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8940" activeTab="3"/>
  </bookViews>
  <sheets>
    <sheet name="start" sheetId="1" r:id="rId1"/>
    <sheet name="Сводная таблица" sheetId="2" r:id="rId2"/>
    <sheet name="Другой вариант таблицы" sheetId="3" r:id="rId3"/>
    <sheet name="Итог" sheetId="4" r:id="rId4"/>
    <sheet name="Raw_taxonomy" sheetId="5" r:id="rId5"/>
  </sheet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H530" i="4" l="1"/>
  <c r="H756" i="4"/>
  <c r="H545" i="4"/>
  <c r="H552" i="4"/>
  <c r="H565" i="4"/>
  <c r="H802" i="4"/>
  <c r="H13" i="4"/>
  <c r="H409" i="4"/>
  <c r="H26" i="4"/>
  <c r="H158" i="4"/>
  <c r="H162" i="4"/>
  <c r="H175" i="4"/>
  <c r="H474" i="4"/>
  <c r="H651" i="4"/>
  <c r="H886" i="4"/>
  <c r="H891" i="4"/>
  <c r="H904" i="4"/>
  <c r="H915" i="4"/>
  <c r="H493" i="4"/>
  <c r="H71" i="4"/>
  <c r="H945" i="4"/>
  <c r="H726" i="4"/>
  <c r="H274" i="4"/>
  <c r="F528" i="4"/>
  <c r="G528" i="4"/>
  <c r="H528" i="4" s="1"/>
  <c r="F746" i="4"/>
  <c r="G746" i="4"/>
  <c r="H746" i="4" s="1"/>
  <c r="F747" i="4"/>
  <c r="G747" i="4"/>
  <c r="H747" i="4" s="1"/>
  <c r="F748" i="4"/>
  <c r="G748" i="4"/>
  <c r="H748" i="4" s="1"/>
  <c r="F414" i="4"/>
  <c r="G414" i="4"/>
  <c r="H414" i="4" s="1"/>
  <c r="F749" i="4"/>
  <c r="G749" i="4"/>
  <c r="H749" i="4" s="1"/>
  <c r="F529" i="4"/>
  <c r="G529" i="4"/>
  <c r="H529" i="4" s="1"/>
  <c r="F530" i="4"/>
  <c r="G530" i="4"/>
  <c r="F750" i="4"/>
  <c r="G750" i="4"/>
  <c r="H750" i="4" s="1"/>
  <c r="F751" i="4"/>
  <c r="G751" i="4"/>
  <c r="H751" i="4" s="1"/>
  <c r="F752" i="4"/>
  <c r="G752" i="4"/>
  <c r="H752" i="4" s="1"/>
  <c r="F531" i="4"/>
  <c r="G531" i="4"/>
  <c r="H531" i="4" s="1"/>
  <c r="F532" i="4"/>
  <c r="G532" i="4"/>
  <c r="H532" i="4" s="1"/>
  <c r="F377" i="4"/>
  <c r="G377" i="4"/>
  <c r="H377" i="4" s="1"/>
  <c r="F415" i="4"/>
  <c r="G415" i="4"/>
  <c r="H415" i="4" s="1"/>
  <c r="F525" i="4"/>
  <c r="G525" i="4"/>
  <c r="H525" i="4" s="1"/>
  <c r="F753" i="4"/>
  <c r="G753" i="4"/>
  <c r="H753" i="4" s="1"/>
  <c r="F754" i="4"/>
  <c r="G754" i="4"/>
  <c r="H754" i="4" s="1"/>
  <c r="F755" i="4"/>
  <c r="G755" i="4"/>
  <c r="H755" i="4" s="1"/>
  <c r="F756" i="4"/>
  <c r="G756" i="4"/>
  <c r="F533" i="4"/>
  <c r="G533" i="4"/>
  <c r="H533" i="4" s="1"/>
  <c r="F534" i="4"/>
  <c r="G534" i="4"/>
  <c r="H534" i="4" s="1"/>
  <c r="F757" i="4"/>
  <c r="G757" i="4"/>
  <c r="H757" i="4" s="1"/>
  <c r="F758" i="4"/>
  <c r="G758" i="4"/>
  <c r="H758" i="4" s="1"/>
  <c r="F535" i="4"/>
  <c r="G535" i="4"/>
  <c r="H535" i="4" s="1"/>
  <c r="F536" i="4"/>
  <c r="G536" i="4"/>
  <c r="H536" i="4" s="1"/>
  <c r="F759" i="4"/>
  <c r="G759" i="4"/>
  <c r="H759" i="4" s="1"/>
  <c r="F760" i="4"/>
  <c r="G760" i="4"/>
  <c r="H760" i="4" s="1"/>
  <c r="F416" i="4"/>
  <c r="G416" i="4"/>
  <c r="H416" i="4" s="1"/>
  <c r="F101" i="4"/>
  <c r="G101" i="4"/>
  <c r="H101" i="4" s="1"/>
  <c r="F733" i="4"/>
  <c r="G733" i="4"/>
  <c r="H733" i="4" s="1"/>
  <c r="F378" i="4"/>
  <c r="G378" i="4"/>
  <c r="H378" i="4" s="1"/>
  <c r="F102" i="4"/>
  <c r="G102" i="4"/>
  <c r="H102" i="4" s="1"/>
  <c r="F761" i="4"/>
  <c r="G761" i="4"/>
  <c r="H761" i="4" s="1"/>
  <c r="F762" i="4"/>
  <c r="G762" i="4"/>
  <c r="H762" i="4" s="1"/>
  <c r="F537" i="4"/>
  <c r="G537" i="4"/>
  <c r="H537" i="4" s="1"/>
  <c r="F538" i="4"/>
  <c r="G538" i="4"/>
  <c r="H538" i="4" s="1"/>
  <c r="F763" i="4"/>
  <c r="G763" i="4"/>
  <c r="H763" i="4" s="1"/>
  <c r="F764" i="4"/>
  <c r="G764" i="4"/>
  <c r="H764" i="4" s="1"/>
  <c r="F539" i="4"/>
  <c r="G539" i="4"/>
  <c r="H539" i="4" s="1"/>
  <c r="F765" i="4"/>
  <c r="G765" i="4"/>
  <c r="H765" i="4" s="1"/>
  <c r="F540" i="4"/>
  <c r="G540" i="4"/>
  <c r="H540" i="4" s="1"/>
  <c r="F766" i="4"/>
  <c r="G766" i="4"/>
  <c r="H766" i="4" s="1"/>
  <c r="F541" i="4"/>
  <c r="G541" i="4"/>
  <c r="H541" i="4" s="1"/>
  <c r="F767" i="4"/>
  <c r="G767" i="4"/>
  <c r="H767" i="4" s="1"/>
  <c r="F768" i="4"/>
  <c r="G768" i="4"/>
  <c r="H768" i="4" s="1"/>
  <c r="F542" i="4"/>
  <c r="G542" i="4"/>
  <c r="H542" i="4" s="1"/>
  <c r="F769" i="4"/>
  <c r="G769" i="4"/>
  <c r="H769" i="4" s="1"/>
  <c r="F770" i="4"/>
  <c r="G770" i="4"/>
  <c r="H770" i="4" s="1"/>
  <c r="F417" i="4"/>
  <c r="G417" i="4"/>
  <c r="H417" i="4" s="1"/>
  <c r="F2" i="4"/>
  <c r="G2" i="4"/>
  <c r="H2" i="4" s="1"/>
  <c r="F3" i="4"/>
  <c r="G3" i="4"/>
  <c r="H3" i="4" s="1"/>
  <c r="F418" i="4"/>
  <c r="G418" i="4"/>
  <c r="H418" i="4" s="1"/>
  <c r="F771" i="4"/>
  <c r="G771" i="4"/>
  <c r="H771" i="4" s="1"/>
  <c r="F772" i="4"/>
  <c r="G772" i="4"/>
  <c r="H772" i="4" s="1"/>
  <c r="F773" i="4"/>
  <c r="G773" i="4"/>
  <c r="H773" i="4" s="1"/>
  <c r="F543" i="4"/>
  <c r="G543" i="4"/>
  <c r="H543" i="4" s="1"/>
  <c r="F774" i="4"/>
  <c r="G774" i="4"/>
  <c r="H774" i="4" s="1"/>
  <c r="F544" i="4"/>
  <c r="G544" i="4"/>
  <c r="H544" i="4" s="1"/>
  <c r="F545" i="4"/>
  <c r="G545" i="4"/>
  <c r="F775" i="4"/>
  <c r="G775" i="4"/>
  <c r="H775" i="4" s="1"/>
  <c r="F546" i="4"/>
  <c r="G546" i="4"/>
  <c r="H546" i="4" s="1"/>
  <c r="F547" i="4"/>
  <c r="G547" i="4"/>
  <c r="H547" i="4" s="1"/>
  <c r="F776" i="4"/>
  <c r="G776" i="4"/>
  <c r="H776" i="4" s="1"/>
  <c r="F777" i="4"/>
  <c r="G777" i="4"/>
  <c r="H777" i="4" s="1"/>
  <c r="F778" i="4"/>
  <c r="G778" i="4"/>
  <c r="H778" i="4" s="1"/>
  <c r="F548" i="4"/>
  <c r="G548" i="4"/>
  <c r="H548" i="4" s="1"/>
  <c r="F549" i="4"/>
  <c r="G549" i="4"/>
  <c r="H549" i="4" s="1"/>
  <c r="F779" i="4"/>
  <c r="G779" i="4"/>
  <c r="H779" i="4" s="1"/>
  <c r="F550" i="4"/>
  <c r="G550" i="4"/>
  <c r="H550" i="4" s="1"/>
  <c r="F551" i="4"/>
  <c r="G551" i="4"/>
  <c r="H551" i="4" s="1"/>
  <c r="F552" i="4"/>
  <c r="G552" i="4"/>
  <c r="F553" i="4"/>
  <c r="G553" i="4"/>
  <c r="H553" i="4" s="1"/>
  <c r="F780" i="4"/>
  <c r="G780" i="4"/>
  <c r="H780" i="4" s="1"/>
  <c r="F554" i="4"/>
  <c r="G554" i="4"/>
  <c r="H554" i="4" s="1"/>
  <c r="F781" i="4"/>
  <c r="G781" i="4"/>
  <c r="H781" i="4" s="1"/>
  <c r="F555" i="4"/>
  <c r="G555" i="4"/>
  <c r="H555" i="4" s="1"/>
  <c r="F782" i="4"/>
  <c r="G782" i="4"/>
  <c r="H782" i="4" s="1"/>
  <c r="F556" i="4"/>
  <c r="G556" i="4"/>
  <c r="H556" i="4" s="1"/>
  <c r="F557" i="4"/>
  <c r="G557" i="4"/>
  <c r="H557" i="4" s="1"/>
  <c r="F103" i="4"/>
  <c r="G103" i="4"/>
  <c r="H103" i="4" s="1"/>
  <c r="F104" i="4"/>
  <c r="G104" i="4"/>
  <c r="H104" i="4" s="1"/>
  <c r="F419" i="4"/>
  <c r="G419" i="4"/>
  <c r="H419" i="4" s="1"/>
  <c r="F105" i="4"/>
  <c r="G105" i="4"/>
  <c r="H105" i="4" s="1"/>
  <c r="F106" i="4"/>
  <c r="G106" i="4"/>
  <c r="H106" i="4" s="1"/>
  <c r="F783" i="4"/>
  <c r="G783" i="4"/>
  <c r="H783" i="4" s="1"/>
  <c r="F784" i="4"/>
  <c r="G784" i="4"/>
  <c r="H784" i="4" s="1"/>
  <c r="F785" i="4"/>
  <c r="G785" i="4"/>
  <c r="H785" i="4" s="1"/>
  <c r="F107" i="4"/>
  <c r="G107" i="4"/>
  <c r="H107" i="4" s="1"/>
  <c r="F558" i="4"/>
  <c r="G558" i="4"/>
  <c r="H558" i="4" s="1"/>
  <c r="F559" i="4"/>
  <c r="G559" i="4"/>
  <c r="H559" i="4" s="1"/>
  <c r="F420" i="4"/>
  <c r="G420" i="4"/>
  <c r="H420" i="4" s="1"/>
  <c r="F421" i="4"/>
  <c r="G421" i="4"/>
  <c r="H421" i="4" s="1"/>
  <c r="F396" i="4"/>
  <c r="G396" i="4"/>
  <c r="H396" i="4" s="1"/>
  <c r="F397" i="4"/>
  <c r="G397" i="4"/>
  <c r="H397" i="4" s="1"/>
  <c r="F422" i="4"/>
  <c r="G422" i="4"/>
  <c r="H422" i="4" s="1"/>
  <c r="F108" i="4"/>
  <c r="G108" i="4"/>
  <c r="H108" i="4" s="1"/>
  <c r="F109" i="4"/>
  <c r="G109" i="4"/>
  <c r="H109" i="4" s="1"/>
  <c r="F110" i="4"/>
  <c r="G110" i="4"/>
  <c r="H110" i="4" s="1"/>
  <c r="F111" i="4"/>
  <c r="G111" i="4"/>
  <c r="H111" i="4" s="1"/>
  <c r="F328" i="4"/>
  <c r="G328" i="4"/>
  <c r="H328" i="4" s="1"/>
  <c r="F329" i="4"/>
  <c r="G329" i="4"/>
  <c r="H329" i="4" s="1"/>
  <c r="F330" i="4"/>
  <c r="G330" i="4"/>
  <c r="H330" i="4" s="1"/>
  <c r="F423" i="4"/>
  <c r="G423" i="4"/>
  <c r="H423" i="4" s="1"/>
  <c r="F424" i="4"/>
  <c r="G424" i="4"/>
  <c r="H424" i="4" s="1"/>
  <c r="F112" i="4"/>
  <c r="G112" i="4"/>
  <c r="H112" i="4" s="1"/>
  <c r="F4" i="4"/>
  <c r="G4" i="4"/>
  <c r="H4" i="4" s="1"/>
  <c r="F113" i="4"/>
  <c r="G113" i="4"/>
  <c r="H113" i="4" s="1"/>
  <c r="F114" i="4"/>
  <c r="G114" i="4"/>
  <c r="H114" i="4" s="1"/>
  <c r="F560" i="4"/>
  <c r="G560" i="4"/>
  <c r="H560" i="4" s="1"/>
  <c r="F561" i="4"/>
  <c r="G561" i="4"/>
  <c r="H561" i="4" s="1"/>
  <c r="F786" i="4"/>
  <c r="G786" i="4"/>
  <c r="H786" i="4" s="1"/>
  <c r="F787" i="4"/>
  <c r="G787" i="4"/>
  <c r="H787" i="4" s="1"/>
  <c r="F788" i="4"/>
  <c r="G788" i="4"/>
  <c r="H788" i="4" s="1"/>
  <c r="F115" i="4"/>
  <c r="G115" i="4"/>
  <c r="H115" i="4" s="1"/>
  <c r="F425" i="4"/>
  <c r="G425" i="4"/>
  <c r="H425" i="4" s="1"/>
  <c r="F426" i="4"/>
  <c r="G426" i="4"/>
  <c r="H426" i="4" s="1"/>
  <c r="F427" i="4"/>
  <c r="G427" i="4"/>
  <c r="H427" i="4" s="1"/>
  <c r="F428" i="4"/>
  <c r="G428" i="4"/>
  <c r="H428" i="4" s="1"/>
  <c r="F429" i="4"/>
  <c r="G429" i="4"/>
  <c r="H429" i="4" s="1"/>
  <c r="F430" i="4"/>
  <c r="G430" i="4"/>
  <c r="H430" i="4" s="1"/>
  <c r="F116" i="4"/>
  <c r="G116" i="4"/>
  <c r="H116" i="4" s="1"/>
  <c r="F413" i="4"/>
  <c r="G413" i="4"/>
  <c r="H413" i="4" s="1"/>
  <c r="F431" i="4"/>
  <c r="G431" i="4"/>
  <c r="H431" i="4" s="1"/>
  <c r="F432" i="4"/>
  <c r="G432" i="4"/>
  <c r="H432" i="4" s="1"/>
  <c r="F562" i="4"/>
  <c r="G562" i="4"/>
  <c r="H562" i="4" s="1"/>
  <c r="F563" i="4"/>
  <c r="G563" i="4"/>
  <c r="H563" i="4" s="1"/>
  <c r="F789" i="4"/>
  <c r="G789" i="4"/>
  <c r="H789" i="4" s="1"/>
  <c r="F790" i="4"/>
  <c r="G790" i="4"/>
  <c r="H790" i="4" s="1"/>
  <c r="F791" i="4"/>
  <c r="G791" i="4"/>
  <c r="H791" i="4" s="1"/>
  <c r="F792" i="4"/>
  <c r="G792" i="4"/>
  <c r="H792" i="4" s="1"/>
  <c r="F793" i="4"/>
  <c r="G793" i="4"/>
  <c r="H793" i="4" s="1"/>
  <c r="F794" i="4"/>
  <c r="G794" i="4"/>
  <c r="H794" i="4" s="1"/>
  <c r="F795" i="4"/>
  <c r="G795" i="4"/>
  <c r="H795" i="4" s="1"/>
  <c r="F564" i="4"/>
  <c r="G564" i="4"/>
  <c r="H564" i="4" s="1"/>
  <c r="F565" i="4"/>
  <c r="G565" i="4"/>
  <c r="F796" i="4"/>
  <c r="G796" i="4"/>
  <c r="H796" i="4" s="1"/>
  <c r="F797" i="4"/>
  <c r="G797" i="4"/>
  <c r="H797" i="4" s="1"/>
  <c r="F798" i="4"/>
  <c r="G798" i="4"/>
  <c r="H798" i="4" s="1"/>
  <c r="F799" i="4"/>
  <c r="G799" i="4"/>
  <c r="H799" i="4" s="1"/>
  <c r="F800" i="4"/>
  <c r="G800" i="4"/>
  <c r="H800" i="4" s="1"/>
  <c r="F433" i="4"/>
  <c r="G433" i="4"/>
  <c r="H433" i="4" s="1"/>
  <c r="F117" i="4"/>
  <c r="G117" i="4"/>
  <c r="H117" i="4" s="1"/>
  <c r="F398" i="4"/>
  <c r="G398" i="4"/>
  <c r="H398" i="4" s="1"/>
  <c r="F399" i="4"/>
  <c r="G399" i="4"/>
  <c r="H399" i="4" s="1"/>
  <c r="F734" i="4"/>
  <c r="G734" i="4"/>
  <c r="H734" i="4" s="1"/>
  <c r="F400" i="4"/>
  <c r="G400" i="4"/>
  <c r="H400" i="4" s="1"/>
  <c r="F401" i="4"/>
  <c r="G401" i="4"/>
  <c r="H401" i="4" s="1"/>
  <c r="F5" i="4"/>
  <c r="G5" i="4"/>
  <c r="H5" i="4" s="1"/>
  <c r="F379" i="4"/>
  <c r="G379" i="4"/>
  <c r="H379" i="4" s="1"/>
  <c r="F6" i="4"/>
  <c r="G6" i="4"/>
  <c r="H6" i="4" s="1"/>
  <c r="F7" i="4"/>
  <c r="G7" i="4"/>
  <c r="H7" i="4" s="1"/>
  <c r="F8" i="4"/>
  <c r="G8" i="4"/>
  <c r="H8" i="4" s="1"/>
  <c r="F9" i="4"/>
  <c r="G9" i="4"/>
  <c r="H9" i="4" s="1"/>
  <c r="F434" i="4"/>
  <c r="G434" i="4"/>
  <c r="H434" i="4" s="1"/>
  <c r="F566" i="4"/>
  <c r="G566" i="4"/>
  <c r="H566" i="4" s="1"/>
  <c r="F567" i="4"/>
  <c r="G567" i="4"/>
  <c r="H567" i="4" s="1"/>
  <c r="F568" i="4"/>
  <c r="G568" i="4"/>
  <c r="H568" i="4" s="1"/>
  <c r="F801" i="4"/>
  <c r="G801" i="4"/>
  <c r="H801" i="4" s="1"/>
  <c r="F802" i="4"/>
  <c r="G802" i="4"/>
  <c r="F569" i="4"/>
  <c r="G569" i="4"/>
  <c r="H569" i="4" s="1"/>
  <c r="F570" i="4"/>
  <c r="G570" i="4"/>
  <c r="H570" i="4" s="1"/>
  <c r="F571" i="4"/>
  <c r="G571" i="4"/>
  <c r="H571" i="4" s="1"/>
  <c r="F572" i="4"/>
  <c r="G572" i="4"/>
  <c r="H572" i="4" s="1"/>
  <c r="F803" i="4"/>
  <c r="G803" i="4"/>
  <c r="H803" i="4" s="1"/>
  <c r="F573" i="4"/>
  <c r="G573" i="4"/>
  <c r="H573" i="4" s="1"/>
  <c r="F574" i="4"/>
  <c r="G574" i="4"/>
  <c r="H574" i="4" s="1"/>
  <c r="F804" i="4"/>
  <c r="G804" i="4"/>
  <c r="H804" i="4" s="1"/>
  <c r="F575" i="4"/>
  <c r="G575" i="4"/>
  <c r="H575" i="4" s="1"/>
  <c r="F576" i="4"/>
  <c r="G576" i="4"/>
  <c r="H576" i="4" s="1"/>
  <c r="F577" i="4"/>
  <c r="G577" i="4"/>
  <c r="H577" i="4" s="1"/>
  <c r="F578" i="4"/>
  <c r="G578" i="4"/>
  <c r="H578" i="4" s="1"/>
  <c r="F579" i="4"/>
  <c r="G579" i="4"/>
  <c r="H579" i="4" s="1"/>
  <c r="F805" i="4"/>
  <c r="G805" i="4"/>
  <c r="H805" i="4" s="1"/>
  <c r="F580" i="4"/>
  <c r="G580" i="4"/>
  <c r="H580" i="4" s="1"/>
  <c r="F581" i="4"/>
  <c r="G581" i="4"/>
  <c r="H581" i="4" s="1"/>
  <c r="F582" i="4"/>
  <c r="G582" i="4"/>
  <c r="H582" i="4" s="1"/>
  <c r="F806" i="4"/>
  <c r="G806" i="4"/>
  <c r="H806" i="4" s="1"/>
  <c r="F807" i="4"/>
  <c r="G807" i="4"/>
  <c r="H807" i="4" s="1"/>
  <c r="F808" i="4"/>
  <c r="G808" i="4"/>
  <c r="H808" i="4" s="1"/>
  <c r="F809" i="4"/>
  <c r="G809" i="4"/>
  <c r="H809" i="4" s="1"/>
  <c r="F810" i="4"/>
  <c r="G810" i="4"/>
  <c r="H810" i="4" s="1"/>
  <c r="F583" i="4"/>
  <c r="G583" i="4"/>
  <c r="H583" i="4" s="1"/>
  <c r="F584" i="4"/>
  <c r="G584" i="4"/>
  <c r="H584" i="4" s="1"/>
  <c r="F585" i="4"/>
  <c r="G585" i="4"/>
  <c r="H585" i="4" s="1"/>
  <c r="F586" i="4"/>
  <c r="G586" i="4"/>
  <c r="H586" i="4" s="1"/>
  <c r="F587" i="4"/>
  <c r="G587" i="4"/>
  <c r="H587" i="4" s="1"/>
  <c r="F811" i="4"/>
  <c r="G811" i="4"/>
  <c r="H811" i="4" s="1"/>
  <c r="F588" i="4"/>
  <c r="G588" i="4"/>
  <c r="H588" i="4" s="1"/>
  <c r="F589" i="4"/>
  <c r="G589" i="4"/>
  <c r="H589" i="4" s="1"/>
  <c r="F812" i="4"/>
  <c r="G812" i="4"/>
  <c r="H812" i="4" s="1"/>
  <c r="F590" i="4"/>
  <c r="G590" i="4"/>
  <c r="H590" i="4" s="1"/>
  <c r="F813" i="4"/>
  <c r="G813" i="4"/>
  <c r="H813" i="4" s="1"/>
  <c r="F814" i="4"/>
  <c r="G814" i="4"/>
  <c r="H814" i="4" s="1"/>
  <c r="F591" i="4"/>
  <c r="G591" i="4"/>
  <c r="H591" i="4" s="1"/>
  <c r="F815" i="4"/>
  <c r="G815" i="4"/>
  <c r="H815" i="4" s="1"/>
  <c r="F592" i="4"/>
  <c r="G592" i="4"/>
  <c r="H592" i="4" s="1"/>
  <c r="F593" i="4"/>
  <c r="G593" i="4"/>
  <c r="H593" i="4" s="1"/>
  <c r="F816" i="4"/>
  <c r="G816" i="4"/>
  <c r="H816" i="4" s="1"/>
  <c r="F817" i="4"/>
  <c r="G817" i="4"/>
  <c r="H817" i="4" s="1"/>
  <c r="F818" i="4"/>
  <c r="G818" i="4"/>
  <c r="H818" i="4" s="1"/>
  <c r="F819" i="4"/>
  <c r="G819" i="4"/>
  <c r="H819" i="4" s="1"/>
  <c r="F820" i="4"/>
  <c r="G820" i="4"/>
  <c r="H820" i="4" s="1"/>
  <c r="F435" i="4"/>
  <c r="G435" i="4"/>
  <c r="H435" i="4" s="1"/>
  <c r="F118" i="4"/>
  <c r="G118" i="4"/>
  <c r="H118" i="4" s="1"/>
  <c r="F119" i="4"/>
  <c r="G119" i="4"/>
  <c r="H119" i="4" s="1"/>
  <c r="F10" i="4"/>
  <c r="G10" i="4"/>
  <c r="H10" i="4" s="1"/>
  <c r="F322" i="4"/>
  <c r="G322" i="4"/>
  <c r="H322" i="4" s="1"/>
  <c r="F120" i="4"/>
  <c r="G120" i="4"/>
  <c r="H120" i="4" s="1"/>
  <c r="F11" i="4"/>
  <c r="G11" i="4"/>
  <c r="H11" i="4" s="1"/>
  <c r="F12" i="4"/>
  <c r="G12" i="4"/>
  <c r="H12" i="4" s="1"/>
  <c r="F13" i="4"/>
  <c r="G13" i="4"/>
  <c r="F436" i="4"/>
  <c r="G436" i="4"/>
  <c r="H436" i="4" s="1"/>
  <c r="F14" i="4"/>
  <c r="G14" i="4"/>
  <c r="H14" i="4" s="1"/>
  <c r="F15" i="4"/>
  <c r="G15" i="4"/>
  <c r="H15" i="4" s="1"/>
  <c r="F402" i="4"/>
  <c r="G402" i="4"/>
  <c r="H402" i="4" s="1"/>
  <c r="F437" i="4"/>
  <c r="G437" i="4"/>
  <c r="H437" i="4" s="1"/>
  <c r="F16" i="4"/>
  <c r="G16" i="4"/>
  <c r="H16" i="4" s="1"/>
  <c r="F821" i="4"/>
  <c r="G821" i="4"/>
  <c r="H821" i="4" s="1"/>
  <c r="F822" i="4"/>
  <c r="G822" i="4"/>
  <c r="H822" i="4" s="1"/>
  <c r="F594" i="4"/>
  <c r="G594" i="4"/>
  <c r="H594" i="4" s="1"/>
  <c r="F823" i="4"/>
  <c r="G823" i="4"/>
  <c r="H823" i="4" s="1"/>
  <c r="F824" i="4"/>
  <c r="G824" i="4"/>
  <c r="H824" i="4" s="1"/>
  <c r="F825" i="4"/>
  <c r="G825" i="4"/>
  <c r="H825" i="4" s="1"/>
  <c r="F595" i="4"/>
  <c r="G595" i="4"/>
  <c r="H595" i="4" s="1"/>
  <c r="F826" i="4"/>
  <c r="G826" i="4"/>
  <c r="H826" i="4" s="1"/>
  <c r="F596" i="4"/>
  <c r="G596" i="4"/>
  <c r="H596" i="4" s="1"/>
  <c r="F597" i="4"/>
  <c r="G597" i="4"/>
  <c r="H597" i="4" s="1"/>
  <c r="F827" i="4"/>
  <c r="G827" i="4"/>
  <c r="H827" i="4" s="1"/>
  <c r="F828" i="4"/>
  <c r="G828" i="4"/>
  <c r="H828" i="4" s="1"/>
  <c r="F829" i="4"/>
  <c r="G829" i="4"/>
  <c r="H829" i="4" s="1"/>
  <c r="F830" i="4"/>
  <c r="G830" i="4"/>
  <c r="H830" i="4" s="1"/>
  <c r="F831" i="4"/>
  <c r="G831" i="4"/>
  <c r="H831" i="4" s="1"/>
  <c r="F832" i="4"/>
  <c r="G832" i="4"/>
  <c r="H832" i="4" s="1"/>
  <c r="F833" i="4"/>
  <c r="G833" i="4"/>
  <c r="H833" i="4" s="1"/>
  <c r="F598" i="4"/>
  <c r="G598" i="4"/>
  <c r="H598" i="4" s="1"/>
  <c r="F599" i="4"/>
  <c r="G599" i="4"/>
  <c r="H599" i="4" s="1"/>
  <c r="F600" i="4"/>
  <c r="G600" i="4"/>
  <c r="H600" i="4" s="1"/>
  <c r="F834" i="4"/>
  <c r="G834" i="4"/>
  <c r="H834" i="4" s="1"/>
  <c r="F601" i="4"/>
  <c r="G601" i="4"/>
  <c r="H601" i="4" s="1"/>
  <c r="F835" i="4"/>
  <c r="G835" i="4"/>
  <c r="H835" i="4" s="1"/>
  <c r="F836" i="4"/>
  <c r="G836" i="4"/>
  <c r="H836" i="4" s="1"/>
  <c r="F602" i="4"/>
  <c r="G602" i="4"/>
  <c r="H602" i="4" s="1"/>
  <c r="F837" i="4"/>
  <c r="G837" i="4"/>
  <c r="H837" i="4" s="1"/>
  <c r="F838" i="4"/>
  <c r="G838" i="4"/>
  <c r="H838" i="4" s="1"/>
  <c r="F603" i="4"/>
  <c r="G603" i="4"/>
  <c r="H603" i="4" s="1"/>
  <c r="F839" i="4"/>
  <c r="G839" i="4"/>
  <c r="H839" i="4" s="1"/>
  <c r="F604" i="4"/>
  <c r="G604" i="4"/>
  <c r="H604" i="4" s="1"/>
  <c r="F605" i="4"/>
  <c r="G605" i="4"/>
  <c r="H605" i="4" s="1"/>
  <c r="F840" i="4"/>
  <c r="G840" i="4"/>
  <c r="H840" i="4" s="1"/>
  <c r="F606" i="4"/>
  <c r="G606" i="4"/>
  <c r="H606" i="4" s="1"/>
  <c r="F607" i="4"/>
  <c r="G607" i="4"/>
  <c r="H607" i="4" s="1"/>
  <c r="F608" i="4"/>
  <c r="G608" i="4"/>
  <c r="H608" i="4" s="1"/>
  <c r="F609" i="4"/>
  <c r="G609" i="4"/>
  <c r="H609" i="4" s="1"/>
  <c r="F841" i="4"/>
  <c r="G841" i="4"/>
  <c r="H841" i="4" s="1"/>
  <c r="F842" i="4"/>
  <c r="G842" i="4"/>
  <c r="H842" i="4" s="1"/>
  <c r="F843" i="4"/>
  <c r="G843" i="4"/>
  <c r="H843" i="4" s="1"/>
  <c r="F403" i="4"/>
  <c r="G403" i="4"/>
  <c r="H403" i="4" s="1"/>
  <c r="F404" i="4"/>
  <c r="G404" i="4"/>
  <c r="H404" i="4" s="1"/>
  <c r="F438" i="4"/>
  <c r="G438" i="4"/>
  <c r="H438" i="4" s="1"/>
  <c r="F410" i="4"/>
  <c r="G410" i="4"/>
  <c r="H410" i="4" s="1"/>
  <c r="F331" i="4"/>
  <c r="G331" i="4"/>
  <c r="H331" i="4" s="1"/>
  <c r="F439" i="4"/>
  <c r="G439" i="4"/>
  <c r="H439" i="4" s="1"/>
  <c r="F121" i="4"/>
  <c r="G121" i="4"/>
  <c r="H121" i="4" s="1"/>
  <c r="F440" i="4"/>
  <c r="G440" i="4"/>
  <c r="H440" i="4" s="1"/>
  <c r="F380" i="4"/>
  <c r="G380" i="4"/>
  <c r="H380" i="4" s="1"/>
  <c r="F381" i="4"/>
  <c r="G381" i="4"/>
  <c r="H381" i="4" s="1"/>
  <c r="F122" i="4"/>
  <c r="G122" i="4"/>
  <c r="H122" i="4" s="1"/>
  <c r="F123" i="4"/>
  <c r="G123" i="4"/>
  <c r="H123" i="4" s="1"/>
  <c r="F124" i="4"/>
  <c r="G124" i="4"/>
  <c r="H124" i="4" s="1"/>
  <c r="F125" i="4"/>
  <c r="G125" i="4"/>
  <c r="H125" i="4" s="1"/>
  <c r="F409" i="4"/>
  <c r="G409" i="4"/>
  <c r="F17" i="4"/>
  <c r="G17" i="4"/>
  <c r="H17" i="4" s="1"/>
  <c r="F507" i="4"/>
  <c r="G507" i="4"/>
  <c r="H507" i="4" s="1"/>
  <c r="F126" i="4"/>
  <c r="G126" i="4"/>
  <c r="H126" i="4" s="1"/>
  <c r="F18" i="4"/>
  <c r="G18" i="4"/>
  <c r="H18" i="4" s="1"/>
  <c r="F127" i="4"/>
  <c r="G127" i="4"/>
  <c r="H127" i="4" s="1"/>
  <c r="F128" i="4"/>
  <c r="G128" i="4"/>
  <c r="H128" i="4" s="1"/>
  <c r="F129" i="4"/>
  <c r="G129" i="4"/>
  <c r="H129" i="4" s="1"/>
  <c r="F19" i="4"/>
  <c r="G19" i="4"/>
  <c r="H19" i="4" s="1"/>
  <c r="F441" i="4"/>
  <c r="G441" i="4"/>
  <c r="H441" i="4" s="1"/>
  <c r="F442" i="4"/>
  <c r="G442" i="4"/>
  <c r="H442" i="4" s="1"/>
  <c r="F737" i="4"/>
  <c r="G737" i="4"/>
  <c r="H737" i="4" s="1"/>
  <c r="F443" i="4"/>
  <c r="G443" i="4"/>
  <c r="H443" i="4" s="1"/>
  <c r="F738" i="4"/>
  <c r="G738" i="4"/>
  <c r="H738" i="4" s="1"/>
  <c r="F376" i="4"/>
  <c r="G376" i="4"/>
  <c r="H376" i="4" s="1"/>
  <c r="F130" i="4"/>
  <c r="G130" i="4"/>
  <c r="H130" i="4" s="1"/>
  <c r="F20" i="4"/>
  <c r="G20" i="4"/>
  <c r="H20" i="4" s="1"/>
  <c r="F21" i="4"/>
  <c r="G21" i="4"/>
  <c r="H21" i="4" s="1"/>
  <c r="F22" i="4"/>
  <c r="G22" i="4"/>
  <c r="H22" i="4" s="1"/>
  <c r="F23" i="4"/>
  <c r="G23" i="4"/>
  <c r="H23" i="4" s="1"/>
  <c r="F444" i="4"/>
  <c r="G444" i="4"/>
  <c r="H444" i="4" s="1"/>
  <c r="F610" i="4"/>
  <c r="G610" i="4"/>
  <c r="H610" i="4" s="1"/>
  <c r="F844" i="4"/>
  <c r="G844" i="4"/>
  <c r="H844" i="4" s="1"/>
  <c r="F845" i="4"/>
  <c r="G845" i="4"/>
  <c r="H845" i="4" s="1"/>
  <c r="F846" i="4"/>
  <c r="G846" i="4"/>
  <c r="H846" i="4" s="1"/>
  <c r="F847" i="4"/>
  <c r="G847" i="4"/>
  <c r="H847" i="4" s="1"/>
  <c r="F611" i="4"/>
  <c r="G611" i="4"/>
  <c r="H611" i="4" s="1"/>
  <c r="F612" i="4"/>
  <c r="G612" i="4"/>
  <c r="H612" i="4" s="1"/>
  <c r="F848" i="4"/>
  <c r="G848" i="4"/>
  <c r="H848" i="4" s="1"/>
  <c r="F849" i="4"/>
  <c r="G849" i="4"/>
  <c r="H849" i="4" s="1"/>
  <c r="F613" i="4"/>
  <c r="G613" i="4"/>
  <c r="H613" i="4" s="1"/>
  <c r="F850" i="4"/>
  <c r="G850" i="4"/>
  <c r="H850" i="4" s="1"/>
  <c r="F614" i="4"/>
  <c r="G614" i="4"/>
  <c r="H614" i="4" s="1"/>
  <c r="F615" i="4"/>
  <c r="G615" i="4"/>
  <c r="H615" i="4" s="1"/>
  <c r="F851" i="4"/>
  <c r="G851" i="4"/>
  <c r="H851" i="4" s="1"/>
  <c r="F852" i="4"/>
  <c r="G852" i="4"/>
  <c r="H852" i="4" s="1"/>
  <c r="F445" i="4"/>
  <c r="G445" i="4"/>
  <c r="H445" i="4" s="1"/>
  <c r="F446" i="4"/>
  <c r="G446" i="4"/>
  <c r="H446" i="4" s="1"/>
  <c r="F505" i="4"/>
  <c r="G505" i="4"/>
  <c r="H505" i="4" s="1"/>
  <c r="F506" i="4"/>
  <c r="G506" i="4"/>
  <c r="H506" i="4" s="1"/>
  <c r="F447" i="4"/>
  <c r="G447" i="4"/>
  <c r="H447" i="4" s="1"/>
  <c r="F448" i="4"/>
  <c r="G448" i="4"/>
  <c r="H448" i="4" s="1"/>
  <c r="F449" i="4"/>
  <c r="G449" i="4"/>
  <c r="H449" i="4" s="1"/>
  <c r="F131" i="4"/>
  <c r="G131" i="4"/>
  <c r="H131" i="4" s="1"/>
  <c r="F450" i="4"/>
  <c r="G450" i="4"/>
  <c r="H450" i="4" s="1"/>
  <c r="F451" i="4"/>
  <c r="G451" i="4"/>
  <c r="H451" i="4" s="1"/>
  <c r="F452" i="4"/>
  <c r="G452" i="4"/>
  <c r="H452" i="4" s="1"/>
  <c r="F382" i="4"/>
  <c r="G382" i="4"/>
  <c r="H382" i="4" s="1"/>
  <c r="F132" i="4"/>
  <c r="G132" i="4"/>
  <c r="H132" i="4" s="1"/>
  <c r="F405" i="4"/>
  <c r="G405" i="4"/>
  <c r="H405" i="4" s="1"/>
  <c r="F853" i="4"/>
  <c r="G853" i="4"/>
  <c r="H853" i="4" s="1"/>
  <c r="F616" i="4"/>
  <c r="G616" i="4"/>
  <c r="H616" i="4" s="1"/>
  <c r="F617" i="4"/>
  <c r="G617" i="4"/>
  <c r="H617" i="4" s="1"/>
  <c r="F24" i="4"/>
  <c r="G24" i="4"/>
  <c r="H24" i="4" s="1"/>
  <c r="F323" i="4"/>
  <c r="G323" i="4"/>
  <c r="H323" i="4" s="1"/>
  <c r="F25" i="4"/>
  <c r="G25" i="4"/>
  <c r="H25" i="4" s="1"/>
  <c r="F26" i="4"/>
  <c r="G26" i="4"/>
  <c r="F133" i="4"/>
  <c r="G133" i="4"/>
  <c r="H133" i="4" s="1"/>
  <c r="F134" i="4"/>
  <c r="G134" i="4"/>
  <c r="H134" i="4" s="1"/>
  <c r="F27" i="4"/>
  <c r="G27" i="4"/>
  <c r="H27" i="4" s="1"/>
  <c r="F135" i="4"/>
  <c r="G135" i="4"/>
  <c r="H135" i="4" s="1"/>
  <c r="F28" i="4"/>
  <c r="G28" i="4"/>
  <c r="H28" i="4" s="1"/>
  <c r="F136" i="4"/>
  <c r="G136" i="4"/>
  <c r="H136" i="4" s="1"/>
  <c r="F453" i="4"/>
  <c r="G453" i="4"/>
  <c r="H453" i="4" s="1"/>
  <c r="F454" i="4"/>
  <c r="G454" i="4"/>
  <c r="H454" i="4" s="1"/>
  <c r="F383" i="4"/>
  <c r="G383" i="4"/>
  <c r="H383" i="4" s="1"/>
  <c r="F137" i="4"/>
  <c r="G137" i="4"/>
  <c r="H137" i="4" s="1"/>
  <c r="F138" i="4"/>
  <c r="G138" i="4"/>
  <c r="H138" i="4" s="1"/>
  <c r="F139" i="4"/>
  <c r="G139" i="4"/>
  <c r="H139" i="4" s="1"/>
  <c r="F140" i="4"/>
  <c r="G140" i="4"/>
  <c r="H140" i="4" s="1"/>
  <c r="F141" i="4"/>
  <c r="G141" i="4"/>
  <c r="H141" i="4" s="1"/>
  <c r="F142" i="4"/>
  <c r="G142" i="4"/>
  <c r="H142" i="4" s="1"/>
  <c r="F455" i="4"/>
  <c r="G455" i="4"/>
  <c r="H455" i="4" s="1"/>
  <c r="F456" i="4"/>
  <c r="G456" i="4"/>
  <c r="H456" i="4" s="1"/>
  <c r="F457" i="4"/>
  <c r="G457" i="4"/>
  <c r="H457" i="4" s="1"/>
  <c r="F143" i="4"/>
  <c r="G143" i="4"/>
  <c r="H143" i="4" s="1"/>
  <c r="F412" i="4"/>
  <c r="G412" i="4"/>
  <c r="H412" i="4" s="1"/>
  <c r="F526" i="4"/>
  <c r="G526" i="4"/>
  <c r="H526" i="4" s="1"/>
  <c r="F144" i="4"/>
  <c r="G144" i="4"/>
  <c r="H144" i="4" s="1"/>
  <c r="F29" i="4"/>
  <c r="G29" i="4"/>
  <c r="H29" i="4" s="1"/>
  <c r="F145" i="4"/>
  <c r="G145" i="4"/>
  <c r="H145" i="4" s="1"/>
  <c r="F332" i="4"/>
  <c r="G332" i="4"/>
  <c r="H332" i="4" s="1"/>
  <c r="F146" i="4"/>
  <c r="G146" i="4"/>
  <c r="H146" i="4" s="1"/>
  <c r="F333" i="4"/>
  <c r="G333" i="4"/>
  <c r="H333" i="4" s="1"/>
  <c r="F334" i="4"/>
  <c r="G334" i="4"/>
  <c r="H334" i="4" s="1"/>
  <c r="F147" i="4"/>
  <c r="G147" i="4"/>
  <c r="H147" i="4" s="1"/>
  <c r="F148" i="4"/>
  <c r="G148" i="4"/>
  <c r="H148" i="4" s="1"/>
  <c r="F335" i="4"/>
  <c r="G335" i="4"/>
  <c r="H335" i="4" s="1"/>
  <c r="F149" i="4"/>
  <c r="G149" i="4"/>
  <c r="H149" i="4" s="1"/>
  <c r="F30" i="4"/>
  <c r="G30" i="4"/>
  <c r="H30" i="4" s="1"/>
  <c r="F31" i="4"/>
  <c r="G31" i="4"/>
  <c r="H31" i="4" s="1"/>
  <c r="F384" i="4"/>
  <c r="G384" i="4"/>
  <c r="H384" i="4" s="1"/>
  <c r="F458" i="4"/>
  <c r="G458" i="4"/>
  <c r="H458" i="4" s="1"/>
  <c r="F393" i="4"/>
  <c r="G393" i="4"/>
  <c r="H393" i="4" s="1"/>
  <c r="F394" i="4"/>
  <c r="G394" i="4"/>
  <c r="H394" i="4" s="1"/>
  <c r="F32" i="4"/>
  <c r="G32" i="4"/>
  <c r="H32" i="4" s="1"/>
  <c r="F33" i="4"/>
  <c r="G33" i="4"/>
  <c r="H33" i="4" s="1"/>
  <c r="F459" i="4"/>
  <c r="G459" i="4"/>
  <c r="H459" i="4" s="1"/>
  <c r="F460" i="4"/>
  <c r="G460" i="4"/>
  <c r="H460" i="4" s="1"/>
  <c r="F150" i="4"/>
  <c r="G150" i="4"/>
  <c r="H150" i="4" s="1"/>
  <c r="F151" i="4"/>
  <c r="G151" i="4"/>
  <c r="H151" i="4" s="1"/>
  <c r="F152" i="4"/>
  <c r="G152" i="4"/>
  <c r="H152" i="4" s="1"/>
  <c r="F153" i="4"/>
  <c r="G153" i="4"/>
  <c r="H153" i="4" s="1"/>
  <c r="F385" i="4"/>
  <c r="G385" i="4"/>
  <c r="H385" i="4" s="1"/>
  <c r="F34" i="4"/>
  <c r="G34" i="4"/>
  <c r="H34" i="4" s="1"/>
  <c r="F154" i="4"/>
  <c r="G154" i="4"/>
  <c r="H154" i="4" s="1"/>
  <c r="F386" i="4"/>
  <c r="G386" i="4"/>
  <c r="H386" i="4" s="1"/>
  <c r="F387" i="4"/>
  <c r="G387" i="4"/>
  <c r="H387" i="4" s="1"/>
  <c r="F155" i="4"/>
  <c r="G155" i="4"/>
  <c r="H155" i="4" s="1"/>
  <c r="F461" i="4"/>
  <c r="G461" i="4"/>
  <c r="H461" i="4" s="1"/>
  <c r="F156" i="4"/>
  <c r="G156" i="4"/>
  <c r="H156" i="4" s="1"/>
  <c r="F157" i="4"/>
  <c r="G157" i="4"/>
  <c r="H157" i="4" s="1"/>
  <c r="F158" i="4"/>
  <c r="G158" i="4"/>
  <c r="F159" i="4"/>
  <c r="G159" i="4"/>
  <c r="H159" i="4" s="1"/>
  <c r="F160" i="4"/>
  <c r="G160" i="4"/>
  <c r="H160" i="4" s="1"/>
  <c r="F161" i="4"/>
  <c r="G161" i="4"/>
  <c r="H161" i="4" s="1"/>
  <c r="F162" i="4"/>
  <c r="G162" i="4"/>
  <c r="F163" i="4"/>
  <c r="G163" i="4"/>
  <c r="H163" i="4" s="1"/>
  <c r="F35" i="4"/>
  <c r="G35" i="4"/>
  <c r="H35" i="4" s="1"/>
  <c r="F741" i="4"/>
  <c r="G741" i="4"/>
  <c r="H741" i="4" s="1"/>
  <c r="F509" i="4"/>
  <c r="G509" i="4"/>
  <c r="H509" i="4" s="1"/>
  <c r="F164" i="4"/>
  <c r="G164" i="4"/>
  <c r="H164" i="4" s="1"/>
  <c r="F462" i="4"/>
  <c r="G462" i="4"/>
  <c r="H462" i="4" s="1"/>
  <c r="F463" i="4"/>
  <c r="G463" i="4"/>
  <c r="H463" i="4" s="1"/>
  <c r="F464" i="4"/>
  <c r="G464" i="4"/>
  <c r="H464" i="4" s="1"/>
  <c r="F408" i="4"/>
  <c r="G408" i="4"/>
  <c r="H408" i="4" s="1"/>
  <c r="F854" i="4"/>
  <c r="G854" i="4"/>
  <c r="H854" i="4" s="1"/>
  <c r="F618" i="4"/>
  <c r="G618" i="4"/>
  <c r="H618" i="4" s="1"/>
  <c r="F855" i="4"/>
  <c r="G855" i="4"/>
  <c r="H855" i="4" s="1"/>
  <c r="F856" i="4"/>
  <c r="G856" i="4"/>
  <c r="H856" i="4" s="1"/>
  <c r="F857" i="4"/>
  <c r="G857" i="4"/>
  <c r="H857" i="4" s="1"/>
  <c r="F619" i="4"/>
  <c r="G619" i="4"/>
  <c r="H619" i="4" s="1"/>
  <c r="F165" i="4"/>
  <c r="G165" i="4"/>
  <c r="H165" i="4" s="1"/>
  <c r="F508" i="4"/>
  <c r="G508" i="4"/>
  <c r="H508" i="4" s="1"/>
  <c r="F166" i="4"/>
  <c r="G166" i="4"/>
  <c r="H166" i="4" s="1"/>
  <c r="F620" i="4"/>
  <c r="G620" i="4"/>
  <c r="H620" i="4" s="1"/>
  <c r="F36" i="4"/>
  <c r="G36" i="4"/>
  <c r="H36" i="4" s="1"/>
  <c r="F167" i="4"/>
  <c r="G167" i="4"/>
  <c r="H167" i="4" s="1"/>
  <c r="F858" i="4"/>
  <c r="G858" i="4"/>
  <c r="H858" i="4" s="1"/>
  <c r="F859" i="4"/>
  <c r="G859" i="4"/>
  <c r="H859" i="4" s="1"/>
  <c r="F621" i="4"/>
  <c r="G621" i="4"/>
  <c r="H621" i="4" s="1"/>
  <c r="F860" i="4"/>
  <c r="G860" i="4"/>
  <c r="H860" i="4" s="1"/>
  <c r="F168" i="4"/>
  <c r="G168" i="4"/>
  <c r="H168" i="4" s="1"/>
  <c r="F861" i="4"/>
  <c r="G861" i="4"/>
  <c r="H861" i="4" s="1"/>
  <c r="F862" i="4"/>
  <c r="G862" i="4"/>
  <c r="H862" i="4" s="1"/>
  <c r="F622" i="4"/>
  <c r="G622" i="4"/>
  <c r="H622" i="4" s="1"/>
  <c r="F37" i="4"/>
  <c r="G37" i="4"/>
  <c r="H37" i="4" s="1"/>
  <c r="F465" i="4"/>
  <c r="G465" i="4"/>
  <c r="H465" i="4" s="1"/>
  <c r="F466" i="4"/>
  <c r="G466" i="4"/>
  <c r="H466" i="4" s="1"/>
  <c r="F169" i="4"/>
  <c r="G169" i="4"/>
  <c r="H169" i="4" s="1"/>
  <c r="F467" i="4"/>
  <c r="G467" i="4"/>
  <c r="H467" i="4" s="1"/>
  <c r="F388" i="4"/>
  <c r="G388" i="4"/>
  <c r="H388" i="4" s="1"/>
  <c r="F406" i="4"/>
  <c r="G406" i="4"/>
  <c r="H406" i="4" s="1"/>
  <c r="F623" i="4"/>
  <c r="G623" i="4"/>
  <c r="H623" i="4" s="1"/>
  <c r="F863" i="4"/>
  <c r="G863" i="4"/>
  <c r="H863" i="4" s="1"/>
  <c r="F864" i="4"/>
  <c r="G864" i="4"/>
  <c r="H864" i="4" s="1"/>
  <c r="F624" i="4"/>
  <c r="G624" i="4"/>
  <c r="H624" i="4" s="1"/>
  <c r="F468" i="4"/>
  <c r="G468" i="4"/>
  <c r="H468" i="4" s="1"/>
  <c r="F865" i="4"/>
  <c r="G865" i="4"/>
  <c r="H865" i="4" s="1"/>
  <c r="F866" i="4"/>
  <c r="G866" i="4"/>
  <c r="H866" i="4" s="1"/>
  <c r="F867" i="4"/>
  <c r="G867" i="4"/>
  <c r="H867" i="4" s="1"/>
  <c r="F625" i="4"/>
  <c r="G625" i="4"/>
  <c r="H625" i="4" s="1"/>
  <c r="F626" i="4"/>
  <c r="G626" i="4"/>
  <c r="H626" i="4" s="1"/>
  <c r="F170" i="4"/>
  <c r="G170" i="4"/>
  <c r="H170" i="4" s="1"/>
  <c r="F171" i="4"/>
  <c r="G171" i="4"/>
  <c r="H171" i="4" s="1"/>
  <c r="F172" i="4"/>
  <c r="G172" i="4"/>
  <c r="H172" i="4" s="1"/>
  <c r="F38" i="4"/>
  <c r="G38" i="4"/>
  <c r="H38" i="4" s="1"/>
  <c r="F173" i="4"/>
  <c r="G173" i="4"/>
  <c r="H173" i="4" s="1"/>
  <c r="F174" i="4"/>
  <c r="G174" i="4"/>
  <c r="H174" i="4" s="1"/>
  <c r="F868" i="4"/>
  <c r="G868" i="4"/>
  <c r="H868" i="4" s="1"/>
  <c r="F869" i="4"/>
  <c r="G869" i="4"/>
  <c r="H869" i="4" s="1"/>
  <c r="F627" i="4"/>
  <c r="G627" i="4"/>
  <c r="H627" i="4" s="1"/>
  <c r="F175" i="4"/>
  <c r="G175" i="4"/>
  <c r="F176" i="4"/>
  <c r="G176" i="4"/>
  <c r="H176" i="4" s="1"/>
  <c r="F39" i="4"/>
  <c r="G39" i="4"/>
  <c r="H39" i="4" s="1"/>
  <c r="F40" i="4"/>
  <c r="G40" i="4"/>
  <c r="H40" i="4" s="1"/>
  <c r="F41" i="4"/>
  <c r="G41" i="4"/>
  <c r="H41" i="4" s="1"/>
  <c r="F42" i="4"/>
  <c r="G42" i="4"/>
  <c r="H42" i="4" s="1"/>
  <c r="F469" i="4"/>
  <c r="G469" i="4"/>
  <c r="H469" i="4" s="1"/>
  <c r="F628" i="4"/>
  <c r="G628" i="4"/>
  <c r="H628" i="4" s="1"/>
  <c r="F177" i="4"/>
  <c r="G177" i="4"/>
  <c r="H177" i="4" s="1"/>
  <c r="F178" i="4"/>
  <c r="G178" i="4"/>
  <c r="H178" i="4" s="1"/>
  <c r="F629" i="4"/>
  <c r="G629" i="4"/>
  <c r="H629" i="4" s="1"/>
  <c r="F470" i="4"/>
  <c r="G470" i="4"/>
  <c r="H470" i="4" s="1"/>
  <c r="F43" i="4"/>
  <c r="G43" i="4"/>
  <c r="H43" i="4" s="1"/>
  <c r="F44" i="4"/>
  <c r="G44" i="4"/>
  <c r="H44" i="4" s="1"/>
  <c r="F510" i="4"/>
  <c r="G510" i="4"/>
  <c r="H510" i="4" s="1"/>
  <c r="F511" i="4"/>
  <c r="G511" i="4"/>
  <c r="H511" i="4" s="1"/>
  <c r="F179" i="4"/>
  <c r="G179" i="4"/>
  <c r="H179" i="4" s="1"/>
  <c r="F180" i="4"/>
  <c r="G180" i="4"/>
  <c r="H180" i="4" s="1"/>
  <c r="F471" i="4"/>
  <c r="G471" i="4"/>
  <c r="H471" i="4" s="1"/>
  <c r="F472" i="4"/>
  <c r="G472" i="4"/>
  <c r="H472" i="4" s="1"/>
  <c r="F181" i="4"/>
  <c r="G181" i="4"/>
  <c r="H181" i="4" s="1"/>
  <c r="F630" i="4"/>
  <c r="G630" i="4"/>
  <c r="H630" i="4" s="1"/>
  <c r="F631" i="4"/>
  <c r="G631" i="4"/>
  <c r="H631" i="4" s="1"/>
  <c r="F632" i="4"/>
  <c r="G632" i="4"/>
  <c r="H632" i="4" s="1"/>
  <c r="F633" i="4"/>
  <c r="G633" i="4"/>
  <c r="H633" i="4" s="1"/>
  <c r="F182" i="4"/>
  <c r="G182" i="4"/>
  <c r="H182" i="4" s="1"/>
  <c r="F183" i="4"/>
  <c r="G183" i="4"/>
  <c r="H183" i="4" s="1"/>
  <c r="F184" i="4"/>
  <c r="G184" i="4"/>
  <c r="H184" i="4" s="1"/>
  <c r="F634" i="4"/>
  <c r="G634" i="4"/>
  <c r="H634" i="4" s="1"/>
  <c r="F635" i="4"/>
  <c r="G635" i="4"/>
  <c r="H635" i="4" s="1"/>
  <c r="F870" i="4"/>
  <c r="G870" i="4"/>
  <c r="H870" i="4" s="1"/>
  <c r="F636" i="4"/>
  <c r="G636" i="4"/>
  <c r="H636" i="4" s="1"/>
  <c r="F637" i="4"/>
  <c r="G637" i="4"/>
  <c r="H637" i="4" s="1"/>
  <c r="F45" i="4"/>
  <c r="G45" i="4"/>
  <c r="H45" i="4" s="1"/>
  <c r="F473" i="4"/>
  <c r="G473" i="4"/>
  <c r="H473" i="4" s="1"/>
  <c r="F389" i="4"/>
  <c r="G389" i="4"/>
  <c r="H389" i="4" s="1"/>
  <c r="F46" i="4"/>
  <c r="G46" i="4"/>
  <c r="H46" i="4" s="1"/>
  <c r="F47" i="4"/>
  <c r="G47" i="4"/>
  <c r="H47" i="4" s="1"/>
  <c r="F48" i="4"/>
  <c r="G48" i="4"/>
  <c r="H48" i="4" s="1"/>
  <c r="F324" i="4"/>
  <c r="G324" i="4"/>
  <c r="H324" i="4" s="1"/>
  <c r="F527" i="4"/>
  <c r="G527" i="4"/>
  <c r="H527" i="4" s="1"/>
  <c r="F638" i="4"/>
  <c r="G638" i="4"/>
  <c r="H638" i="4" s="1"/>
  <c r="F639" i="4"/>
  <c r="G639" i="4"/>
  <c r="H639" i="4" s="1"/>
  <c r="F49" i="4"/>
  <c r="G49" i="4"/>
  <c r="H49" i="4" s="1"/>
  <c r="F50" i="4"/>
  <c r="G50" i="4"/>
  <c r="H50" i="4" s="1"/>
  <c r="F871" i="4"/>
  <c r="G871" i="4"/>
  <c r="H871" i="4" s="1"/>
  <c r="F336" i="4"/>
  <c r="G336" i="4"/>
  <c r="H336" i="4" s="1"/>
  <c r="F51" i="4"/>
  <c r="G51" i="4"/>
  <c r="H51" i="4" s="1"/>
  <c r="F52" i="4"/>
  <c r="G52" i="4"/>
  <c r="H52" i="4" s="1"/>
  <c r="F185" i="4"/>
  <c r="G185" i="4"/>
  <c r="H185" i="4" s="1"/>
  <c r="F640" i="4"/>
  <c r="G640" i="4"/>
  <c r="H640" i="4" s="1"/>
  <c r="F872" i="4"/>
  <c r="G872" i="4"/>
  <c r="H872" i="4" s="1"/>
  <c r="F641" i="4"/>
  <c r="G641" i="4"/>
  <c r="H641" i="4" s="1"/>
  <c r="F873" i="4"/>
  <c r="G873" i="4"/>
  <c r="H873" i="4" s="1"/>
  <c r="F642" i="4"/>
  <c r="G642" i="4"/>
  <c r="H642" i="4" s="1"/>
  <c r="F53" i="4"/>
  <c r="G53" i="4"/>
  <c r="H53" i="4" s="1"/>
  <c r="F474" i="4"/>
  <c r="G474" i="4"/>
  <c r="F874" i="4"/>
  <c r="G874" i="4"/>
  <c r="H874" i="4" s="1"/>
  <c r="F643" i="4"/>
  <c r="G643" i="4"/>
  <c r="H643" i="4" s="1"/>
  <c r="F644" i="4"/>
  <c r="G644" i="4"/>
  <c r="H644" i="4" s="1"/>
  <c r="F875" i="4"/>
  <c r="G875" i="4"/>
  <c r="H875" i="4" s="1"/>
  <c r="F645" i="4"/>
  <c r="G645" i="4"/>
  <c r="H645" i="4" s="1"/>
  <c r="F876" i="4"/>
  <c r="G876" i="4"/>
  <c r="H876" i="4" s="1"/>
  <c r="F877" i="4"/>
  <c r="G877" i="4"/>
  <c r="H877" i="4" s="1"/>
  <c r="F186" i="4"/>
  <c r="G186" i="4"/>
  <c r="H186" i="4" s="1"/>
  <c r="F878" i="4"/>
  <c r="G878" i="4"/>
  <c r="H878" i="4" s="1"/>
  <c r="F879" i="4"/>
  <c r="G879" i="4"/>
  <c r="H879" i="4" s="1"/>
  <c r="F646" i="4"/>
  <c r="G646" i="4"/>
  <c r="H646" i="4" s="1"/>
  <c r="F880" i="4"/>
  <c r="G880" i="4"/>
  <c r="H880" i="4" s="1"/>
  <c r="F739" i="4"/>
  <c r="G739" i="4"/>
  <c r="H739" i="4" s="1"/>
  <c r="F337" i="4"/>
  <c r="G337" i="4"/>
  <c r="H337" i="4" s="1"/>
  <c r="F187" i="4"/>
  <c r="G187" i="4"/>
  <c r="H187" i="4" s="1"/>
  <c r="F188" i="4"/>
  <c r="G188" i="4"/>
  <c r="H188" i="4" s="1"/>
  <c r="F338" i="4"/>
  <c r="G338" i="4"/>
  <c r="H338" i="4" s="1"/>
  <c r="F475" i="4"/>
  <c r="G475" i="4"/>
  <c r="H475" i="4" s="1"/>
  <c r="F189" i="4"/>
  <c r="G189" i="4"/>
  <c r="H189" i="4" s="1"/>
  <c r="F647" i="4"/>
  <c r="G647" i="4"/>
  <c r="H647" i="4" s="1"/>
  <c r="F476" i="4"/>
  <c r="G476" i="4"/>
  <c r="H476" i="4" s="1"/>
  <c r="F881" i="4"/>
  <c r="G881" i="4"/>
  <c r="H881" i="4" s="1"/>
  <c r="F882" i="4"/>
  <c r="G882" i="4"/>
  <c r="H882" i="4" s="1"/>
  <c r="F883" i="4"/>
  <c r="G883" i="4"/>
  <c r="H883" i="4" s="1"/>
  <c r="F648" i="4"/>
  <c r="G648" i="4"/>
  <c r="H648" i="4" s="1"/>
  <c r="F649" i="4"/>
  <c r="G649" i="4"/>
  <c r="H649" i="4" s="1"/>
  <c r="F339" i="4"/>
  <c r="G339" i="4"/>
  <c r="H339" i="4" s="1"/>
  <c r="F190" i="4"/>
  <c r="G190" i="4"/>
  <c r="H190" i="4" s="1"/>
  <c r="F191" i="4"/>
  <c r="G191" i="4"/>
  <c r="H191" i="4" s="1"/>
  <c r="F192" i="4"/>
  <c r="G192" i="4"/>
  <c r="H192" i="4" s="1"/>
  <c r="F512" i="4"/>
  <c r="G512" i="4"/>
  <c r="H512" i="4" s="1"/>
  <c r="F193" i="4"/>
  <c r="G193" i="4"/>
  <c r="H193" i="4" s="1"/>
  <c r="F194" i="4"/>
  <c r="G194" i="4"/>
  <c r="H194" i="4" s="1"/>
  <c r="F195" i="4"/>
  <c r="G195" i="4"/>
  <c r="H195" i="4" s="1"/>
  <c r="F196" i="4"/>
  <c r="G196" i="4"/>
  <c r="H196" i="4" s="1"/>
  <c r="F197" i="4"/>
  <c r="G197" i="4"/>
  <c r="H197" i="4" s="1"/>
  <c r="F742" i="4"/>
  <c r="G742" i="4"/>
  <c r="H742" i="4" s="1"/>
  <c r="F198" i="4"/>
  <c r="G198" i="4"/>
  <c r="H198" i="4" s="1"/>
  <c r="F390" i="4"/>
  <c r="G390" i="4"/>
  <c r="H390" i="4" s="1"/>
  <c r="F477" i="4"/>
  <c r="G477" i="4"/>
  <c r="H477" i="4" s="1"/>
  <c r="F54" i="4"/>
  <c r="G54" i="4"/>
  <c r="H54" i="4" s="1"/>
  <c r="F884" i="4"/>
  <c r="G884" i="4"/>
  <c r="H884" i="4" s="1"/>
  <c r="F650" i="4"/>
  <c r="G650" i="4"/>
  <c r="H650" i="4" s="1"/>
  <c r="F651" i="4"/>
  <c r="G651" i="4"/>
  <c r="F652" i="4"/>
  <c r="G652" i="4"/>
  <c r="H652" i="4" s="1"/>
  <c r="F653" i="4"/>
  <c r="G653" i="4"/>
  <c r="H653" i="4" s="1"/>
  <c r="F885" i="4"/>
  <c r="G885" i="4"/>
  <c r="H885" i="4" s="1"/>
  <c r="F886" i="4"/>
  <c r="G886" i="4"/>
  <c r="F887" i="4"/>
  <c r="G887" i="4"/>
  <c r="H887" i="4" s="1"/>
  <c r="F654" i="4"/>
  <c r="G654" i="4"/>
  <c r="H654" i="4" s="1"/>
  <c r="F655" i="4"/>
  <c r="G655" i="4"/>
  <c r="H655" i="4" s="1"/>
  <c r="F656" i="4"/>
  <c r="G656" i="4"/>
  <c r="H656" i="4" s="1"/>
  <c r="F657" i="4"/>
  <c r="G657" i="4"/>
  <c r="H657" i="4" s="1"/>
  <c r="F888" i="4"/>
  <c r="G888" i="4"/>
  <c r="H888" i="4" s="1"/>
  <c r="F889" i="4"/>
  <c r="G889" i="4"/>
  <c r="H889" i="4" s="1"/>
  <c r="F658" i="4"/>
  <c r="G658" i="4"/>
  <c r="H658" i="4" s="1"/>
  <c r="F659" i="4"/>
  <c r="G659" i="4"/>
  <c r="H659" i="4" s="1"/>
  <c r="F660" i="4"/>
  <c r="G660" i="4"/>
  <c r="H660" i="4" s="1"/>
  <c r="F661" i="4"/>
  <c r="G661" i="4"/>
  <c r="H661" i="4" s="1"/>
  <c r="F662" i="4"/>
  <c r="G662" i="4"/>
  <c r="H662" i="4" s="1"/>
  <c r="F663" i="4"/>
  <c r="G663" i="4"/>
  <c r="H663" i="4" s="1"/>
  <c r="F664" i="4"/>
  <c r="G664" i="4"/>
  <c r="H664" i="4" s="1"/>
  <c r="F665" i="4"/>
  <c r="G665" i="4"/>
  <c r="H665" i="4" s="1"/>
  <c r="F478" i="4"/>
  <c r="G478" i="4"/>
  <c r="H478" i="4" s="1"/>
  <c r="F199" i="4"/>
  <c r="G199" i="4"/>
  <c r="H199" i="4" s="1"/>
  <c r="F55" i="4"/>
  <c r="G55" i="4"/>
  <c r="H55" i="4" s="1"/>
  <c r="F56" i="4"/>
  <c r="G56" i="4"/>
  <c r="H56" i="4" s="1"/>
  <c r="F524" i="4"/>
  <c r="G524" i="4"/>
  <c r="H524" i="4" s="1"/>
  <c r="F200" i="4"/>
  <c r="G200" i="4"/>
  <c r="H200" i="4" s="1"/>
  <c r="F666" i="4"/>
  <c r="G666" i="4"/>
  <c r="H666" i="4" s="1"/>
  <c r="F667" i="4"/>
  <c r="G667" i="4"/>
  <c r="H667" i="4" s="1"/>
  <c r="F479" i="4"/>
  <c r="G479" i="4"/>
  <c r="H479" i="4" s="1"/>
  <c r="F480" i="4"/>
  <c r="G480" i="4"/>
  <c r="H480" i="4" s="1"/>
  <c r="F503" i="4"/>
  <c r="G503" i="4"/>
  <c r="H503" i="4" s="1"/>
  <c r="F201" i="4"/>
  <c r="G201" i="4"/>
  <c r="H201" i="4" s="1"/>
  <c r="F735" i="4"/>
  <c r="G735" i="4"/>
  <c r="H735" i="4" s="1"/>
  <c r="F481" i="4"/>
  <c r="G481" i="4"/>
  <c r="H481" i="4" s="1"/>
  <c r="F482" i="4"/>
  <c r="G482" i="4"/>
  <c r="H482" i="4" s="1"/>
  <c r="F513" i="4"/>
  <c r="G513" i="4"/>
  <c r="H513" i="4" s="1"/>
  <c r="F743" i="4"/>
  <c r="G743" i="4"/>
  <c r="H743" i="4" s="1"/>
  <c r="F668" i="4"/>
  <c r="G668" i="4"/>
  <c r="H668" i="4" s="1"/>
  <c r="F483" i="4"/>
  <c r="G483" i="4"/>
  <c r="H483" i="4" s="1"/>
  <c r="F202" i="4"/>
  <c r="G202" i="4"/>
  <c r="H202" i="4" s="1"/>
  <c r="F407" i="4"/>
  <c r="G407" i="4"/>
  <c r="H407" i="4" s="1"/>
  <c r="F890" i="4"/>
  <c r="G890" i="4"/>
  <c r="H890" i="4" s="1"/>
  <c r="F504" i="4"/>
  <c r="G504" i="4"/>
  <c r="H504" i="4" s="1"/>
  <c r="F57" i="4"/>
  <c r="G57" i="4"/>
  <c r="H57" i="4" s="1"/>
  <c r="F484" i="4"/>
  <c r="G484" i="4"/>
  <c r="H484" i="4" s="1"/>
  <c r="F203" i="4"/>
  <c r="G203" i="4"/>
  <c r="H203" i="4" s="1"/>
  <c r="F204" i="4"/>
  <c r="G204" i="4"/>
  <c r="H204" i="4" s="1"/>
  <c r="F205" i="4"/>
  <c r="G205" i="4"/>
  <c r="H205" i="4" s="1"/>
  <c r="F891" i="4"/>
  <c r="G891" i="4"/>
  <c r="F892" i="4"/>
  <c r="G892" i="4"/>
  <c r="H892" i="4" s="1"/>
  <c r="F893" i="4"/>
  <c r="G893" i="4"/>
  <c r="H893" i="4" s="1"/>
  <c r="F894" i="4"/>
  <c r="G894" i="4"/>
  <c r="H894" i="4" s="1"/>
  <c r="F391" i="4"/>
  <c r="G391" i="4"/>
  <c r="H391" i="4" s="1"/>
  <c r="F736" i="4"/>
  <c r="G736" i="4"/>
  <c r="H736" i="4" s="1"/>
  <c r="F485" i="4"/>
  <c r="G485" i="4"/>
  <c r="H485" i="4" s="1"/>
  <c r="F486" i="4"/>
  <c r="G486" i="4"/>
  <c r="H486" i="4" s="1"/>
  <c r="F206" i="4"/>
  <c r="G206" i="4"/>
  <c r="H206" i="4" s="1"/>
  <c r="F207" i="4"/>
  <c r="G207" i="4"/>
  <c r="H207" i="4" s="1"/>
  <c r="F208" i="4"/>
  <c r="G208" i="4"/>
  <c r="H208" i="4" s="1"/>
  <c r="F209" i="4"/>
  <c r="G209" i="4"/>
  <c r="H209" i="4" s="1"/>
  <c r="F210" i="4"/>
  <c r="G210" i="4"/>
  <c r="H210" i="4" s="1"/>
  <c r="F211" i="4"/>
  <c r="G211" i="4"/>
  <c r="H211" i="4" s="1"/>
  <c r="F212" i="4"/>
  <c r="G212" i="4"/>
  <c r="H212" i="4" s="1"/>
  <c r="F213" i="4"/>
  <c r="G213" i="4"/>
  <c r="H213" i="4" s="1"/>
  <c r="F58" i="4"/>
  <c r="G58" i="4"/>
  <c r="H58" i="4" s="1"/>
  <c r="F669" i="4"/>
  <c r="G669" i="4"/>
  <c r="H669" i="4" s="1"/>
  <c r="F670" i="4"/>
  <c r="G670" i="4"/>
  <c r="H670" i="4" s="1"/>
  <c r="F895" i="4"/>
  <c r="G895" i="4"/>
  <c r="H895" i="4" s="1"/>
  <c r="F896" i="4"/>
  <c r="G896" i="4"/>
  <c r="H896" i="4" s="1"/>
  <c r="F897" i="4"/>
  <c r="G897" i="4"/>
  <c r="H897" i="4" s="1"/>
  <c r="F487" i="4"/>
  <c r="G487" i="4"/>
  <c r="H487" i="4" s="1"/>
  <c r="F214" i="4"/>
  <c r="G214" i="4"/>
  <c r="H214" i="4" s="1"/>
  <c r="F215" i="4"/>
  <c r="G215" i="4"/>
  <c r="H215" i="4" s="1"/>
  <c r="F488" i="4"/>
  <c r="G488" i="4"/>
  <c r="H488" i="4" s="1"/>
  <c r="F216" i="4"/>
  <c r="G216" i="4"/>
  <c r="H216" i="4" s="1"/>
  <c r="F217" i="4"/>
  <c r="G217" i="4"/>
  <c r="H217" i="4" s="1"/>
  <c r="F218" i="4"/>
  <c r="G218" i="4"/>
  <c r="H218" i="4" s="1"/>
  <c r="F898" i="4"/>
  <c r="G898" i="4"/>
  <c r="H898" i="4" s="1"/>
  <c r="F899" i="4"/>
  <c r="G899" i="4"/>
  <c r="H899" i="4" s="1"/>
  <c r="F514" i="4"/>
  <c r="G514" i="4"/>
  <c r="H514" i="4" s="1"/>
  <c r="F219" i="4"/>
  <c r="G219" i="4"/>
  <c r="H219" i="4" s="1"/>
  <c r="F671" i="4"/>
  <c r="G671" i="4"/>
  <c r="H671" i="4" s="1"/>
  <c r="F672" i="4"/>
  <c r="G672" i="4"/>
  <c r="H672" i="4" s="1"/>
  <c r="F673" i="4"/>
  <c r="G673" i="4"/>
  <c r="H673" i="4" s="1"/>
  <c r="F220" i="4"/>
  <c r="G220" i="4"/>
  <c r="H220" i="4" s="1"/>
  <c r="F900" i="4"/>
  <c r="G900" i="4"/>
  <c r="H900" i="4" s="1"/>
  <c r="F674" i="4"/>
  <c r="G674" i="4"/>
  <c r="H674" i="4" s="1"/>
  <c r="F675" i="4"/>
  <c r="G675" i="4"/>
  <c r="H675" i="4" s="1"/>
  <c r="F676" i="4"/>
  <c r="G676" i="4"/>
  <c r="H676" i="4" s="1"/>
  <c r="F901" i="4"/>
  <c r="G901" i="4"/>
  <c r="H901" i="4" s="1"/>
  <c r="F902" i="4"/>
  <c r="G902" i="4"/>
  <c r="H902" i="4" s="1"/>
  <c r="F903" i="4"/>
  <c r="G903" i="4"/>
  <c r="H903" i="4" s="1"/>
  <c r="F904" i="4"/>
  <c r="G904" i="4"/>
  <c r="F905" i="4"/>
  <c r="G905" i="4"/>
  <c r="H905" i="4" s="1"/>
  <c r="F677" i="4"/>
  <c r="G677" i="4"/>
  <c r="H677" i="4" s="1"/>
  <c r="F906" i="4"/>
  <c r="G906" i="4"/>
  <c r="H906" i="4" s="1"/>
  <c r="F907" i="4"/>
  <c r="G907" i="4"/>
  <c r="H907" i="4" s="1"/>
  <c r="F908" i="4"/>
  <c r="G908" i="4"/>
  <c r="H908" i="4" s="1"/>
  <c r="F909" i="4"/>
  <c r="G909" i="4"/>
  <c r="H909" i="4" s="1"/>
  <c r="F678" i="4"/>
  <c r="G678" i="4"/>
  <c r="H678" i="4" s="1"/>
  <c r="F679" i="4"/>
  <c r="G679" i="4"/>
  <c r="H679" i="4" s="1"/>
  <c r="F680" i="4"/>
  <c r="G680" i="4"/>
  <c r="H680" i="4" s="1"/>
  <c r="F910" i="4"/>
  <c r="G910" i="4"/>
  <c r="H910" i="4" s="1"/>
  <c r="F681" i="4"/>
  <c r="G681" i="4"/>
  <c r="H681" i="4" s="1"/>
  <c r="F911" i="4"/>
  <c r="G911" i="4"/>
  <c r="H911" i="4" s="1"/>
  <c r="F682" i="4"/>
  <c r="G682" i="4"/>
  <c r="H682" i="4" s="1"/>
  <c r="F912" i="4"/>
  <c r="G912" i="4"/>
  <c r="H912" i="4" s="1"/>
  <c r="F683" i="4"/>
  <c r="G683" i="4"/>
  <c r="H683" i="4" s="1"/>
  <c r="F913" i="4"/>
  <c r="G913" i="4"/>
  <c r="H913" i="4" s="1"/>
  <c r="F340" i="4"/>
  <c r="G340" i="4"/>
  <c r="H340" i="4" s="1"/>
  <c r="F221" i="4"/>
  <c r="G221" i="4"/>
  <c r="H221" i="4" s="1"/>
  <c r="F222" i="4"/>
  <c r="G222" i="4"/>
  <c r="H222" i="4" s="1"/>
  <c r="F223" i="4"/>
  <c r="G223" i="4"/>
  <c r="H223" i="4" s="1"/>
  <c r="F224" i="4"/>
  <c r="G224" i="4"/>
  <c r="H224" i="4" s="1"/>
  <c r="F225" i="4"/>
  <c r="G225" i="4"/>
  <c r="H225" i="4" s="1"/>
  <c r="F226" i="4"/>
  <c r="G226" i="4"/>
  <c r="H226" i="4" s="1"/>
  <c r="F227" i="4"/>
  <c r="G227" i="4"/>
  <c r="H227" i="4" s="1"/>
  <c r="F228" i="4"/>
  <c r="G228" i="4"/>
  <c r="H228" i="4" s="1"/>
  <c r="F489" i="4"/>
  <c r="G489" i="4"/>
  <c r="H489" i="4" s="1"/>
  <c r="F490" i="4"/>
  <c r="G490" i="4"/>
  <c r="H490" i="4" s="1"/>
  <c r="F229" i="4"/>
  <c r="G229" i="4"/>
  <c r="H229" i="4" s="1"/>
  <c r="F395" i="4"/>
  <c r="G395" i="4"/>
  <c r="H395" i="4" s="1"/>
  <c r="F491" i="4"/>
  <c r="G491" i="4"/>
  <c r="H491" i="4" s="1"/>
  <c r="F492" i="4"/>
  <c r="G492" i="4"/>
  <c r="H492" i="4" s="1"/>
  <c r="F230" i="4"/>
  <c r="G230" i="4"/>
  <c r="H230" i="4" s="1"/>
  <c r="F684" i="4"/>
  <c r="G684" i="4"/>
  <c r="H684" i="4" s="1"/>
  <c r="F914" i="4"/>
  <c r="G914" i="4"/>
  <c r="H914" i="4" s="1"/>
  <c r="F685" i="4"/>
  <c r="G685" i="4"/>
  <c r="H685" i="4" s="1"/>
  <c r="F915" i="4"/>
  <c r="G915" i="4"/>
  <c r="F686" i="4"/>
  <c r="G686" i="4"/>
  <c r="H686" i="4" s="1"/>
  <c r="F916" i="4"/>
  <c r="G916" i="4"/>
  <c r="H916" i="4" s="1"/>
  <c r="F917" i="4"/>
  <c r="G917" i="4"/>
  <c r="H917" i="4" s="1"/>
  <c r="F493" i="4"/>
  <c r="G493" i="4"/>
  <c r="F231" i="4"/>
  <c r="G231" i="4"/>
  <c r="H231" i="4" s="1"/>
  <c r="F232" i="4"/>
  <c r="G232" i="4"/>
  <c r="H232" i="4" s="1"/>
  <c r="F233" i="4"/>
  <c r="G233" i="4"/>
  <c r="H233" i="4" s="1"/>
  <c r="F234" i="4"/>
  <c r="G234" i="4"/>
  <c r="H234" i="4" s="1"/>
  <c r="F235" i="4"/>
  <c r="G235" i="4"/>
  <c r="H235" i="4" s="1"/>
  <c r="F918" i="4"/>
  <c r="G918" i="4"/>
  <c r="H918" i="4" s="1"/>
  <c r="F687" i="4"/>
  <c r="G687" i="4"/>
  <c r="H687" i="4" s="1"/>
  <c r="F919" i="4"/>
  <c r="G919" i="4"/>
  <c r="H919" i="4" s="1"/>
  <c r="F920" i="4"/>
  <c r="G920" i="4"/>
  <c r="H920" i="4" s="1"/>
  <c r="F921" i="4"/>
  <c r="G921" i="4"/>
  <c r="H921" i="4" s="1"/>
  <c r="F922" i="4"/>
  <c r="G922" i="4"/>
  <c r="H922" i="4" s="1"/>
  <c r="F923" i="4"/>
  <c r="G923" i="4"/>
  <c r="H923" i="4" s="1"/>
  <c r="F688" i="4"/>
  <c r="G688" i="4"/>
  <c r="H688" i="4" s="1"/>
  <c r="F689" i="4"/>
  <c r="G689" i="4"/>
  <c r="H689" i="4" s="1"/>
  <c r="F690" i="4"/>
  <c r="G690" i="4"/>
  <c r="H690" i="4" s="1"/>
  <c r="F691" i="4"/>
  <c r="G691" i="4"/>
  <c r="H691" i="4" s="1"/>
  <c r="F924" i="4"/>
  <c r="G924" i="4"/>
  <c r="H924" i="4" s="1"/>
  <c r="F494" i="4"/>
  <c r="G494" i="4"/>
  <c r="H494" i="4" s="1"/>
  <c r="F495" i="4"/>
  <c r="G495" i="4"/>
  <c r="H495" i="4" s="1"/>
  <c r="F925" i="4"/>
  <c r="G925" i="4"/>
  <c r="H925" i="4" s="1"/>
  <c r="F692" i="4"/>
  <c r="G692" i="4"/>
  <c r="H692" i="4" s="1"/>
  <c r="F926" i="4"/>
  <c r="G926" i="4"/>
  <c r="H926" i="4" s="1"/>
  <c r="F693" i="4"/>
  <c r="G693" i="4"/>
  <c r="H693" i="4" s="1"/>
  <c r="F694" i="4"/>
  <c r="G694" i="4"/>
  <c r="H694" i="4" s="1"/>
  <c r="F695" i="4"/>
  <c r="G695" i="4"/>
  <c r="H695" i="4" s="1"/>
  <c r="F927" i="4"/>
  <c r="G927" i="4"/>
  <c r="H927" i="4" s="1"/>
  <c r="F59" i="4"/>
  <c r="G59" i="4"/>
  <c r="H59" i="4" s="1"/>
  <c r="F60" i="4"/>
  <c r="G60" i="4"/>
  <c r="H60" i="4" s="1"/>
  <c r="F61" i="4"/>
  <c r="G61" i="4"/>
  <c r="H61" i="4" s="1"/>
  <c r="F62" i="4"/>
  <c r="G62" i="4"/>
  <c r="H62" i="4" s="1"/>
  <c r="F63" i="4"/>
  <c r="G63" i="4"/>
  <c r="H63" i="4" s="1"/>
  <c r="F64" i="4"/>
  <c r="G64" i="4"/>
  <c r="H64" i="4" s="1"/>
  <c r="F65" i="4"/>
  <c r="G65" i="4"/>
  <c r="H65" i="4" s="1"/>
  <c r="F236" i="4"/>
  <c r="G236" i="4"/>
  <c r="H236" i="4" s="1"/>
  <c r="F66" i="4"/>
  <c r="G66" i="4"/>
  <c r="H66" i="4" s="1"/>
  <c r="F67" i="4"/>
  <c r="G67" i="4"/>
  <c r="H67" i="4" s="1"/>
  <c r="F68" i="4"/>
  <c r="G68" i="4"/>
  <c r="H68" i="4" s="1"/>
  <c r="F69" i="4"/>
  <c r="G69" i="4"/>
  <c r="H69" i="4" s="1"/>
  <c r="F70" i="4"/>
  <c r="G70" i="4"/>
  <c r="H70" i="4" s="1"/>
  <c r="F71" i="4"/>
  <c r="G71" i="4"/>
  <c r="F72" i="4"/>
  <c r="G72" i="4"/>
  <c r="H72" i="4" s="1"/>
  <c r="F325" i="4"/>
  <c r="G325" i="4"/>
  <c r="H325" i="4" s="1"/>
  <c r="F73" i="4"/>
  <c r="G73" i="4"/>
  <c r="H73" i="4" s="1"/>
  <c r="F74" i="4"/>
  <c r="G74" i="4"/>
  <c r="H74" i="4" s="1"/>
  <c r="F75" i="4"/>
  <c r="G75" i="4"/>
  <c r="H75" i="4" s="1"/>
  <c r="F76" i="4"/>
  <c r="G76" i="4"/>
  <c r="H76" i="4" s="1"/>
  <c r="F77" i="4"/>
  <c r="G77" i="4"/>
  <c r="H77" i="4" s="1"/>
  <c r="F78" i="4"/>
  <c r="G78" i="4"/>
  <c r="H78" i="4" s="1"/>
  <c r="F79" i="4"/>
  <c r="G79" i="4"/>
  <c r="H79" i="4" s="1"/>
  <c r="F80" i="4"/>
  <c r="G80" i="4"/>
  <c r="H80" i="4" s="1"/>
  <c r="F81" i="4"/>
  <c r="G81" i="4"/>
  <c r="H81" i="4" s="1"/>
  <c r="F82" i="4"/>
  <c r="G82" i="4"/>
  <c r="H82" i="4" s="1"/>
  <c r="F83" i="4"/>
  <c r="G83" i="4"/>
  <c r="H83" i="4" s="1"/>
  <c r="F84" i="4"/>
  <c r="G84" i="4"/>
  <c r="H84" i="4" s="1"/>
  <c r="F85" i="4"/>
  <c r="G85" i="4"/>
  <c r="H85" i="4" s="1"/>
  <c r="F86" i="4"/>
  <c r="G86" i="4"/>
  <c r="H86" i="4" s="1"/>
  <c r="F87" i="4"/>
  <c r="G87" i="4"/>
  <c r="H87" i="4" s="1"/>
  <c r="F88" i="4"/>
  <c r="G88" i="4"/>
  <c r="H88" i="4" s="1"/>
  <c r="F89" i="4"/>
  <c r="G89" i="4"/>
  <c r="H89" i="4" s="1"/>
  <c r="F90" i="4"/>
  <c r="G90" i="4"/>
  <c r="H90" i="4" s="1"/>
  <c r="F237" i="4"/>
  <c r="G237" i="4"/>
  <c r="H237" i="4" s="1"/>
  <c r="F238" i="4"/>
  <c r="G238" i="4"/>
  <c r="H238" i="4" s="1"/>
  <c r="F239" i="4"/>
  <c r="G239" i="4"/>
  <c r="H239" i="4" s="1"/>
  <c r="F240" i="4"/>
  <c r="G240" i="4"/>
  <c r="H240" i="4" s="1"/>
  <c r="F411" i="4"/>
  <c r="G411" i="4"/>
  <c r="H411" i="4" s="1"/>
  <c r="F496" i="4"/>
  <c r="G496" i="4"/>
  <c r="H496" i="4" s="1"/>
  <c r="F91" i="4"/>
  <c r="G91" i="4"/>
  <c r="H91" i="4" s="1"/>
  <c r="F92" i="4"/>
  <c r="G92" i="4"/>
  <c r="H92" i="4" s="1"/>
  <c r="F241" i="4"/>
  <c r="G241" i="4"/>
  <c r="H241" i="4" s="1"/>
  <c r="F696" i="4"/>
  <c r="G696" i="4"/>
  <c r="H696" i="4" s="1"/>
  <c r="F928" i="4"/>
  <c r="G928" i="4"/>
  <c r="H928" i="4" s="1"/>
  <c r="F929" i="4"/>
  <c r="G929" i="4"/>
  <c r="H929" i="4" s="1"/>
  <c r="F697" i="4"/>
  <c r="G697" i="4"/>
  <c r="H697" i="4" s="1"/>
  <c r="F930" i="4"/>
  <c r="G930" i="4"/>
  <c r="H930" i="4" s="1"/>
  <c r="F931" i="4"/>
  <c r="G931" i="4"/>
  <c r="H931" i="4" s="1"/>
  <c r="F698" i="4"/>
  <c r="G698" i="4"/>
  <c r="H698" i="4" s="1"/>
  <c r="F699" i="4"/>
  <c r="G699" i="4"/>
  <c r="H699" i="4" s="1"/>
  <c r="F700" i="4"/>
  <c r="G700" i="4"/>
  <c r="H700" i="4" s="1"/>
  <c r="F701" i="4"/>
  <c r="G701" i="4"/>
  <c r="H701" i="4" s="1"/>
  <c r="F702" i="4"/>
  <c r="G702" i="4"/>
  <c r="H702" i="4" s="1"/>
  <c r="F703" i="4"/>
  <c r="G703" i="4"/>
  <c r="H703" i="4" s="1"/>
  <c r="F704" i="4"/>
  <c r="G704" i="4"/>
  <c r="H704" i="4" s="1"/>
  <c r="F932" i="4"/>
  <c r="G932" i="4"/>
  <c r="H932" i="4" s="1"/>
  <c r="F705" i="4"/>
  <c r="G705" i="4"/>
  <c r="H705" i="4" s="1"/>
  <c r="F933" i="4"/>
  <c r="G933" i="4"/>
  <c r="H933" i="4" s="1"/>
  <c r="F934" i="4"/>
  <c r="G934" i="4"/>
  <c r="H934" i="4" s="1"/>
  <c r="F706" i="4"/>
  <c r="G706" i="4"/>
  <c r="H706" i="4" s="1"/>
  <c r="F707" i="4"/>
  <c r="G707" i="4"/>
  <c r="H707" i="4" s="1"/>
  <c r="F708" i="4"/>
  <c r="G708" i="4"/>
  <c r="H708" i="4" s="1"/>
  <c r="F935" i="4"/>
  <c r="G935" i="4"/>
  <c r="H935" i="4" s="1"/>
  <c r="F936" i="4"/>
  <c r="G936" i="4"/>
  <c r="H936" i="4" s="1"/>
  <c r="F709" i="4"/>
  <c r="G709" i="4"/>
  <c r="H709" i="4" s="1"/>
  <c r="F710" i="4"/>
  <c r="G710" i="4"/>
  <c r="H710" i="4" s="1"/>
  <c r="F242" i="4"/>
  <c r="G242" i="4"/>
  <c r="H242" i="4" s="1"/>
  <c r="F243" i="4"/>
  <c r="G243" i="4"/>
  <c r="H243" i="4" s="1"/>
  <c r="F520" i="4"/>
  <c r="G520" i="4"/>
  <c r="H520" i="4" s="1"/>
  <c r="F93" i="4"/>
  <c r="G93" i="4"/>
  <c r="H93" i="4" s="1"/>
  <c r="F94" i="4"/>
  <c r="G94" i="4"/>
  <c r="H94" i="4" s="1"/>
  <c r="F740" i="4"/>
  <c r="G740" i="4"/>
  <c r="H740" i="4" s="1"/>
  <c r="F521" i="4"/>
  <c r="G521" i="4"/>
  <c r="H521" i="4" s="1"/>
  <c r="F522" i="4"/>
  <c r="G522" i="4"/>
  <c r="H522" i="4" s="1"/>
  <c r="F523" i="4"/>
  <c r="G523" i="4"/>
  <c r="H523" i="4" s="1"/>
  <c r="F937" i="4"/>
  <c r="G937" i="4"/>
  <c r="H937" i="4" s="1"/>
  <c r="F938" i="4"/>
  <c r="G938" i="4"/>
  <c r="H938" i="4" s="1"/>
  <c r="F711" i="4"/>
  <c r="G711" i="4"/>
  <c r="H711" i="4" s="1"/>
  <c r="F939" i="4"/>
  <c r="G939" i="4"/>
  <c r="H939" i="4" s="1"/>
  <c r="F712" i="4"/>
  <c r="G712" i="4"/>
  <c r="H712" i="4" s="1"/>
  <c r="F713" i="4"/>
  <c r="G713" i="4"/>
  <c r="H713" i="4" s="1"/>
  <c r="F940" i="4"/>
  <c r="G940" i="4"/>
  <c r="H940" i="4" s="1"/>
  <c r="F714" i="4"/>
  <c r="G714" i="4"/>
  <c r="H714" i="4" s="1"/>
  <c r="F941" i="4"/>
  <c r="G941" i="4"/>
  <c r="H941" i="4" s="1"/>
  <c r="F715" i="4"/>
  <c r="G715" i="4"/>
  <c r="H715" i="4" s="1"/>
  <c r="F716" i="4"/>
  <c r="G716" i="4"/>
  <c r="H716" i="4" s="1"/>
  <c r="F717" i="4"/>
  <c r="G717" i="4"/>
  <c r="H717" i="4" s="1"/>
  <c r="F942" i="4"/>
  <c r="G942" i="4"/>
  <c r="H942" i="4" s="1"/>
  <c r="F718" i="4"/>
  <c r="G718" i="4"/>
  <c r="H718" i="4" s="1"/>
  <c r="F244" i="4"/>
  <c r="G244" i="4"/>
  <c r="H244" i="4" s="1"/>
  <c r="F245" i="4"/>
  <c r="G245" i="4"/>
  <c r="H245" i="4" s="1"/>
  <c r="F744" i="4"/>
  <c r="G744" i="4"/>
  <c r="H744" i="4" s="1"/>
  <c r="F515" i="4"/>
  <c r="G515" i="4"/>
  <c r="H515" i="4" s="1"/>
  <c r="F516" i="4"/>
  <c r="G516" i="4"/>
  <c r="H516" i="4" s="1"/>
  <c r="F517" i="4"/>
  <c r="G517" i="4"/>
  <c r="H517" i="4" s="1"/>
  <c r="F518" i="4"/>
  <c r="G518" i="4"/>
  <c r="H518" i="4" s="1"/>
  <c r="F943" i="4"/>
  <c r="G943" i="4"/>
  <c r="H943" i="4" s="1"/>
  <c r="F719" i="4"/>
  <c r="G719" i="4"/>
  <c r="H719" i="4" s="1"/>
  <c r="F720" i="4"/>
  <c r="G720" i="4"/>
  <c r="H720" i="4" s="1"/>
  <c r="F944" i="4"/>
  <c r="G944" i="4"/>
  <c r="H944" i="4" s="1"/>
  <c r="F945" i="4"/>
  <c r="G945" i="4"/>
  <c r="F246" i="4"/>
  <c r="G246" i="4"/>
  <c r="H246" i="4" s="1"/>
  <c r="F497" i="4"/>
  <c r="G497" i="4"/>
  <c r="H497" i="4" s="1"/>
  <c r="F946" i="4"/>
  <c r="G946" i="4"/>
  <c r="H946" i="4" s="1"/>
  <c r="F947" i="4"/>
  <c r="G947" i="4"/>
  <c r="H947" i="4" s="1"/>
  <c r="F948" i="4"/>
  <c r="G948" i="4"/>
  <c r="H948" i="4" s="1"/>
  <c r="F949" i="4"/>
  <c r="G949" i="4"/>
  <c r="H949" i="4" s="1"/>
  <c r="F247" i="4"/>
  <c r="G247" i="4"/>
  <c r="H247" i="4" s="1"/>
  <c r="F498" i="4"/>
  <c r="G498" i="4"/>
  <c r="H498" i="4" s="1"/>
  <c r="F950" i="4"/>
  <c r="G950" i="4"/>
  <c r="H950" i="4" s="1"/>
  <c r="F95" i="4"/>
  <c r="G95" i="4"/>
  <c r="H95" i="4" s="1"/>
  <c r="F721" i="4"/>
  <c r="G721" i="4"/>
  <c r="H721" i="4" s="1"/>
  <c r="F248" i="4"/>
  <c r="G248" i="4"/>
  <c r="H248" i="4" s="1"/>
  <c r="F249" i="4"/>
  <c r="G249" i="4"/>
  <c r="H249" i="4" s="1"/>
  <c r="F250" i="4"/>
  <c r="G250" i="4"/>
  <c r="H250" i="4" s="1"/>
  <c r="F951" i="4"/>
  <c r="G951" i="4"/>
  <c r="H951" i="4" s="1"/>
  <c r="F341" i="4"/>
  <c r="G341" i="4"/>
  <c r="H341" i="4" s="1"/>
  <c r="F499" i="4"/>
  <c r="G499" i="4"/>
  <c r="H499" i="4" s="1"/>
  <c r="F251" i="4"/>
  <c r="G251" i="4"/>
  <c r="H251" i="4" s="1"/>
  <c r="F342" i="4"/>
  <c r="G342" i="4"/>
  <c r="H342" i="4" s="1"/>
  <c r="F96" i="4"/>
  <c r="G96" i="4"/>
  <c r="H96" i="4" s="1"/>
  <c r="F252" i="4"/>
  <c r="G252" i="4"/>
  <c r="H252" i="4" s="1"/>
  <c r="F253" i="4"/>
  <c r="G253" i="4"/>
  <c r="H253" i="4" s="1"/>
  <c r="F952" i="4"/>
  <c r="G952" i="4"/>
  <c r="H952" i="4" s="1"/>
  <c r="F953" i="4"/>
  <c r="G953" i="4"/>
  <c r="H953" i="4" s="1"/>
  <c r="F722" i="4"/>
  <c r="G722" i="4"/>
  <c r="H722" i="4" s="1"/>
  <c r="F326" i="4"/>
  <c r="G326" i="4"/>
  <c r="H326" i="4" s="1"/>
  <c r="F327" i="4"/>
  <c r="G327" i="4"/>
  <c r="H327" i="4" s="1"/>
  <c r="F254" i="4"/>
  <c r="G254" i="4"/>
  <c r="H254" i="4" s="1"/>
  <c r="F500" i="4"/>
  <c r="G500" i="4"/>
  <c r="H500" i="4" s="1"/>
  <c r="F954" i="4"/>
  <c r="G954" i="4"/>
  <c r="H954" i="4" s="1"/>
  <c r="F723" i="4"/>
  <c r="G723" i="4"/>
  <c r="H723" i="4" s="1"/>
  <c r="F955" i="4"/>
  <c r="G955" i="4"/>
  <c r="H955" i="4" s="1"/>
  <c r="F97" i="4"/>
  <c r="G97" i="4"/>
  <c r="H97" i="4" s="1"/>
  <c r="F255" i="4"/>
  <c r="G255" i="4"/>
  <c r="H255" i="4" s="1"/>
  <c r="F519" i="4"/>
  <c r="G519" i="4"/>
  <c r="H519" i="4" s="1"/>
  <c r="F501" i="4"/>
  <c r="G501" i="4"/>
  <c r="H501" i="4" s="1"/>
  <c r="F392" i="4"/>
  <c r="G392" i="4"/>
  <c r="H392" i="4" s="1"/>
  <c r="F724" i="4"/>
  <c r="G724" i="4"/>
  <c r="H724" i="4" s="1"/>
  <c r="F725" i="4"/>
  <c r="G725" i="4"/>
  <c r="H725" i="4" s="1"/>
  <c r="F726" i="4"/>
  <c r="G726" i="4"/>
  <c r="F502" i="4"/>
  <c r="G502" i="4"/>
  <c r="H502" i="4" s="1"/>
  <c r="F256" i="4"/>
  <c r="G256" i="4"/>
  <c r="H256" i="4" s="1"/>
  <c r="F956" i="4"/>
  <c r="G956" i="4"/>
  <c r="H956" i="4" s="1"/>
  <c r="F98" i="4"/>
  <c r="G98" i="4"/>
  <c r="H98" i="4" s="1"/>
  <c r="F99" i="4"/>
  <c r="G99" i="4"/>
  <c r="H99" i="4" s="1"/>
  <c r="F100" i="4"/>
  <c r="G100" i="4"/>
  <c r="H100" i="4" s="1"/>
  <c r="F727" i="4"/>
  <c r="G727" i="4"/>
  <c r="H727" i="4" s="1"/>
  <c r="F728" i="4"/>
  <c r="G728" i="4"/>
  <c r="H728" i="4" s="1"/>
  <c r="F957" i="4"/>
  <c r="G957" i="4"/>
  <c r="H957" i="4" s="1"/>
  <c r="F729" i="4"/>
  <c r="G729" i="4"/>
  <c r="H729" i="4" s="1"/>
  <c r="F730" i="4"/>
  <c r="G730" i="4"/>
  <c r="H730" i="4" s="1"/>
  <c r="F731" i="4"/>
  <c r="G731" i="4"/>
  <c r="H731" i="4" s="1"/>
  <c r="F732" i="4"/>
  <c r="G732" i="4"/>
  <c r="H732" i="4" s="1"/>
  <c r="F257" i="4"/>
  <c r="G257" i="4"/>
  <c r="H257" i="4" s="1"/>
  <c r="F258" i="4"/>
  <c r="G258" i="4"/>
  <c r="H258" i="4" s="1"/>
  <c r="F259" i="4"/>
  <c r="G259" i="4"/>
  <c r="H259" i="4" s="1"/>
  <c r="F343" i="4"/>
  <c r="G343" i="4"/>
  <c r="H343" i="4" s="1"/>
  <c r="F260" i="4"/>
  <c r="G260" i="4"/>
  <c r="H260" i="4" s="1"/>
  <c r="F344" i="4"/>
  <c r="G344" i="4"/>
  <c r="H344" i="4" s="1"/>
  <c r="F345" i="4"/>
  <c r="G345" i="4"/>
  <c r="H345" i="4" s="1"/>
  <c r="F261" i="4"/>
  <c r="G261" i="4"/>
  <c r="H261" i="4" s="1"/>
  <c r="F262" i="4"/>
  <c r="G262" i="4"/>
  <c r="H262" i="4" s="1"/>
  <c r="F263" i="4"/>
  <c r="G263" i="4"/>
  <c r="H263" i="4" s="1"/>
  <c r="F264" i="4"/>
  <c r="G264" i="4"/>
  <c r="H264" i="4" s="1"/>
  <c r="F346" i="4"/>
  <c r="G346" i="4"/>
  <c r="H346" i="4" s="1"/>
  <c r="F265" i="4"/>
  <c r="G265" i="4"/>
  <c r="H265" i="4" s="1"/>
  <c r="F266" i="4"/>
  <c r="G266" i="4"/>
  <c r="H266" i="4" s="1"/>
  <c r="F347" i="4"/>
  <c r="G347" i="4"/>
  <c r="H347" i="4" s="1"/>
  <c r="F348" i="4"/>
  <c r="G348" i="4"/>
  <c r="H348" i="4" s="1"/>
  <c r="F267" i="4"/>
  <c r="G267" i="4"/>
  <c r="H267" i="4" s="1"/>
  <c r="F268" i="4"/>
  <c r="G268" i="4"/>
  <c r="H268" i="4" s="1"/>
  <c r="F269" i="4"/>
  <c r="G269" i="4"/>
  <c r="H269" i="4" s="1"/>
  <c r="F270" i="4"/>
  <c r="G270" i="4"/>
  <c r="H270" i="4" s="1"/>
  <c r="F271" i="4"/>
  <c r="G271" i="4"/>
  <c r="H271" i="4" s="1"/>
  <c r="F272" i="4"/>
  <c r="G272" i="4"/>
  <c r="H272" i="4" s="1"/>
  <c r="F349" i="4"/>
  <c r="G349" i="4"/>
  <c r="H349" i="4" s="1"/>
  <c r="F273" i="4"/>
  <c r="G273" i="4"/>
  <c r="H273" i="4" s="1"/>
  <c r="F350" i="4"/>
  <c r="G350" i="4"/>
  <c r="H350" i="4" s="1"/>
  <c r="F351" i="4"/>
  <c r="G351" i="4"/>
  <c r="H351" i="4" s="1"/>
  <c r="F274" i="4"/>
  <c r="G274" i="4"/>
  <c r="F275" i="4"/>
  <c r="G275" i="4"/>
  <c r="H275" i="4" s="1"/>
  <c r="F352" i="4"/>
  <c r="G352" i="4"/>
  <c r="H352" i="4" s="1"/>
  <c r="F276" i="4"/>
  <c r="G276" i="4"/>
  <c r="H276" i="4" s="1"/>
  <c r="F353" i="4"/>
  <c r="G353" i="4"/>
  <c r="H353" i="4" s="1"/>
  <c r="F354" i="4"/>
  <c r="G354" i="4"/>
  <c r="H354" i="4" s="1"/>
  <c r="F277" i="4"/>
  <c r="G277" i="4"/>
  <c r="H277" i="4" s="1"/>
  <c r="F278" i="4"/>
  <c r="G278" i="4"/>
  <c r="H278" i="4" s="1"/>
  <c r="F279" i="4"/>
  <c r="G279" i="4"/>
  <c r="H279" i="4" s="1"/>
  <c r="F280" i="4"/>
  <c r="G280" i="4"/>
  <c r="H280" i="4" s="1"/>
  <c r="F355" i="4"/>
  <c r="G355" i="4"/>
  <c r="H355" i="4" s="1"/>
  <c r="F356" i="4"/>
  <c r="G356" i="4"/>
  <c r="H356" i="4" s="1"/>
  <c r="F357" i="4"/>
  <c r="G357" i="4"/>
  <c r="H357" i="4" s="1"/>
  <c r="F358" i="4"/>
  <c r="G358" i="4"/>
  <c r="H358" i="4" s="1"/>
  <c r="F281" i="4"/>
  <c r="G281" i="4"/>
  <c r="H281" i="4" s="1"/>
  <c r="F282" i="4"/>
  <c r="G282" i="4"/>
  <c r="H282" i="4" s="1"/>
  <c r="F283" i="4"/>
  <c r="G283" i="4"/>
  <c r="H283" i="4" s="1"/>
  <c r="F359" i="4"/>
  <c r="G359" i="4"/>
  <c r="H359" i="4" s="1"/>
  <c r="F284" i="4"/>
  <c r="G284" i="4"/>
  <c r="H284" i="4" s="1"/>
  <c r="F360" i="4"/>
  <c r="G360" i="4"/>
  <c r="H360" i="4" s="1"/>
  <c r="F361" i="4"/>
  <c r="G361" i="4"/>
  <c r="H361" i="4" s="1"/>
  <c r="F285" i="4"/>
  <c r="G285" i="4"/>
  <c r="H285" i="4" s="1"/>
  <c r="F362" i="4"/>
  <c r="G362" i="4"/>
  <c r="H362" i="4" s="1"/>
  <c r="F286" i="4"/>
  <c r="G286" i="4"/>
  <c r="H286" i="4" s="1"/>
  <c r="F287" i="4"/>
  <c r="G287" i="4"/>
  <c r="H287" i="4" s="1"/>
  <c r="F288" i="4"/>
  <c r="G288" i="4"/>
  <c r="H288" i="4" s="1"/>
  <c r="F289" i="4"/>
  <c r="G289" i="4"/>
  <c r="H289" i="4" s="1"/>
  <c r="F363" i="4"/>
  <c r="G363" i="4"/>
  <c r="H363" i="4" s="1"/>
  <c r="F364" i="4"/>
  <c r="G364" i="4"/>
  <c r="H364" i="4" s="1"/>
  <c r="F365" i="4"/>
  <c r="G365" i="4"/>
  <c r="H365" i="4" s="1"/>
  <c r="F290" i="4"/>
  <c r="G290" i="4"/>
  <c r="H290" i="4" s="1"/>
  <c r="F291" i="4"/>
  <c r="G291" i="4"/>
  <c r="H291" i="4" s="1"/>
  <c r="F292" i="4"/>
  <c r="G292" i="4"/>
  <c r="H292" i="4" s="1"/>
  <c r="F293" i="4"/>
  <c r="G293" i="4"/>
  <c r="H293" i="4" s="1"/>
  <c r="F294" i="4"/>
  <c r="G294" i="4"/>
  <c r="H294" i="4" s="1"/>
  <c r="F295" i="4"/>
  <c r="G295" i="4"/>
  <c r="H295" i="4" s="1"/>
  <c r="F366" i="4"/>
  <c r="G366" i="4"/>
  <c r="H366" i="4" s="1"/>
  <c r="F296" i="4"/>
  <c r="G296" i="4"/>
  <c r="H296" i="4" s="1"/>
  <c r="F297" i="4"/>
  <c r="G297" i="4"/>
  <c r="H297" i="4" s="1"/>
  <c r="F298" i="4"/>
  <c r="G298" i="4"/>
  <c r="H298" i="4" s="1"/>
  <c r="F299" i="4"/>
  <c r="G299" i="4"/>
  <c r="H299" i="4" s="1"/>
  <c r="F300" i="4"/>
  <c r="G300" i="4"/>
  <c r="H300" i="4" s="1"/>
  <c r="F301" i="4"/>
  <c r="G301" i="4"/>
  <c r="H301" i="4" s="1"/>
  <c r="F367" i="4"/>
  <c r="G367" i="4"/>
  <c r="H367" i="4" s="1"/>
  <c r="F368" i="4"/>
  <c r="G368" i="4"/>
  <c r="H368" i="4" s="1"/>
  <c r="F302" i="4"/>
  <c r="G302" i="4"/>
  <c r="H302" i="4" s="1"/>
  <c r="F369" i="4"/>
  <c r="G369" i="4"/>
  <c r="H369" i="4" s="1"/>
  <c r="F303" i="4"/>
  <c r="G303" i="4"/>
  <c r="H303" i="4" s="1"/>
  <c r="F370" i="4"/>
  <c r="G370" i="4"/>
  <c r="H370" i="4" s="1"/>
  <c r="F371" i="4"/>
  <c r="G371" i="4"/>
  <c r="H371" i="4" s="1"/>
  <c r="F372" i="4"/>
  <c r="G372" i="4"/>
  <c r="H372" i="4" s="1"/>
  <c r="F304" i="4"/>
  <c r="G304" i="4"/>
  <c r="H304" i="4" s="1"/>
  <c r="F305" i="4"/>
  <c r="G305" i="4"/>
  <c r="H305" i="4" s="1"/>
  <c r="F306" i="4"/>
  <c r="G306" i="4"/>
  <c r="H306" i="4" s="1"/>
  <c r="F307" i="4"/>
  <c r="G307" i="4"/>
  <c r="H307" i="4" s="1"/>
  <c r="F308" i="4"/>
  <c r="G308" i="4"/>
  <c r="H308" i="4" s="1"/>
  <c r="F373" i="4"/>
  <c r="G373" i="4"/>
  <c r="H373" i="4" s="1"/>
  <c r="F309" i="4"/>
  <c r="G309" i="4"/>
  <c r="H309" i="4" s="1"/>
  <c r="F310" i="4"/>
  <c r="G310" i="4"/>
  <c r="H310" i="4" s="1"/>
  <c r="F374" i="4"/>
  <c r="G374" i="4"/>
  <c r="H374" i="4" s="1"/>
  <c r="F375" i="4"/>
  <c r="G375" i="4"/>
  <c r="H375" i="4" s="1"/>
  <c r="F311" i="4"/>
  <c r="G311" i="4"/>
  <c r="H311" i="4" s="1"/>
  <c r="F312" i="4"/>
  <c r="G312" i="4"/>
  <c r="H312" i="4" s="1"/>
  <c r="F313" i="4"/>
  <c r="G313" i="4"/>
  <c r="H313" i="4" s="1"/>
  <c r="F314" i="4"/>
  <c r="G314" i="4"/>
  <c r="H314" i="4" s="1"/>
  <c r="F315" i="4"/>
  <c r="G315" i="4"/>
  <c r="H315" i="4" s="1"/>
  <c r="F316" i="4"/>
  <c r="G316" i="4"/>
  <c r="H316" i="4" s="1"/>
  <c r="F317" i="4"/>
  <c r="G317" i="4"/>
  <c r="H317" i="4" s="1"/>
  <c r="F318" i="4"/>
  <c r="G318" i="4"/>
  <c r="H318" i="4" s="1"/>
  <c r="F319" i="4"/>
  <c r="G319" i="4"/>
  <c r="H319" i="4" s="1"/>
  <c r="F320" i="4"/>
  <c r="G320" i="4"/>
  <c r="H320" i="4" s="1"/>
  <c r="F321" i="4"/>
  <c r="G321" i="4"/>
  <c r="H321" i="4" s="1"/>
  <c r="G745" i="4"/>
  <c r="H745" i="4" s="1"/>
  <c r="F745" i="4"/>
  <c r="D1" i="4"/>
  <c r="E1" i="4"/>
  <c r="D528" i="4"/>
  <c r="E528" i="4"/>
  <c r="D745" i="4"/>
  <c r="E745" i="4"/>
  <c r="D746" i="4"/>
  <c r="E746" i="4"/>
  <c r="D747" i="4"/>
  <c r="E747" i="4"/>
  <c r="D748" i="4"/>
  <c r="E748" i="4"/>
  <c r="D749" i="4"/>
  <c r="E749" i="4"/>
  <c r="D414" i="4"/>
  <c r="E414" i="4"/>
  <c r="D529" i="4"/>
  <c r="E529" i="4"/>
  <c r="D750" i="4"/>
  <c r="E750" i="4"/>
  <c r="D530" i="4"/>
  <c r="E530" i="4"/>
  <c r="D751" i="4"/>
  <c r="E751" i="4"/>
  <c r="D531" i="4"/>
  <c r="E531" i="4"/>
  <c r="D752" i="4"/>
  <c r="E752" i="4"/>
  <c r="D532" i="4"/>
  <c r="E532" i="4"/>
  <c r="D377" i="4"/>
  <c r="E377" i="4"/>
  <c r="D525" i="4"/>
  <c r="E525" i="4"/>
  <c r="D415" i="4"/>
  <c r="E415" i="4"/>
  <c r="D753" i="4"/>
  <c r="E753" i="4"/>
  <c r="D754" i="4"/>
  <c r="E754" i="4"/>
  <c r="D755" i="4"/>
  <c r="E755" i="4"/>
  <c r="D756" i="4"/>
  <c r="E756" i="4"/>
  <c r="D533" i="4"/>
  <c r="E533" i="4"/>
  <c r="D757" i="4"/>
  <c r="E757" i="4"/>
  <c r="D534" i="4"/>
  <c r="E534" i="4"/>
  <c r="D758" i="4"/>
  <c r="E758" i="4"/>
  <c r="D536" i="4"/>
  <c r="E536" i="4"/>
  <c r="D535" i="4"/>
  <c r="E535" i="4"/>
  <c r="D759" i="4"/>
  <c r="E759" i="4"/>
  <c r="D416" i="4"/>
  <c r="E416" i="4"/>
  <c r="D760" i="4"/>
  <c r="E760" i="4"/>
  <c r="D101" i="4"/>
  <c r="E101" i="4"/>
  <c r="D733" i="4"/>
  <c r="E733" i="4"/>
  <c r="D378" i="4"/>
  <c r="E378" i="4"/>
  <c r="D102" i="4"/>
  <c r="E102" i="4"/>
  <c r="D761" i="4"/>
  <c r="E761" i="4"/>
  <c r="D762" i="4"/>
  <c r="E762" i="4"/>
  <c r="D763" i="4"/>
  <c r="E763" i="4"/>
  <c r="D537" i="4"/>
  <c r="E537" i="4"/>
  <c r="D538" i="4"/>
  <c r="E538" i="4"/>
  <c r="D764" i="4"/>
  <c r="E764" i="4"/>
  <c r="D539" i="4"/>
  <c r="E539" i="4"/>
  <c r="D540" i="4"/>
  <c r="E540" i="4"/>
  <c r="D765" i="4"/>
  <c r="E765" i="4"/>
  <c r="D766" i="4"/>
  <c r="E766" i="4"/>
  <c r="D767" i="4"/>
  <c r="E767" i="4"/>
  <c r="D541" i="4"/>
  <c r="E541" i="4"/>
  <c r="D768" i="4"/>
  <c r="E768" i="4"/>
  <c r="D769" i="4"/>
  <c r="E769" i="4"/>
  <c r="D542" i="4"/>
  <c r="E542" i="4"/>
  <c r="D770" i="4"/>
  <c r="E770" i="4"/>
  <c r="D2" i="4"/>
  <c r="E2" i="4"/>
  <c r="D417" i="4"/>
  <c r="E417" i="4"/>
  <c r="D3" i="4"/>
  <c r="E3" i="4"/>
  <c r="D418" i="4"/>
  <c r="E418" i="4"/>
  <c r="D771" i="4"/>
  <c r="E771" i="4"/>
  <c r="D772" i="4"/>
  <c r="E772" i="4"/>
  <c r="D773" i="4"/>
  <c r="E773" i="4"/>
  <c r="D774" i="4"/>
  <c r="E774" i="4"/>
  <c r="D543" i="4"/>
  <c r="E543" i="4"/>
  <c r="D544" i="4"/>
  <c r="E544" i="4"/>
  <c r="D775" i="4"/>
  <c r="E775" i="4"/>
  <c r="D545" i="4"/>
  <c r="E545" i="4"/>
  <c r="D546" i="4"/>
  <c r="E546" i="4"/>
  <c r="D547" i="4"/>
  <c r="E547" i="4"/>
  <c r="D776" i="4"/>
  <c r="E776" i="4"/>
  <c r="D777" i="4"/>
  <c r="E777" i="4"/>
  <c r="D778" i="4"/>
  <c r="E778" i="4"/>
  <c r="D549" i="4"/>
  <c r="E549" i="4"/>
  <c r="D548" i="4"/>
  <c r="E548" i="4"/>
  <c r="D779" i="4"/>
  <c r="E779" i="4"/>
  <c r="D551" i="4"/>
  <c r="E551" i="4"/>
  <c r="D550" i="4"/>
  <c r="E550" i="4"/>
  <c r="D552" i="4"/>
  <c r="E552" i="4"/>
  <c r="D553" i="4"/>
  <c r="E553" i="4"/>
  <c r="D780" i="4"/>
  <c r="E780" i="4"/>
  <c r="D554" i="4"/>
  <c r="E554" i="4"/>
  <c r="D555" i="4"/>
  <c r="E555" i="4"/>
  <c r="D781" i="4"/>
  <c r="E781" i="4"/>
  <c r="D782" i="4"/>
  <c r="E782" i="4"/>
  <c r="D556" i="4"/>
  <c r="E556" i="4"/>
  <c r="D104" i="4"/>
  <c r="E104" i="4"/>
  <c r="D557" i="4"/>
  <c r="E557" i="4"/>
  <c r="D103" i="4"/>
  <c r="E103" i="4"/>
  <c r="D419" i="4"/>
  <c r="E419" i="4"/>
  <c r="D106" i="4"/>
  <c r="E106" i="4"/>
  <c r="D105" i="4"/>
  <c r="E105" i="4"/>
  <c r="D783" i="4"/>
  <c r="E783" i="4"/>
  <c r="D785" i="4"/>
  <c r="E785" i="4"/>
  <c r="D784" i="4"/>
  <c r="E784" i="4"/>
  <c r="D107" i="4"/>
  <c r="E107" i="4"/>
  <c r="D558" i="4"/>
  <c r="E558" i="4"/>
  <c r="D559" i="4"/>
  <c r="E559" i="4"/>
  <c r="D421" i="4"/>
  <c r="E421" i="4"/>
  <c r="D420" i="4"/>
  <c r="E420" i="4"/>
  <c r="D396" i="4"/>
  <c r="E396" i="4"/>
  <c r="D422" i="4"/>
  <c r="E422" i="4"/>
  <c r="D397" i="4"/>
  <c r="E397" i="4"/>
  <c r="D108" i="4"/>
  <c r="E108" i="4"/>
  <c r="D109" i="4"/>
  <c r="E109" i="4"/>
  <c r="D110" i="4"/>
  <c r="E110" i="4"/>
  <c r="D328" i="4"/>
  <c r="E328" i="4"/>
  <c r="D111" i="4"/>
  <c r="E111" i="4"/>
  <c r="D329" i="4"/>
  <c r="E329" i="4"/>
  <c r="D330" i="4"/>
  <c r="E330" i="4"/>
  <c r="D423" i="4"/>
  <c r="E423" i="4"/>
  <c r="D112" i="4"/>
  <c r="E112" i="4"/>
  <c r="D424" i="4"/>
  <c r="E424" i="4"/>
  <c r="D4" i="4"/>
  <c r="E4" i="4"/>
  <c r="D113" i="4"/>
  <c r="E113" i="4"/>
  <c r="D114" i="4"/>
  <c r="E114" i="4"/>
  <c r="D561" i="4"/>
  <c r="E561" i="4"/>
  <c r="D560" i="4"/>
  <c r="E560" i="4"/>
  <c r="D786" i="4"/>
  <c r="E786" i="4"/>
  <c r="D788" i="4"/>
  <c r="E788" i="4"/>
  <c r="D787" i="4"/>
  <c r="E787" i="4"/>
  <c r="D115" i="4"/>
  <c r="E115" i="4"/>
  <c r="D425" i="4"/>
  <c r="E425" i="4"/>
  <c r="D426" i="4"/>
  <c r="E426" i="4"/>
  <c r="D428" i="4"/>
  <c r="E428" i="4"/>
  <c r="D427" i="4"/>
  <c r="E427" i="4"/>
  <c r="D429" i="4"/>
  <c r="E429" i="4"/>
  <c r="D116" i="4"/>
  <c r="E116" i="4"/>
  <c r="D430" i="4"/>
  <c r="E430" i="4"/>
  <c r="D413" i="4"/>
  <c r="E413" i="4"/>
  <c r="D431" i="4"/>
  <c r="E431" i="4"/>
  <c r="D432" i="4"/>
  <c r="E432" i="4"/>
  <c r="D562" i="4"/>
  <c r="E562" i="4"/>
  <c r="D563" i="4"/>
  <c r="E563" i="4"/>
  <c r="D789" i="4"/>
  <c r="E789" i="4"/>
  <c r="D790" i="4"/>
  <c r="E790" i="4"/>
  <c r="D792" i="4"/>
  <c r="E792" i="4"/>
  <c r="D791" i="4"/>
  <c r="E791" i="4"/>
  <c r="D793" i="4"/>
  <c r="E793" i="4"/>
  <c r="D795" i="4"/>
  <c r="E795" i="4"/>
  <c r="D794" i="4"/>
  <c r="E794" i="4"/>
  <c r="D564" i="4"/>
  <c r="E564" i="4"/>
  <c r="D796" i="4"/>
  <c r="E796" i="4"/>
  <c r="D565" i="4"/>
  <c r="E565" i="4"/>
  <c r="D797" i="4"/>
  <c r="E797" i="4"/>
  <c r="D798" i="4"/>
  <c r="E798" i="4"/>
  <c r="D799" i="4"/>
  <c r="E799" i="4"/>
  <c r="D800" i="4"/>
  <c r="E800" i="4"/>
  <c r="D433" i="4"/>
  <c r="E433" i="4"/>
  <c r="D117" i="4"/>
  <c r="E117" i="4"/>
  <c r="D399" i="4"/>
  <c r="E399" i="4"/>
  <c r="D398" i="4"/>
  <c r="E398" i="4"/>
  <c r="D734" i="4"/>
  <c r="E734" i="4"/>
  <c r="D400" i="4"/>
  <c r="E400" i="4"/>
  <c r="D401" i="4"/>
  <c r="E401" i="4"/>
  <c r="D5" i="4"/>
  <c r="E5" i="4"/>
  <c r="D379" i="4"/>
  <c r="E379" i="4"/>
  <c r="D7" i="4"/>
  <c r="E7" i="4"/>
  <c r="D6" i="4"/>
  <c r="E6" i="4"/>
  <c r="D8" i="4"/>
  <c r="E8" i="4"/>
  <c r="D9" i="4"/>
  <c r="E9" i="4"/>
  <c r="D434" i="4"/>
  <c r="E434" i="4"/>
  <c r="D566" i="4"/>
  <c r="E566" i="4"/>
  <c r="D567" i="4"/>
  <c r="E567" i="4"/>
  <c r="D801" i="4"/>
  <c r="E801" i="4"/>
  <c r="D568" i="4"/>
  <c r="E568" i="4"/>
  <c r="D802" i="4"/>
  <c r="E802" i="4"/>
  <c r="D570" i="4"/>
  <c r="E570" i="4"/>
  <c r="D569" i="4"/>
  <c r="E569" i="4"/>
  <c r="D571" i="4"/>
  <c r="E571" i="4"/>
  <c r="D803" i="4"/>
  <c r="E803" i="4"/>
  <c r="D572" i="4"/>
  <c r="E572" i="4"/>
  <c r="D573" i="4"/>
  <c r="E573" i="4"/>
  <c r="D574" i="4"/>
  <c r="E574" i="4"/>
  <c r="D804" i="4"/>
  <c r="E804" i="4"/>
  <c r="D575" i="4"/>
  <c r="E575" i="4"/>
  <c r="D576" i="4"/>
  <c r="E576" i="4"/>
  <c r="D578" i="4"/>
  <c r="E578" i="4"/>
  <c r="D577" i="4"/>
  <c r="E577" i="4"/>
  <c r="D579" i="4"/>
  <c r="E579" i="4"/>
  <c r="D805" i="4"/>
  <c r="E805" i="4"/>
  <c r="D580" i="4"/>
  <c r="E580" i="4"/>
  <c r="D581" i="4"/>
  <c r="E581" i="4"/>
  <c r="D582" i="4"/>
  <c r="E582" i="4"/>
  <c r="D806" i="4"/>
  <c r="E806" i="4"/>
  <c r="D807" i="4"/>
  <c r="E807" i="4"/>
  <c r="D808" i="4"/>
  <c r="E808" i="4"/>
  <c r="D810" i="4"/>
  <c r="E810" i="4"/>
  <c r="D809" i="4"/>
  <c r="E809" i="4"/>
  <c r="D583" i="4"/>
  <c r="E583" i="4"/>
  <c r="D584" i="4"/>
  <c r="E584" i="4"/>
  <c r="D585" i="4"/>
  <c r="E585" i="4"/>
  <c r="D587" i="4"/>
  <c r="E587" i="4"/>
  <c r="D586" i="4"/>
  <c r="E586" i="4"/>
  <c r="D811" i="4"/>
  <c r="E811" i="4"/>
  <c r="D588" i="4"/>
  <c r="E588" i="4"/>
  <c r="D589" i="4"/>
  <c r="E589" i="4"/>
  <c r="D590" i="4"/>
  <c r="E590" i="4"/>
  <c r="D812" i="4"/>
  <c r="E812" i="4"/>
  <c r="D813" i="4"/>
  <c r="E813" i="4"/>
  <c r="D814" i="4"/>
  <c r="E814" i="4"/>
  <c r="D591" i="4"/>
  <c r="E591" i="4"/>
  <c r="D815" i="4"/>
  <c r="E815" i="4"/>
  <c r="D592" i="4"/>
  <c r="E592" i="4"/>
  <c r="D593" i="4"/>
  <c r="E593" i="4"/>
  <c r="D816" i="4"/>
  <c r="E816" i="4"/>
  <c r="D819" i="4"/>
  <c r="E819" i="4"/>
  <c r="D817" i="4"/>
  <c r="E817" i="4"/>
  <c r="D818" i="4"/>
  <c r="E818" i="4"/>
  <c r="D118" i="4"/>
  <c r="E118" i="4"/>
  <c r="D820" i="4"/>
  <c r="E820" i="4"/>
  <c r="D435" i="4"/>
  <c r="E435" i="4"/>
  <c r="D119" i="4"/>
  <c r="E119" i="4"/>
  <c r="D10" i="4"/>
  <c r="E10" i="4"/>
  <c r="D322" i="4"/>
  <c r="E322" i="4"/>
  <c r="D120" i="4"/>
  <c r="E120" i="4"/>
  <c r="D11" i="4"/>
  <c r="E11" i="4"/>
  <c r="D13" i="4"/>
  <c r="E13" i="4"/>
  <c r="D12" i="4"/>
  <c r="E12" i="4"/>
  <c r="D436" i="4"/>
  <c r="E436" i="4"/>
  <c r="D15" i="4"/>
  <c r="E15" i="4"/>
  <c r="D14" i="4"/>
  <c r="E14" i="4"/>
  <c r="D402" i="4"/>
  <c r="E402" i="4"/>
  <c r="D16" i="4"/>
  <c r="E16" i="4"/>
  <c r="D437" i="4"/>
  <c r="E437" i="4"/>
  <c r="D821" i="4"/>
  <c r="E821" i="4"/>
  <c r="D822" i="4"/>
  <c r="E822" i="4"/>
  <c r="D594" i="4"/>
  <c r="E594" i="4"/>
  <c r="D823" i="4"/>
  <c r="E823" i="4"/>
  <c r="D824" i="4"/>
  <c r="E824" i="4"/>
  <c r="D825" i="4"/>
  <c r="E825" i="4"/>
  <c r="D595" i="4"/>
  <c r="E595" i="4"/>
  <c r="D826" i="4"/>
  <c r="E826" i="4"/>
  <c r="D596" i="4"/>
  <c r="E596" i="4"/>
  <c r="D827" i="4"/>
  <c r="E827" i="4"/>
  <c r="D828" i="4"/>
  <c r="E828" i="4"/>
  <c r="D597" i="4"/>
  <c r="E597" i="4"/>
  <c r="D830" i="4"/>
  <c r="E830" i="4"/>
  <c r="D829" i="4"/>
  <c r="E829" i="4"/>
  <c r="D831" i="4"/>
  <c r="E831" i="4"/>
  <c r="D833" i="4"/>
  <c r="E833" i="4"/>
  <c r="D832" i="4"/>
  <c r="E832" i="4"/>
  <c r="D600" i="4"/>
  <c r="E600" i="4"/>
  <c r="D598" i="4"/>
  <c r="E598" i="4"/>
  <c r="D599" i="4"/>
  <c r="E599" i="4"/>
  <c r="D834" i="4"/>
  <c r="E834" i="4"/>
  <c r="D601" i="4"/>
  <c r="E601" i="4"/>
  <c r="D835" i="4"/>
  <c r="E835" i="4"/>
  <c r="D836" i="4"/>
  <c r="E836" i="4"/>
  <c r="D602" i="4"/>
  <c r="E602" i="4"/>
  <c r="D838" i="4"/>
  <c r="E838" i="4"/>
  <c r="D837" i="4"/>
  <c r="E837" i="4"/>
  <c r="D603" i="4"/>
  <c r="E603" i="4"/>
  <c r="D604" i="4"/>
  <c r="E604" i="4"/>
  <c r="D839" i="4"/>
  <c r="E839" i="4"/>
  <c r="D605" i="4"/>
  <c r="E605" i="4"/>
  <c r="D606" i="4"/>
  <c r="E606" i="4"/>
  <c r="D840" i="4"/>
  <c r="E840" i="4"/>
  <c r="D607" i="4"/>
  <c r="E607" i="4"/>
  <c r="D608" i="4"/>
  <c r="E608" i="4"/>
  <c r="D609" i="4"/>
  <c r="E609" i="4"/>
  <c r="D841" i="4"/>
  <c r="E841" i="4"/>
  <c r="D842" i="4"/>
  <c r="E842" i="4"/>
  <c r="D843" i="4"/>
  <c r="E843" i="4"/>
  <c r="D403" i="4"/>
  <c r="E403" i="4"/>
  <c r="D404" i="4"/>
  <c r="E404" i="4"/>
  <c r="D438" i="4"/>
  <c r="E438" i="4"/>
  <c r="D410" i="4"/>
  <c r="E410" i="4"/>
  <c r="D331" i="4"/>
  <c r="E331" i="4"/>
  <c r="D439" i="4"/>
  <c r="E439" i="4"/>
  <c r="D121" i="4"/>
  <c r="E121" i="4"/>
  <c r="D380" i="4"/>
  <c r="E380" i="4"/>
  <c r="D440" i="4"/>
  <c r="E440" i="4"/>
  <c r="D381" i="4"/>
  <c r="E381" i="4"/>
  <c r="D123" i="4"/>
  <c r="E123" i="4"/>
  <c r="D122" i="4"/>
  <c r="E122" i="4"/>
  <c r="D124" i="4"/>
  <c r="E124" i="4"/>
  <c r="D409" i="4"/>
  <c r="E409" i="4"/>
  <c r="D125" i="4"/>
  <c r="E125" i="4"/>
  <c r="D17" i="4"/>
  <c r="E17" i="4"/>
  <c r="D507" i="4"/>
  <c r="E507" i="4"/>
  <c r="D127" i="4"/>
  <c r="E127" i="4"/>
  <c r="D126" i="4"/>
  <c r="E126" i="4"/>
  <c r="D18" i="4"/>
  <c r="E18" i="4"/>
  <c r="D128" i="4"/>
  <c r="E128" i="4"/>
  <c r="D129" i="4"/>
  <c r="E129" i="4"/>
  <c r="D19" i="4"/>
  <c r="E19" i="4"/>
  <c r="D441" i="4"/>
  <c r="E441" i="4"/>
  <c r="D442" i="4"/>
  <c r="E442" i="4"/>
  <c r="D737" i="4"/>
  <c r="E737" i="4"/>
  <c r="D376" i="4"/>
  <c r="E376" i="4"/>
  <c r="D443" i="4"/>
  <c r="E443" i="4"/>
  <c r="D738" i="4"/>
  <c r="E738" i="4"/>
  <c r="D130" i="4"/>
  <c r="E130" i="4"/>
  <c r="D20" i="4"/>
  <c r="E20" i="4"/>
  <c r="D21" i="4"/>
  <c r="E21" i="4"/>
  <c r="D22" i="4"/>
  <c r="E22" i="4"/>
  <c r="D23" i="4"/>
  <c r="E23" i="4"/>
  <c r="D444" i="4"/>
  <c r="E444" i="4"/>
  <c r="D610" i="4"/>
  <c r="E610" i="4"/>
  <c r="D844" i="4"/>
  <c r="E844" i="4"/>
  <c r="D845" i="4"/>
  <c r="E845" i="4"/>
  <c r="D846" i="4"/>
  <c r="E846" i="4"/>
  <c r="D847" i="4"/>
  <c r="E847" i="4"/>
  <c r="D612" i="4"/>
  <c r="E612" i="4"/>
  <c r="D611" i="4"/>
  <c r="E611" i="4"/>
  <c r="D613" i="4"/>
  <c r="E613" i="4"/>
  <c r="D848" i="4"/>
  <c r="E848" i="4"/>
  <c r="D850" i="4"/>
  <c r="E850" i="4"/>
  <c r="D849" i="4"/>
  <c r="E849" i="4"/>
  <c r="D614" i="4"/>
  <c r="E614" i="4"/>
  <c r="D851" i="4"/>
  <c r="E851" i="4"/>
  <c r="D615" i="4"/>
  <c r="E615" i="4"/>
  <c r="D446" i="4"/>
  <c r="E446" i="4"/>
  <c r="D852" i="4"/>
  <c r="E852" i="4"/>
  <c r="D505" i="4"/>
  <c r="E505" i="4"/>
  <c r="D445" i="4"/>
  <c r="E445" i="4"/>
  <c r="D506" i="4"/>
  <c r="E506" i="4"/>
  <c r="D448" i="4"/>
  <c r="E448" i="4"/>
  <c r="D447" i="4"/>
  <c r="E447" i="4"/>
  <c r="D449" i="4"/>
  <c r="E449" i="4"/>
  <c r="D450" i="4"/>
  <c r="E450" i="4"/>
  <c r="D131" i="4"/>
  <c r="E131" i="4"/>
  <c r="D382" i="4"/>
  <c r="E382" i="4"/>
  <c r="D451" i="4"/>
  <c r="E451" i="4"/>
  <c r="D452" i="4"/>
  <c r="E452" i="4"/>
  <c r="D132" i="4"/>
  <c r="E132" i="4"/>
  <c r="D853" i="4"/>
  <c r="E853" i="4"/>
  <c r="D405" i="4"/>
  <c r="E405" i="4"/>
  <c r="D616" i="4"/>
  <c r="E616" i="4"/>
  <c r="D617" i="4"/>
  <c r="E617" i="4"/>
  <c r="D24" i="4"/>
  <c r="E24" i="4"/>
  <c r="D323" i="4"/>
  <c r="E323" i="4"/>
  <c r="D25" i="4"/>
  <c r="E25" i="4"/>
  <c r="D133" i="4"/>
  <c r="E133" i="4"/>
  <c r="D26" i="4"/>
  <c r="E26" i="4"/>
  <c r="D134" i="4"/>
  <c r="E134" i="4"/>
  <c r="D135" i="4"/>
  <c r="E135" i="4"/>
  <c r="D27" i="4"/>
  <c r="E27" i="4"/>
  <c r="D28" i="4"/>
  <c r="E28" i="4"/>
  <c r="D453" i="4"/>
  <c r="E453" i="4"/>
  <c r="D136" i="4"/>
  <c r="E136" i="4"/>
  <c r="D454" i="4"/>
  <c r="E454" i="4"/>
  <c r="D137" i="4"/>
  <c r="E137" i="4"/>
  <c r="D138" i="4"/>
  <c r="E138" i="4"/>
  <c r="D383" i="4"/>
  <c r="E383" i="4"/>
  <c r="D139" i="4"/>
  <c r="E139" i="4"/>
  <c r="D140" i="4"/>
  <c r="E140" i="4"/>
  <c r="D141" i="4"/>
  <c r="E141" i="4"/>
  <c r="D455" i="4"/>
  <c r="E455" i="4"/>
  <c r="D142" i="4"/>
  <c r="E142" i="4"/>
  <c r="D456" i="4"/>
  <c r="E456" i="4"/>
  <c r="D457" i="4"/>
  <c r="E457" i="4"/>
  <c r="D143" i="4"/>
  <c r="E143" i="4"/>
  <c r="D412" i="4"/>
  <c r="E412" i="4"/>
  <c r="D526" i="4"/>
  <c r="E526" i="4"/>
  <c r="D144" i="4"/>
  <c r="E144" i="4"/>
  <c r="D145" i="4"/>
  <c r="E145" i="4"/>
  <c r="D29" i="4"/>
  <c r="E29" i="4"/>
  <c r="D332" i="4"/>
  <c r="E332" i="4"/>
  <c r="D146" i="4"/>
  <c r="E146" i="4"/>
  <c r="D333" i="4"/>
  <c r="E333" i="4"/>
  <c r="D334" i="4"/>
  <c r="E334" i="4"/>
  <c r="D147" i="4"/>
  <c r="E147" i="4"/>
  <c r="D148" i="4"/>
  <c r="E148" i="4"/>
  <c r="D335" i="4"/>
  <c r="E335" i="4"/>
  <c r="D149" i="4"/>
  <c r="E149" i="4"/>
  <c r="D30" i="4"/>
  <c r="E30" i="4"/>
  <c r="D31" i="4"/>
  <c r="E31" i="4"/>
  <c r="D384" i="4"/>
  <c r="E384" i="4"/>
  <c r="D394" i="4"/>
  <c r="E394" i="4"/>
  <c r="D458" i="4"/>
  <c r="E458" i="4"/>
  <c r="D393" i="4"/>
  <c r="E393" i="4"/>
  <c r="D459" i="4"/>
  <c r="E459" i="4"/>
  <c r="D32" i="4"/>
  <c r="E32" i="4"/>
  <c r="D33" i="4"/>
  <c r="E33" i="4"/>
  <c r="D151" i="4"/>
  <c r="E151" i="4"/>
  <c r="D460" i="4"/>
  <c r="E460" i="4"/>
  <c r="D150" i="4"/>
  <c r="E150" i="4"/>
  <c r="D34" i="4"/>
  <c r="E34" i="4"/>
  <c r="D152" i="4"/>
  <c r="E152" i="4"/>
  <c r="D153" i="4"/>
  <c r="E153" i="4"/>
  <c r="D385" i="4"/>
  <c r="E385" i="4"/>
  <c r="D154" i="4"/>
  <c r="E154" i="4"/>
  <c r="D386" i="4"/>
  <c r="E386" i="4"/>
  <c r="D387" i="4"/>
  <c r="E387" i="4"/>
  <c r="D155" i="4"/>
  <c r="E155" i="4"/>
  <c r="D156" i="4"/>
  <c r="E156" i="4"/>
  <c r="D461" i="4"/>
  <c r="E461" i="4"/>
  <c r="D157" i="4"/>
  <c r="E157" i="4"/>
  <c r="D159" i="4"/>
  <c r="E159" i="4"/>
  <c r="D158" i="4"/>
  <c r="E158" i="4"/>
  <c r="D160" i="4"/>
  <c r="E160" i="4"/>
  <c r="D161" i="4"/>
  <c r="E161" i="4"/>
  <c r="D162" i="4"/>
  <c r="E162" i="4"/>
  <c r="D163" i="4"/>
  <c r="E163" i="4"/>
  <c r="D35" i="4"/>
  <c r="E35" i="4"/>
  <c r="D741" i="4"/>
  <c r="E741" i="4"/>
  <c r="D509" i="4"/>
  <c r="E509" i="4"/>
  <c r="D164" i="4"/>
  <c r="E164" i="4"/>
  <c r="D463" i="4"/>
  <c r="E463" i="4"/>
  <c r="D462" i="4"/>
  <c r="E462" i="4"/>
  <c r="D464" i="4"/>
  <c r="E464" i="4"/>
  <c r="D408" i="4"/>
  <c r="E408" i="4"/>
  <c r="D854" i="4"/>
  <c r="E854" i="4"/>
  <c r="D618" i="4"/>
  <c r="E618" i="4"/>
  <c r="D856" i="4"/>
  <c r="E856" i="4"/>
  <c r="D855" i="4"/>
  <c r="E855" i="4"/>
  <c r="D857" i="4"/>
  <c r="E857" i="4"/>
  <c r="D619" i="4"/>
  <c r="E619" i="4"/>
  <c r="D165" i="4"/>
  <c r="E165" i="4"/>
  <c r="D508" i="4"/>
  <c r="E508" i="4"/>
  <c r="D166" i="4"/>
  <c r="E166" i="4"/>
  <c r="D620" i="4"/>
  <c r="E620" i="4"/>
  <c r="D36" i="4"/>
  <c r="E36" i="4"/>
  <c r="D167" i="4"/>
  <c r="E167" i="4"/>
  <c r="D858" i="4"/>
  <c r="E858" i="4"/>
  <c r="D859" i="4"/>
  <c r="E859" i="4"/>
  <c r="D621" i="4"/>
  <c r="E621" i="4"/>
  <c r="D168" i="4"/>
  <c r="E168" i="4"/>
  <c r="D860" i="4"/>
  <c r="E860" i="4"/>
  <c r="D861" i="4"/>
  <c r="E861" i="4"/>
  <c r="D862" i="4"/>
  <c r="E862" i="4"/>
  <c r="D622" i="4"/>
  <c r="E622" i="4"/>
  <c r="D37" i="4"/>
  <c r="E37" i="4"/>
  <c r="D465" i="4"/>
  <c r="E465" i="4"/>
  <c r="D466" i="4"/>
  <c r="E466" i="4"/>
  <c r="D169" i="4"/>
  <c r="E169" i="4"/>
  <c r="D388" i="4"/>
  <c r="E388" i="4"/>
  <c r="D467" i="4"/>
  <c r="E467" i="4"/>
  <c r="D406" i="4"/>
  <c r="E406" i="4"/>
  <c r="D863" i="4"/>
  <c r="E863" i="4"/>
  <c r="D623" i="4"/>
  <c r="E623" i="4"/>
  <c r="D864" i="4"/>
  <c r="E864" i="4"/>
  <c r="D468" i="4"/>
  <c r="E468" i="4"/>
  <c r="D624" i="4"/>
  <c r="E624" i="4"/>
  <c r="D865" i="4"/>
  <c r="E865" i="4"/>
  <c r="D867" i="4"/>
  <c r="E867" i="4"/>
  <c r="D866" i="4"/>
  <c r="E866" i="4"/>
  <c r="D625" i="4"/>
  <c r="E625" i="4"/>
  <c r="D170" i="4"/>
  <c r="E170" i="4"/>
  <c r="D626" i="4"/>
  <c r="E626" i="4"/>
  <c r="D171" i="4"/>
  <c r="E171" i="4"/>
  <c r="D172" i="4"/>
  <c r="E172" i="4"/>
  <c r="D38" i="4"/>
  <c r="E38" i="4"/>
  <c r="D173" i="4"/>
  <c r="E173" i="4"/>
  <c r="D174" i="4"/>
  <c r="E174" i="4"/>
  <c r="D868" i="4"/>
  <c r="E868" i="4"/>
  <c r="D869" i="4"/>
  <c r="E869" i="4"/>
  <c r="D627" i="4"/>
  <c r="E627" i="4"/>
  <c r="D175" i="4"/>
  <c r="E175" i="4"/>
  <c r="D176" i="4"/>
  <c r="E176" i="4"/>
  <c r="D39" i="4"/>
  <c r="E39" i="4"/>
  <c r="D41" i="4"/>
  <c r="E41" i="4"/>
  <c r="D40" i="4"/>
  <c r="E40" i="4"/>
  <c r="D42" i="4"/>
  <c r="E42" i="4"/>
  <c r="D469" i="4"/>
  <c r="E469" i="4"/>
  <c r="D628" i="4"/>
  <c r="E628" i="4"/>
  <c r="D177" i="4"/>
  <c r="E177" i="4"/>
  <c r="D629" i="4"/>
  <c r="E629" i="4"/>
  <c r="D178" i="4"/>
  <c r="E178" i="4"/>
  <c r="D470" i="4"/>
  <c r="E470" i="4"/>
  <c r="D43" i="4"/>
  <c r="E43" i="4"/>
  <c r="D44" i="4"/>
  <c r="E44" i="4"/>
  <c r="D511" i="4"/>
  <c r="E511" i="4"/>
  <c r="D510" i="4"/>
  <c r="E510" i="4"/>
  <c r="D179" i="4"/>
  <c r="E179" i="4"/>
  <c r="D180" i="4"/>
  <c r="E180" i="4"/>
  <c r="D471" i="4"/>
  <c r="E471" i="4"/>
  <c r="D181" i="4"/>
  <c r="E181" i="4"/>
  <c r="D472" i="4"/>
  <c r="E472" i="4"/>
  <c r="D631" i="4"/>
  <c r="E631" i="4"/>
  <c r="D630" i="4"/>
  <c r="E630" i="4"/>
  <c r="D632" i="4"/>
  <c r="E632" i="4"/>
  <c r="D633" i="4"/>
  <c r="E633" i="4"/>
  <c r="D182" i="4"/>
  <c r="E182" i="4"/>
  <c r="D184" i="4"/>
  <c r="E184" i="4"/>
  <c r="D183" i="4"/>
  <c r="E183" i="4"/>
  <c r="D634" i="4"/>
  <c r="E634" i="4"/>
  <c r="D635" i="4"/>
  <c r="E635" i="4"/>
  <c r="D870" i="4"/>
  <c r="E870" i="4"/>
  <c r="D636" i="4"/>
  <c r="E636" i="4"/>
  <c r="D637" i="4"/>
  <c r="E637" i="4"/>
  <c r="D473" i="4"/>
  <c r="E473" i="4"/>
  <c r="D45" i="4"/>
  <c r="E45" i="4"/>
  <c r="D389" i="4"/>
  <c r="E389" i="4"/>
  <c r="D47" i="4"/>
  <c r="E47" i="4"/>
  <c r="D46" i="4"/>
  <c r="E46" i="4"/>
  <c r="D48" i="4"/>
  <c r="E48" i="4"/>
  <c r="D527" i="4"/>
  <c r="E527" i="4"/>
  <c r="D324" i="4"/>
  <c r="E324" i="4"/>
  <c r="D638" i="4"/>
  <c r="E638" i="4"/>
  <c r="D49" i="4"/>
  <c r="E49" i="4"/>
  <c r="D639" i="4"/>
  <c r="E639" i="4"/>
  <c r="D50" i="4"/>
  <c r="E50" i="4"/>
  <c r="D336" i="4"/>
  <c r="E336" i="4"/>
  <c r="D871" i="4"/>
  <c r="E871" i="4"/>
  <c r="D51" i="4"/>
  <c r="E51" i="4"/>
  <c r="D52" i="4"/>
  <c r="E52" i="4"/>
  <c r="D640" i="4"/>
  <c r="E640" i="4"/>
  <c r="D185" i="4"/>
  <c r="E185" i="4"/>
  <c r="D872" i="4"/>
  <c r="E872" i="4"/>
  <c r="D641" i="4"/>
  <c r="E641" i="4"/>
  <c r="D642" i="4"/>
  <c r="E642" i="4"/>
  <c r="D873" i="4"/>
  <c r="E873" i="4"/>
  <c r="D53" i="4"/>
  <c r="E53" i="4"/>
  <c r="D643" i="4"/>
  <c r="E643" i="4"/>
  <c r="D474" i="4"/>
  <c r="E474" i="4"/>
  <c r="D874" i="4"/>
  <c r="E874" i="4"/>
  <c r="D644" i="4"/>
  <c r="E644" i="4"/>
  <c r="D875" i="4"/>
  <c r="E875" i="4"/>
  <c r="D645" i="4"/>
  <c r="E645" i="4"/>
  <c r="D186" i="4"/>
  <c r="E186" i="4"/>
  <c r="D876" i="4"/>
  <c r="E876" i="4"/>
  <c r="D877" i="4"/>
  <c r="E877" i="4"/>
  <c r="D878" i="4"/>
  <c r="E878" i="4"/>
  <c r="D879" i="4"/>
  <c r="E879" i="4"/>
  <c r="D646" i="4"/>
  <c r="E646" i="4"/>
  <c r="D739" i="4"/>
  <c r="E739" i="4"/>
  <c r="D337" i="4"/>
  <c r="E337" i="4"/>
  <c r="D880" i="4"/>
  <c r="E880" i="4"/>
  <c r="D187" i="4"/>
  <c r="E187" i="4"/>
  <c r="D188" i="4"/>
  <c r="E188" i="4"/>
  <c r="D338" i="4"/>
  <c r="E338" i="4"/>
  <c r="D475" i="4"/>
  <c r="E475" i="4"/>
  <c r="D189" i="4"/>
  <c r="E189" i="4"/>
  <c r="D647" i="4"/>
  <c r="E647" i="4"/>
  <c r="D476" i="4"/>
  <c r="E476" i="4"/>
  <c r="D881" i="4"/>
  <c r="E881" i="4"/>
  <c r="D883" i="4"/>
  <c r="E883" i="4"/>
  <c r="D882" i="4"/>
  <c r="E882" i="4"/>
  <c r="D649" i="4"/>
  <c r="E649" i="4"/>
  <c r="D648" i="4"/>
  <c r="E648" i="4"/>
  <c r="D339" i="4"/>
  <c r="E339" i="4"/>
  <c r="D190" i="4"/>
  <c r="E190" i="4"/>
  <c r="D191" i="4"/>
  <c r="E191" i="4"/>
  <c r="D192" i="4"/>
  <c r="E192" i="4"/>
  <c r="D193" i="4"/>
  <c r="E193" i="4"/>
  <c r="D512" i="4"/>
  <c r="E512" i="4"/>
  <c r="D194" i="4"/>
  <c r="E194" i="4"/>
  <c r="D195" i="4"/>
  <c r="E195" i="4"/>
  <c r="D196" i="4"/>
  <c r="E196" i="4"/>
  <c r="D742" i="4"/>
  <c r="E742" i="4"/>
  <c r="D197" i="4"/>
  <c r="E197" i="4"/>
  <c r="D198" i="4"/>
  <c r="E198" i="4"/>
  <c r="D477" i="4"/>
  <c r="E477" i="4"/>
  <c r="D390" i="4"/>
  <c r="E390" i="4"/>
  <c r="D54" i="4"/>
  <c r="E54" i="4"/>
  <c r="D884" i="4"/>
  <c r="E884" i="4"/>
  <c r="D650" i="4"/>
  <c r="E650" i="4"/>
  <c r="D651" i="4"/>
  <c r="E651" i="4"/>
  <c r="D652" i="4"/>
  <c r="E652" i="4"/>
  <c r="D653" i="4"/>
  <c r="E653" i="4"/>
  <c r="D886" i="4"/>
  <c r="E886" i="4"/>
  <c r="D885" i="4"/>
  <c r="E885" i="4"/>
  <c r="D654" i="4"/>
  <c r="E654" i="4"/>
  <c r="D887" i="4"/>
  <c r="E887" i="4"/>
  <c r="D655" i="4"/>
  <c r="E655" i="4"/>
  <c r="D656" i="4"/>
  <c r="E656" i="4"/>
  <c r="D657" i="4"/>
  <c r="E657" i="4"/>
  <c r="D889" i="4"/>
  <c r="E889" i="4"/>
  <c r="D888" i="4"/>
  <c r="E888" i="4"/>
  <c r="D658" i="4"/>
  <c r="E658" i="4"/>
  <c r="D659" i="4"/>
  <c r="E659" i="4"/>
  <c r="D660" i="4"/>
  <c r="E660" i="4"/>
  <c r="D661" i="4"/>
  <c r="E661" i="4"/>
  <c r="D662" i="4"/>
  <c r="E662" i="4"/>
  <c r="D664" i="4"/>
  <c r="E664" i="4"/>
  <c r="D663" i="4"/>
  <c r="E663" i="4"/>
  <c r="D665" i="4"/>
  <c r="E665" i="4"/>
  <c r="D199" i="4"/>
  <c r="E199" i="4"/>
  <c r="D478" i="4"/>
  <c r="E478" i="4"/>
  <c r="D55" i="4"/>
  <c r="E55" i="4"/>
  <c r="D524" i="4"/>
  <c r="E524" i="4"/>
  <c r="D56" i="4"/>
  <c r="E56" i="4"/>
  <c r="D200" i="4"/>
  <c r="E200" i="4"/>
  <c r="D667" i="4"/>
  <c r="E667" i="4"/>
  <c r="D666" i="4"/>
  <c r="E666" i="4"/>
  <c r="D479" i="4"/>
  <c r="E479" i="4"/>
  <c r="D503" i="4"/>
  <c r="E503" i="4"/>
  <c r="D480" i="4"/>
  <c r="E480" i="4"/>
  <c r="D201" i="4"/>
  <c r="E201" i="4"/>
  <c r="D481" i="4"/>
  <c r="E481" i="4"/>
  <c r="D735" i="4"/>
  <c r="E735" i="4"/>
  <c r="D482" i="4"/>
  <c r="E482" i="4"/>
  <c r="D743" i="4"/>
  <c r="E743" i="4"/>
  <c r="D513" i="4"/>
  <c r="E513" i="4"/>
  <c r="D202" i="4"/>
  <c r="E202" i="4"/>
  <c r="D668" i="4"/>
  <c r="E668" i="4"/>
  <c r="D483" i="4"/>
  <c r="E483" i="4"/>
  <c r="D407" i="4"/>
  <c r="E407" i="4"/>
  <c r="D890" i="4"/>
  <c r="E890" i="4"/>
  <c r="D504" i="4"/>
  <c r="E504" i="4"/>
  <c r="D57" i="4"/>
  <c r="E57" i="4"/>
  <c r="D484" i="4"/>
  <c r="E484" i="4"/>
  <c r="D203" i="4"/>
  <c r="E203" i="4"/>
  <c r="D205" i="4"/>
  <c r="E205" i="4"/>
  <c r="D204" i="4"/>
  <c r="E204" i="4"/>
  <c r="D891" i="4"/>
  <c r="E891" i="4"/>
  <c r="D892" i="4"/>
  <c r="E892" i="4"/>
  <c r="D893" i="4"/>
  <c r="E893" i="4"/>
  <c r="D391" i="4"/>
  <c r="E391" i="4"/>
  <c r="D894" i="4"/>
  <c r="E894" i="4"/>
  <c r="D736" i="4"/>
  <c r="E736" i="4"/>
  <c r="D486" i="4"/>
  <c r="E486" i="4"/>
  <c r="D485" i="4"/>
  <c r="E485" i="4"/>
  <c r="D206" i="4"/>
  <c r="E206" i="4"/>
  <c r="D207" i="4"/>
  <c r="E207" i="4"/>
  <c r="D208" i="4"/>
  <c r="E208" i="4"/>
  <c r="D210" i="4"/>
  <c r="E210" i="4"/>
  <c r="D209" i="4"/>
  <c r="E209" i="4"/>
  <c r="D211" i="4"/>
  <c r="E211" i="4"/>
  <c r="D213" i="4"/>
  <c r="E213" i="4"/>
  <c r="D212" i="4"/>
  <c r="E212" i="4"/>
  <c r="D670" i="4"/>
  <c r="E670" i="4"/>
  <c r="D58" i="4"/>
  <c r="E58" i="4"/>
  <c r="D669" i="4"/>
  <c r="E669" i="4"/>
  <c r="D897" i="4"/>
  <c r="E897" i="4"/>
  <c r="D895" i="4"/>
  <c r="E895" i="4"/>
  <c r="D896" i="4"/>
  <c r="E896" i="4"/>
  <c r="D487" i="4"/>
  <c r="E487" i="4"/>
  <c r="D214" i="4"/>
  <c r="E214" i="4"/>
  <c r="D488" i="4"/>
  <c r="E488" i="4"/>
  <c r="D215" i="4"/>
  <c r="E215" i="4"/>
  <c r="D217" i="4"/>
  <c r="E217" i="4"/>
  <c r="D216" i="4"/>
  <c r="E216" i="4"/>
  <c r="D218" i="4"/>
  <c r="E218" i="4"/>
  <c r="D898" i="4"/>
  <c r="E898" i="4"/>
  <c r="D899" i="4"/>
  <c r="E899" i="4"/>
  <c r="D514" i="4"/>
  <c r="E514" i="4"/>
  <c r="D219" i="4"/>
  <c r="E219" i="4"/>
  <c r="D672" i="4"/>
  <c r="E672" i="4"/>
  <c r="D671" i="4"/>
  <c r="E671" i="4"/>
  <c r="D673" i="4"/>
  <c r="E673" i="4"/>
  <c r="D220" i="4"/>
  <c r="E220" i="4"/>
  <c r="D900" i="4"/>
  <c r="E900" i="4"/>
  <c r="D674" i="4"/>
  <c r="E674" i="4"/>
  <c r="D675" i="4"/>
  <c r="E675" i="4"/>
  <c r="D676" i="4"/>
  <c r="E676" i="4"/>
  <c r="D901" i="4"/>
  <c r="E901" i="4"/>
  <c r="D902" i="4"/>
  <c r="E902" i="4"/>
  <c r="D904" i="4"/>
  <c r="E904" i="4"/>
  <c r="D903" i="4"/>
  <c r="E903" i="4"/>
  <c r="D905" i="4"/>
  <c r="E905" i="4"/>
  <c r="D906" i="4"/>
  <c r="E906" i="4"/>
  <c r="D677" i="4"/>
  <c r="E677" i="4"/>
  <c r="D907" i="4"/>
  <c r="E907" i="4"/>
  <c r="D909" i="4"/>
  <c r="E909" i="4"/>
  <c r="D908" i="4"/>
  <c r="E908" i="4"/>
  <c r="D680" i="4"/>
  <c r="E680" i="4"/>
  <c r="D678" i="4"/>
  <c r="E678" i="4"/>
  <c r="D679" i="4"/>
  <c r="E679" i="4"/>
  <c r="D911" i="4"/>
  <c r="E911" i="4"/>
  <c r="D910" i="4"/>
  <c r="E910" i="4"/>
  <c r="D681" i="4"/>
  <c r="E681" i="4"/>
  <c r="D682" i="4"/>
  <c r="E682" i="4"/>
  <c r="D912" i="4"/>
  <c r="E912" i="4"/>
  <c r="D683" i="4"/>
  <c r="E683" i="4"/>
  <c r="D913" i="4"/>
  <c r="E913" i="4"/>
  <c r="D340" i="4"/>
  <c r="E340" i="4"/>
  <c r="D221" i="4"/>
  <c r="E221" i="4"/>
  <c r="D223" i="4"/>
  <c r="E223" i="4"/>
  <c r="D222" i="4"/>
  <c r="E222" i="4"/>
  <c r="D224" i="4"/>
  <c r="E224" i="4"/>
  <c r="D225" i="4"/>
  <c r="E225" i="4"/>
  <c r="D228" i="4"/>
  <c r="E228" i="4"/>
  <c r="D226" i="4"/>
  <c r="E226" i="4"/>
  <c r="D227" i="4"/>
  <c r="E227" i="4"/>
  <c r="D489" i="4"/>
  <c r="E489" i="4"/>
  <c r="D490" i="4"/>
  <c r="E490" i="4"/>
  <c r="D229" i="4"/>
  <c r="E229" i="4"/>
  <c r="D395" i="4"/>
  <c r="E395" i="4"/>
  <c r="D491" i="4"/>
  <c r="E491" i="4"/>
  <c r="D492" i="4"/>
  <c r="E492" i="4"/>
  <c r="D684" i="4"/>
  <c r="E684" i="4"/>
  <c r="D230" i="4"/>
  <c r="E230" i="4"/>
  <c r="D914" i="4"/>
  <c r="E914" i="4"/>
  <c r="D685" i="4"/>
  <c r="E685" i="4"/>
  <c r="D915" i="4"/>
  <c r="E915" i="4"/>
  <c r="D686" i="4"/>
  <c r="E686" i="4"/>
  <c r="D493" i="4"/>
  <c r="E493" i="4"/>
  <c r="D916" i="4"/>
  <c r="E916" i="4"/>
  <c r="D917" i="4"/>
  <c r="E917" i="4"/>
  <c r="D231" i="4"/>
  <c r="E231" i="4"/>
  <c r="D232" i="4"/>
  <c r="E232" i="4"/>
  <c r="D235" i="4"/>
  <c r="E235" i="4"/>
  <c r="D233" i="4"/>
  <c r="E233" i="4"/>
  <c r="D234" i="4"/>
  <c r="E234" i="4"/>
  <c r="D918" i="4"/>
  <c r="E918" i="4"/>
  <c r="D687" i="4"/>
  <c r="E687" i="4"/>
  <c r="D919" i="4"/>
  <c r="E919" i="4"/>
  <c r="D922" i="4"/>
  <c r="E922" i="4"/>
  <c r="D920" i="4"/>
  <c r="E920" i="4"/>
  <c r="D921" i="4"/>
  <c r="E921" i="4"/>
  <c r="D923" i="4"/>
  <c r="E923" i="4"/>
  <c r="D690" i="4"/>
  <c r="E690" i="4"/>
  <c r="D688" i="4"/>
  <c r="E688" i="4"/>
  <c r="D689" i="4"/>
  <c r="E689" i="4"/>
  <c r="D494" i="4"/>
  <c r="E494" i="4"/>
  <c r="D691" i="4"/>
  <c r="E691" i="4"/>
  <c r="D924" i="4"/>
  <c r="E924" i="4"/>
  <c r="D495" i="4"/>
  <c r="E495" i="4"/>
  <c r="D925" i="4"/>
  <c r="E925" i="4"/>
  <c r="D692" i="4"/>
  <c r="E692" i="4"/>
  <c r="D926" i="4"/>
  <c r="E926" i="4"/>
  <c r="D695" i="4"/>
  <c r="E695" i="4"/>
  <c r="D693" i="4"/>
  <c r="E693" i="4"/>
  <c r="D694" i="4"/>
  <c r="E694" i="4"/>
  <c r="D60" i="4"/>
  <c r="E60" i="4"/>
  <c r="D927" i="4"/>
  <c r="E927" i="4"/>
  <c r="D59" i="4"/>
  <c r="E59" i="4"/>
  <c r="D61" i="4"/>
  <c r="E61" i="4"/>
  <c r="D62" i="4"/>
  <c r="E62" i="4"/>
  <c r="D65" i="4"/>
  <c r="E65" i="4"/>
  <c r="D63" i="4"/>
  <c r="E63" i="4"/>
  <c r="D64" i="4"/>
  <c r="E64" i="4"/>
  <c r="D236" i="4"/>
  <c r="E236" i="4"/>
  <c r="D66" i="4"/>
  <c r="E66" i="4"/>
  <c r="D67" i="4"/>
  <c r="E67" i="4"/>
  <c r="D69" i="4"/>
  <c r="E69" i="4"/>
  <c r="D68" i="4"/>
  <c r="E68" i="4"/>
  <c r="D70" i="4"/>
  <c r="E70" i="4"/>
  <c r="D71" i="4"/>
  <c r="E71" i="4"/>
  <c r="D72" i="4"/>
  <c r="E72" i="4"/>
  <c r="D73" i="4"/>
  <c r="E73" i="4"/>
  <c r="D325" i="4"/>
  <c r="E325" i="4"/>
  <c r="D75" i="4"/>
  <c r="E75" i="4"/>
  <c r="D74" i="4"/>
  <c r="E74" i="4"/>
  <c r="D76" i="4"/>
  <c r="E76" i="4"/>
  <c r="D77" i="4"/>
  <c r="E77" i="4"/>
  <c r="D78" i="4"/>
  <c r="E78" i="4"/>
  <c r="D79" i="4"/>
  <c r="E79" i="4"/>
  <c r="D82" i="4"/>
  <c r="E82" i="4"/>
  <c r="D80" i="4"/>
  <c r="E80" i="4"/>
  <c r="D81" i="4"/>
  <c r="E81" i="4"/>
  <c r="D83" i="4"/>
  <c r="E83" i="4"/>
  <c r="D84" i="4"/>
  <c r="E84" i="4"/>
  <c r="D85" i="4"/>
  <c r="E85" i="4"/>
  <c r="D86" i="4"/>
  <c r="E86" i="4"/>
  <c r="D88" i="4"/>
  <c r="E88" i="4"/>
  <c r="D87" i="4"/>
  <c r="E87" i="4"/>
  <c r="D89" i="4"/>
  <c r="E89" i="4"/>
  <c r="D237" i="4"/>
  <c r="E237" i="4"/>
  <c r="D90" i="4"/>
  <c r="E90" i="4"/>
  <c r="D238" i="4"/>
  <c r="E238" i="4"/>
  <c r="D240" i="4"/>
  <c r="E240" i="4"/>
  <c r="D239" i="4"/>
  <c r="E239" i="4"/>
  <c r="D411" i="4"/>
  <c r="E411" i="4"/>
  <c r="D91" i="4"/>
  <c r="E91" i="4"/>
  <c r="D496" i="4"/>
  <c r="E496" i="4"/>
  <c r="D92" i="4"/>
  <c r="E92" i="4"/>
  <c r="D241" i="4"/>
  <c r="E241" i="4"/>
  <c r="D696" i="4"/>
  <c r="E696" i="4"/>
  <c r="D928" i="4"/>
  <c r="E928" i="4"/>
  <c r="D929" i="4"/>
  <c r="E929" i="4"/>
  <c r="D930" i="4"/>
  <c r="E930" i="4"/>
  <c r="D697" i="4"/>
  <c r="E697" i="4"/>
  <c r="D931" i="4"/>
  <c r="E931" i="4"/>
  <c r="D699" i="4"/>
  <c r="E699" i="4"/>
  <c r="D698" i="4"/>
  <c r="E698" i="4"/>
  <c r="D700" i="4"/>
  <c r="E700" i="4"/>
  <c r="D701" i="4"/>
  <c r="E701" i="4"/>
  <c r="D702" i="4"/>
  <c r="E702" i="4"/>
  <c r="D703" i="4"/>
  <c r="E703" i="4"/>
  <c r="D704" i="4"/>
  <c r="E704" i="4"/>
  <c r="D705" i="4"/>
  <c r="E705" i="4"/>
  <c r="D932" i="4"/>
  <c r="E932" i="4"/>
  <c r="D933" i="4"/>
  <c r="E933" i="4"/>
  <c r="D934" i="4"/>
  <c r="E934" i="4"/>
  <c r="D706" i="4"/>
  <c r="E706" i="4"/>
  <c r="D708" i="4"/>
  <c r="E708" i="4"/>
  <c r="D935" i="4"/>
  <c r="E935" i="4"/>
  <c r="D707" i="4"/>
  <c r="E707" i="4"/>
  <c r="D936" i="4"/>
  <c r="E936" i="4"/>
  <c r="D710" i="4"/>
  <c r="E710" i="4"/>
  <c r="D709" i="4"/>
  <c r="E709" i="4"/>
  <c r="D242" i="4"/>
  <c r="E242" i="4"/>
  <c r="D520" i="4"/>
  <c r="E520" i="4"/>
  <c r="D243" i="4"/>
  <c r="E243" i="4"/>
  <c r="D93" i="4"/>
  <c r="E93" i="4"/>
  <c r="D94" i="4"/>
  <c r="E94" i="4"/>
  <c r="D740" i="4"/>
  <c r="E740" i="4"/>
  <c r="D521" i="4"/>
  <c r="E521" i="4"/>
  <c r="D522" i="4"/>
  <c r="E522" i="4"/>
  <c r="D523" i="4"/>
  <c r="E523" i="4"/>
  <c r="D937" i="4"/>
  <c r="E937" i="4"/>
  <c r="D938" i="4"/>
  <c r="E938" i="4"/>
  <c r="D711" i="4"/>
  <c r="E711" i="4"/>
  <c r="D713" i="4"/>
  <c r="E713" i="4"/>
  <c r="D939" i="4"/>
  <c r="E939" i="4"/>
  <c r="D712" i="4"/>
  <c r="E712" i="4"/>
  <c r="D940" i="4"/>
  <c r="E940" i="4"/>
  <c r="D714" i="4"/>
  <c r="E714" i="4"/>
  <c r="D941" i="4"/>
  <c r="E941" i="4"/>
  <c r="D715" i="4"/>
  <c r="E715" i="4"/>
  <c r="D716" i="4"/>
  <c r="E716" i="4"/>
  <c r="D942" i="4"/>
  <c r="E942" i="4"/>
  <c r="D718" i="4"/>
  <c r="E718" i="4"/>
  <c r="D717" i="4"/>
  <c r="E717" i="4"/>
  <c r="D244" i="4"/>
  <c r="E244" i="4"/>
  <c r="D245" i="4"/>
  <c r="E245" i="4"/>
  <c r="D744" i="4"/>
  <c r="E744" i="4"/>
  <c r="D516" i="4"/>
  <c r="E516" i="4"/>
  <c r="D515" i="4"/>
  <c r="E515" i="4"/>
  <c r="D517" i="4"/>
  <c r="E517" i="4"/>
  <c r="D518" i="4"/>
  <c r="E518" i="4"/>
  <c r="D943" i="4"/>
  <c r="E943" i="4"/>
  <c r="D719" i="4"/>
  <c r="E719" i="4"/>
  <c r="D944" i="4"/>
  <c r="E944" i="4"/>
  <c r="D720" i="4"/>
  <c r="E720" i="4"/>
  <c r="D945" i="4"/>
  <c r="E945" i="4"/>
  <c r="D497" i="4"/>
  <c r="E497" i="4"/>
  <c r="D246" i="4"/>
  <c r="E246" i="4"/>
  <c r="D946" i="4"/>
  <c r="E946" i="4"/>
  <c r="D947" i="4"/>
  <c r="E947" i="4"/>
  <c r="D948" i="4"/>
  <c r="E948" i="4"/>
  <c r="D949" i="4"/>
  <c r="E949" i="4"/>
  <c r="D498" i="4"/>
  <c r="E498" i="4"/>
  <c r="D247" i="4"/>
  <c r="E247" i="4"/>
  <c r="D95" i="4"/>
  <c r="E95" i="4"/>
  <c r="D950" i="4"/>
  <c r="E950" i="4"/>
  <c r="D721" i="4"/>
  <c r="E721" i="4"/>
  <c r="D248" i="4"/>
  <c r="E248" i="4"/>
  <c r="D249" i="4"/>
  <c r="E249" i="4"/>
  <c r="D341" i="4"/>
  <c r="E341" i="4"/>
  <c r="D250" i="4"/>
  <c r="E250" i="4"/>
  <c r="D951" i="4"/>
  <c r="E951" i="4"/>
  <c r="D342" i="4"/>
  <c r="E342" i="4"/>
  <c r="D499" i="4"/>
  <c r="E499" i="4"/>
  <c r="D251" i="4"/>
  <c r="E251" i="4"/>
  <c r="D253" i="4"/>
  <c r="E253" i="4"/>
  <c r="D96" i="4"/>
  <c r="E96" i="4"/>
  <c r="D252" i="4"/>
  <c r="E252" i="4"/>
  <c r="D722" i="4"/>
  <c r="E722" i="4"/>
  <c r="D952" i="4"/>
  <c r="E952" i="4"/>
  <c r="D953" i="4"/>
  <c r="E953" i="4"/>
  <c r="D326" i="4"/>
  <c r="E326" i="4"/>
  <c r="D500" i="4"/>
  <c r="E500" i="4"/>
  <c r="D327" i="4"/>
  <c r="E327" i="4"/>
  <c r="D254" i="4"/>
  <c r="E254" i="4"/>
  <c r="D955" i="4"/>
  <c r="E955" i="4"/>
  <c r="D954" i="4"/>
  <c r="E954" i="4"/>
  <c r="D723" i="4"/>
  <c r="E723" i="4"/>
  <c r="D519" i="4"/>
  <c r="E519" i="4"/>
  <c r="D97" i="4"/>
  <c r="E97" i="4"/>
  <c r="D255" i="4"/>
  <c r="E255" i="4"/>
  <c r="D501" i="4"/>
  <c r="E501" i="4"/>
  <c r="D725" i="4"/>
  <c r="E725" i="4"/>
  <c r="D392" i="4"/>
  <c r="E392" i="4"/>
  <c r="D724" i="4"/>
  <c r="E724" i="4"/>
  <c r="D502" i="4"/>
  <c r="E502" i="4"/>
  <c r="D726" i="4"/>
  <c r="E726" i="4"/>
  <c r="D98" i="4"/>
  <c r="E98" i="4"/>
  <c r="D256" i="4"/>
  <c r="E256" i="4"/>
  <c r="D956" i="4"/>
  <c r="E956" i="4"/>
  <c r="D727" i="4"/>
  <c r="E727" i="4"/>
  <c r="D99" i="4"/>
  <c r="E99" i="4"/>
  <c r="D100" i="4"/>
  <c r="E100" i="4"/>
  <c r="D729" i="4"/>
  <c r="E729" i="4"/>
  <c r="D728" i="4"/>
  <c r="E728" i="4"/>
  <c r="D957" i="4"/>
  <c r="E957" i="4"/>
  <c r="D732" i="4"/>
  <c r="E732" i="4"/>
  <c r="D730" i="4"/>
  <c r="E730" i="4"/>
  <c r="D731" i="4"/>
  <c r="E731" i="4"/>
  <c r="D259" i="4"/>
  <c r="E259" i="4"/>
  <c r="D257" i="4"/>
  <c r="E257" i="4"/>
  <c r="D258" i="4"/>
  <c r="E258" i="4"/>
  <c r="D344" i="4"/>
  <c r="E344" i="4"/>
  <c r="D343" i="4"/>
  <c r="E343" i="4"/>
  <c r="D260" i="4"/>
  <c r="E260" i="4"/>
  <c r="D345" i="4"/>
  <c r="E345" i="4"/>
  <c r="D261" i="4"/>
  <c r="E261" i="4"/>
  <c r="D262" i="4"/>
  <c r="E262" i="4"/>
  <c r="D263" i="4"/>
  <c r="E263" i="4"/>
  <c r="D264" i="4"/>
  <c r="E264" i="4"/>
  <c r="D346" i="4"/>
  <c r="E346" i="4"/>
  <c r="D265" i="4"/>
  <c r="E265" i="4"/>
  <c r="D266" i="4"/>
  <c r="E266" i="4"/>
  <c r="D347" i="4"/>
  <c r="E347" i="4"/>
  <c r="D348" i="4"/>
  <c r="E348" i="4"/>
  <c r="D267" i="4"/>
  <c r="E267" i="4"/>
  <c r="D268" i="4"/>
  <c r="E268" i="4"/>
  <c r="D269" i="4"/>
  <c r="E269" i="4"/>
  <c r="D270" i="4"/>
  <c r="E270" i="4"/>
  <c r="D272" i="4"/>
  <c r="E272" i="4"/>
  <c r="D271" i="4"/>
  <c r="E271" i="4"/>
  <c r="D350" i="4"/>
  <c r="E350" i="4"/>
  <c r="D349" i="4"/>
  <c r="E349" i="4"/>
  <c r="D273" i="4"/>
  <c r="E273" i="4"/>
  <c r="D351" i="4"/>
  <c r="E351" i="4"/>
  <c r="D352" i="4"/>
  <c r="E352" i="4"/>
  <c r="D274" i="4"/>
  <c r="E274" i="4"/>
  <c r="D275" i="4"/>
  <c r="E275" i="4"/>
  <c r="D276" i="4"/>
  <c r="E276" i="4"/>
  <c r="D353" i="4"/>
  <c r="E353" i="4"/>
  <c r="D354" i="4"/>
  <c r="E354" i="4"/>
  <c r="D278" i="4"/>
  <c r="E278" i="4"/>
  <c r="D277" i="4"/>
  <c r="E277" i="4"/>
  <c r="D279" i="4"/>
  <c r="E279" i="4"/>
  <c r="D280" i="4"/>
  <c r="E280" i="4"/>
  <c r="D356" i="4"/>
  <c r="E356" i="4"/>
  <c r="D355" i="4"/>
  <c r="E355" i="4"/>
  <c r="D357" i="4"/>
  <c r="E357" i="4"/>
  <c r="D281" i="4"/>
  <c r="E281" i="4"/>
  <c r="D358" i="4"/>
  <c r="E358" i="4"/>
  <c r="D282" i="4"/>
  <c r="E282" i="4"/>
  <c r="D283" i="4"/>
  <c r="E283" i="4"/>
  <c r="D359" i="4"/>
  <c r="E359" i="4"/>
  <c r="D360" i="4"/>
  <c r="E360" i="4"/>
  <c r="D284" i="4"/>
  <c r="E284" i="4"/>
  <c r="D361" i="4"/>
  <c r="E361" i="4"/>
  <c r="D285" i="4"/>
  <c r="E285" i="4"/>
  <c r="D362" i="4"/>
  <c r="E362" i="4"/>
  <c r="D286" i="4"/>
  <c r="E286" i="4"/>
  <c r="D287" i="4"/>
  <c r="E287" i="4"/>
  <c r="D288" i="4"/>
  <c r="E288" i="4"/>
  <c r="D289" i="4"/>
  <c r="E289" i="4"/>
  <c r="D364" i="4"/>
  <c r="E364" i="4"/>
  <c r="D363" i="4"/>
  <c r="E363" i="4"/>
  <c r="D365" i="4"/>
  <c r="E365" i="4"/>
  <c r="D290" i="4"/>
  <c r="E290" i="4"/>
  <c r="D291" i="4"/>
  <c r="E291" i="4"/>
  <c r="D292" i="4"/>
  <c r="E292" i="4"/>
  <c r="D295" i="4"/>
  <c r="E295" i="4"/>
  <c r="D293" i="4"/>
  <c r="E293" i="4"/>
  <c r="D294" i="4"/>
  <c r="E294" i="4"/>
  <c r="D366" i="4"/>
  <c r="E366" i="4"/>
  <c r="D296" i="4"/>
  <c r="E296" i="4"/>
  <c r="D298" i="4"/>
  <c r="E298" i="4"/>
  <c r="D297" i="4"/>
  <c r="E297" i="4"/>
  <c r="D299" i="4"/>
  <c r="E299" i="4"/>
  <c r="D367" i="4"/>
  <c r="E367" i="4"/>
  <c r="D300" i="4"/>
  <c r="E300" i="4"/>
  <c r="D301" i="4"/>
  <c r="E301" i="4"/>
  <c r="D368" i="4"/>
  <c r="E368" i="4"/>
  <c r="D302" i="4"/>
  <c r="E302" i="4"/>
  <c r="D369" i="4"/>
  <c r="E369" i="4"/>
  <c r="D370" i="4"/>
  <c r="E370" i="4"/>
  <c r="D303" i="4"/>
  <c r="E303" i="4"/>
  <c r="D371" i="4"/>
  <c r="E371" i="4"/>
  <c r="D372" i="4"/>
  <c r="E372" i="4"/>
  <c r="D304" i="4"/>
  <c r="E304" i="4"/>
  <c r="D305" i="4"/>
  <c r="E305" i="4"/>
  <c r="D306" i="4"/>
  <c r="E306" i="4"/>
  <c r="D307" i="4"/>
  <c r="E307" i="4"/>
  <c r="D309" i="4"/>
  <c r="E309" i="4"/>
  <c r="D308" i="4"/>
  <c r="E308" i="4"/>
  <c r="D373" i="4"/>
  <c r="E373" i="4"/>
  <c r="D310" i="4"/>
  <c r="E310" i="4"/>
  <c r="D374" i="4"/>
  <c r="E374" i="4"/>
  <c r="D375" i="4"/>
  <c r="E375" i="4"/>
  <c r="D313" i="4"/>
  <c r="E313" i="4"/>
  <c r="D311" i="4"/>
  <c r="E311" i="4"/>
  <c r="D312" i="4"/>
  <c r="E312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958" i="4"/>
  <c r="E958" i="4"/>
  <c r="D959" i="4"/>
  <c r="E959" i="4"/>
  <c r="D961" i="4"/>
  <c r="E961" i="4"/>
  <c r="D960" i="4"/>
  <c r="E960" i="4"/>
  <c r="D962" i="4"/>
  <c r="E962" i="4"/>
  <c r="D963" i="4"/>
  <c r="E963" i="4"/>
  <c r="D966" i="4"/>
  <c r="E966" i="4"/>
  <c r="D964" i="4"/>
  <c r="E964" i="4"/>
  <c r="D965" i="4"/>
  <c r="E965" i="4"/>
  <c r="D967" i="4"/>
  <c r="E967" i="4"/>
  <c r="D970" i="4"/>
  <c r="E970" i="4"/>
  <c r="D968" i="4"/>
  <c r="E968" i="4"/>
  <c r="D969" i="4"/>
  <c r="E969" i="4"/>
  <c r="D971" i="4"/>
  <c r="E971" i="4"/>
  <c r="D972" i="4"/>
  <c r="E972" i="4"/>
  <c r="D974" i="4"/>
  <c r="E974" i="4"/>
  <c r="D973" i="4"/>
  <c r="E973" i="4"/>
  <c r="D975" i="4"/>
  <c r="E975" i="4"/>
  <c r="D977" i="4"/>
  <c r="E977" i="4"/>
  <c r="D976" i="4"/>
  <c r="E976" i="4"/>
  <c r="D978" i="4"/>
  <c r="E978" i="4"/>
  <c r="D979" i="4"/>
  <c r="E979" i="4"/>
  <c r="D980" i="4"/>
  <c r="E980" i="4"/>
  <c r="D982" i="4"/>
  <c r="E982" i="4"/>
  <c r="D981" i="4"/>
  <c r="E981" i="4"/>
  <c r="D983" i="4"/>
  <c r="E983" i="4"/>
  <c r="D985" i="4"/>
  <c r="E985" i="4"/>
  <c r="D984" i="4"/>
  <c r="E984" i="4"/>
  <c r="D986" i="4"/>
  <c r="E986" i="4"/>
  <c r="D988" i="4"/>
  <c r="E988" i="4"/>
  <c r="D987" i="4"/>
  <c r="E987" i="4"/>
  <c r="D989" i="4"/>
  <c r="E989" i="4"/>
  <c r="D990" i="4"/>
  <c r="E990" i="4"/>
  <c r="D991" i="4"/>
  <c r="E991" i="4"/>
  <c r="D992" i="4"/>
  <c r="E992" i="4"/>
  <c r="D993" i="4"/>
  <c r="E993" i="4"/>
  <c r="D994" i="4"/>
  <c r="E994" i="4"/>
  <c r="D997" i="4"/>
  <c r="E997" i="4"/>
  <c r="D995" i="4"/>
  <c r="E995" i="4"/>
  <c r="D996" i="4"/>
  <c r="E996" i="4"/>
  <c r="D998" i="4"/>
  <c r="E998" i="4"/>
  <c r="D999" i="4"/>
  <c r="E999" i="4"/>
  <c r="D1001" i="4"/>
  <c r="E1001" i="4"/>
  <c r="D1000" i="4"/>
  <c r="E1000" i="4"/>
  <c r="D1002" i="4"/>
  <c r="E1002" i="4"/>
  <c r="D1005" i="4"/>
  <c r="E1005" i="4"/>
  <c r="D1003" i="4"/>
  <c r="E1003" i="4"/>
  <c r="D1004" i="4"/>
  <c r="E1004" i="4"/>
  <c r="D1006" i="4"/>
  <c r="E1006" i="4"/>
  <c r="D1008" i="4"/>
  <c r="E1008" i="4"/>
  <c r="D1007" i="4"/>
  <c r="E1007" i="4"/>
  <c r="D1009" i="4"/>
  <c r="E1009" i="4"/>
  <c r="D1011" i="4"/>
  <c r="E1011" i="4"/>
  <c r="D1010" i="4"/>
  <c r="E1010" i="4"/>
  <c r="D1012" i="4"/>
  <c r="E1012" i="4"/>
  <c r="D1013" i="4"/>
  <c r="E1013" i="4"/>
  <c r="D1014" i="4"/>
  <c r="E1014" i="4"/>
  <c r="D1016" i="4"/>
  <c r="E1016" i="4"/>
  <c r="D1015" i="4"/>
  <c r="E1015" i="4"/>
  <c r="D1019" i="4"/>
  <c r="E1019" i="4"/>
  <c r="D1017" i="4"/>
  <c r="E1017" i="4"/>
  <c r="D1018" i="4"/>
  <c r="E1018" i="4"/>
  <c r="D1022" i="4"/>
  <c r="E1022" i="4"/>
  <c r="D1020" i="4"/>
  <c r="E1020" i="4"/>
  <c r="D1021" i="4"/>
  <c r="E1021" i="4"/>
  <c r="D1024" i="4"/>
  <c r="E1024" i="4"/>
  <c r="D1023" i="4"/>
  <c r="E1023" i="4"/>
  <c r="D1025" i="4"/>
  <c r="E1025" i="4"/>
  <c r="D1027" i="4"/>
  <c r="E1027" i="4"/>
  <c r="D1026" i="4"/>
  <c r="E1026" i="4"/>
  <c r="D1028" i="4"/>
  <c r="E1028" i="4"/>
  <c r="D1030" i="4"/>
  <c r="E1030" i="4"/>
  <c r="D1029" i="4"/>
  <c r="E1029" i="4"/>
  <c r="D1031" i="4"/>
  <c r="E1031" i="4"/>
  <c r="D1032" i="4"/>
  <c r="E1032" i="4"/>
  <c r="D1035" i="4"/>
  <c r="E1035" i="4"/>
  <c r="D1033" i="4"/>
  <c r="E1033" i="4"/>
  <c r="D1034" i="4"/>
  <c r="E1034" i="4"/>
  <c r="D1036" i="4"/>
  <c r="E1036" i="4"/>
  <c r="D1037" i="4"/>
  <c r="E1037" i="4"/>
  <c r="D1038" i="4"/>
  <c r="E1038" i="4"/>
  <c r="D1039" i="4"/>
  <c r="E1039" i="4"/>
  <c r="D1040" i="4"/>
  <c r="E1040" i="4"/>
  <c r="D1041" i="4"/>
  <c r="E1041" i="4"/>
  <c r="D1042" i="4"/>
  <c r="E1042" i="4"/>
  <c r="D1043" i="4"/>
  <c r="E1043" i="4"/>
  <c r="D1045" i="4"/>
  <c r="E1045" i="4"/>
  <c r="D1044" i="4"/>
  <c r="E1044" i="4"/>
  <c r="D1046" i="4"/>
  <c r="E1046" i="4"/>
  <c r="D1047" i="4"/>
  <c r="E1047" i="4"/>
  <c r="D1048" i="4"/>
  <c r="E1048" i="4"/>
  <c r="D1050" i="4"/>
  <c r="E1050" i="4"/>
  <c r="D1049" i="4"/>
  <c r="E1049" i="4"/>
  <c r="D1051" i="4"/>
  <c r="E1051" i="4"/>
  <c r="D1053" i="4"/>
  <c r="E1053" i="4"/>
  <c r="D1052" i="4"/>
  <c r="E1052" i="4"/>
  <c r="D1054" i="4"/>
  <c r="E1054" i="4"/>
  <c r="D1055" i="4"/>
  <c r="E1055" i="4"/>
  <c r="D1056" i="4"/>
  <c r="E1056" i="4"/>
  <c r="D1057" i="4"/>
  <c r="E1057" i="4"/>
  <c r="D1059" i="4"/>
  <c r="E1059" i="4"/>
  <c r="D1058" i="4"/>
  <c r="E1058" i="4"/>
  <c r="D1060" i="4"/>
  <c r="E1060" i="4"/>
  <c r="D1062" i="4"/>
  <c r="E1062" i="4"/>
  <c r="D1061" i="4"/>
  <c r="E1061" i="4"/>
  <c r="D1063" i="4"/>
  <c r="E1063" i="4"/>
  <c r="D1065" i="4"/>
  <c r="E1065" i="4"/>
  <c r="D1064" i="4"/>
  <c r="E1064" i="4"/>
  <c r="D1066" i="4"/>
  <c r="E1066" i="4"/>
  <c r="D1067" i="4"/>
  <c r="E1067" i="4"/>
  <c r="D1070" i="4"/>
  <c r="E1070" i="4"/>
  <c r="D1068" i="4"/>
  <c r="E1068" i="4"/>
  <c r="D1069" i="4"/>
  <c r="E1069" i="4"/>
  <c r="D1071" i="4"/>
  <c r="E1071" i="4"/>
  <c r="D1072" i="4"/>
  <c r="E1072" i="4"/>
  <c r="D1075" i="4"/>
  <c r="E1075" i="4"/>
  <c r="D1073" i="4"/>
  <c r="E1073" i="4"/>
  <c r="D1074" i="4"/>
  <c r="E1074" i="4"/>
  <c r="D1076" i="4"/>
  <c r="E1076" i="4"/>
  <c r="D1077" i="4"/>
  <c r="E1077" i="4"/>
  <c r="D1080" i="4"/>
  <c r="E1080" i="4"/>
  <c r="D1078" i="4"/>
  <c r="E1078" i="4"/>
  <c r="D1079" i="4"/>
  <c r="E1079" i="4"/>
  <c r="D1082" i="4"/>
  <c r="E1082" i="4"/>
  <c r="D1081" i="4"/>
  <c r="E1081" i="4"/>
  <c r="D1083" i="4"/>
  <c r="E1083" i="4"/>
  <c r="D1086" i="4"/>
  <c r="E1086" i="4"/>
  <c r="D1084" i="4"/>
  <c r="E1084" i="4"/>
  <c r="D1085" i="4"/>
  <c r="E1085" i="4"/>
  <c r="D1087" i="4"/>
  <c r="E1087" i="4"/>
  <c r="D1088" i="4"/>
  <c r="E1088" i="4"/>
  <c r="D1092" i="4"/>
  <c r="E1092" i="4"/>
  <c r="D1094" i="4"/>
  <c r="E1094" i="4"/>
  <c r="D1093" i="4"/>
  <c r="E1093" i="4"/>
  <c r="D1097" i="4"/>
  <c r="E1097" i="4"/>
  <c r="D1098" i="4"/>
  <c r="E1098" i="4"/>
  <c r="D1099" i="4"/>
  <c r="E1099" i="4"/>
  <c r="D1100" i="4"/>
  <c r="E1100" i="4"/>
  <c r="D1101" i="4"/>
  <c r="E1101" i="4"/>
  <c r="D1102" i="4"/>
  <c r="E1102" i="4"/>
  <c r="D1105" i="4"/>
  <c r="E1105" i="4"/>
  <c r="D1103" i="4"/>
  <c r="E1103" i="4"/>
  <c r="D1104" i="4"/>
  <c r="E1104" i="4"/>
  <c r="D1108" i="4"/>
  <c r="E1108" i="4"/>
  <c r="D1106" i="4"/>
  <c r="E1106" i="4"/>
  <c r="D1107" i="4"/>
  <c r="E1107" i="4"/>
  <c r="D1111" i="4"/>
  <c r="E1111" i="4"/>
  <c r="D1109" i="4"/>
  <c r="E1109" i="4"/>
  <c r="D1110" i="4"/>
  <c r="E1110" i="4"/>
  <c r="D1112" i="4"/>
  <c r="E1112" i="4"/>
  <c r="D1113" i="4"/>
  <c r="E1113" i="4"/>
  <c r="D1115" i="4"/>
  <c r="E1115" i="4"/>
  <c r="D1114" i="4"/>
  <c r="E1114" i="4"/>
  <c r="D1116" i="4"/>
  <c r="E1116" i="4"/>
  <c r="D1117" i="4"/>
  <c r="E1117" i="4"/>
  <c r="D1118" i="4"/>
  <c r="E1118" i="4"/>
  <c r="D1119" i="4"/>
  <c r="E1119" i="4"/>
  <c r="D1120" i="4"/>
  <c r="E1120" i="4"/>
  <c r="D1123" i="4"/>
  <c r="E1123" i="4"/>
  <c r="D1121" i="4"/>
  <c r="E1121" i="4"/>
  <c r="D1122" i="4"/>
  <c r="E1122" i="4"/>
  <c r="D1125" i="4"/>
  <c r="E1125" i="4"/>
  <c r="D1124" i="4"/>
  <c r="E1124" i="4"/>
  <c r="D1128" i="4"/>
  <c r="E1128" i="4"/>
  <c r="D1126" i="4"/>
  <c r="E1126" i="4"/>
  <c r="D1127" i="4"/>
  <c r="E1127" i="4"/>
  <c r="D1129" i="4"/>
  <c r="E1129" i="4"/>
  <c r="D1132" i="4"/>
  <c r="E1132" i="4"/>
  <c r="D1130" i="4"/>
  <c r="E1130" i="4"/>
  <c r="D1131" i="4"/>
  <c r="E1131" i="4"/>
  <c r="D1134" i="4"/>
  <c r="E1134" i="4"/>
  <c r="D1133" i="4"/>
  <c r="E1133" i="4"/>
  <c r="D1137" i="4"/>
  <c r="E1137" i="4"/>
  <c r="D1135" i="4"/>
  <c r="E1135" i="4"/>
  <c r="D1136" i="4"/>
  <c r="E1136" i="4"/>
  <c r="D1138" i="4"/>
  <c r="E1138" i="4"/>
  <c r="D1139" i="4"/>
  <c r="E1139" i="4"/>
  <c r="D1140" i="4"/>
  <c r="E1140" i="4"/>
  <c r="D1141" i="4"/>
  <c r="E1141" i="4"/>
  <c r="D1142" i="4"/>
  <c r="E1142" i="4"/>
  <c r="D1144" i="4"/>
  <c r="E1144" i="4"/>
  <c r="D1143" i="4"/>
  <c r="E1143" i="4"/>
  <c r="D1145" i="4"/>
  <c r="E1145" i="4"/>
  <c r="D1146" i="4"/>
  <c r="E1146" i="4"/>
  <c r="D1148" i="4"/>
  <c r="E1148" i="4"/>
  <c r="D1147" i="4"/>
  <c r="E1147" i="4"/>
  <c r="D1149" i="4"/>
  <c r="E1149" i="4"/>
  <c r="D1150" i="4"/>
  <c r="E1150" i="4"/>
  <c r="D1151" i="4"/>
  <c r="E1151" i="4"/>
  <c r="D1152" i="4"/>
  <c r="E1152" i="4"/>
  <c r="D1153" i="4"/>
  <c r="E1153" i="4"/>
  <c r="D1156" i="4"/>
  <c r="E1156" i="4"/>
  <c r="D1154" i="4"/>
  <c r="E1154" i="4"/>
  <c r="D1155" i="4"/>
  <c r="E1155" i="4"/>
  <c r="D1158" i="4"/>
  <c r="E1158" i="4"/>
  <c r="D1161" i="4"/>
  <c r="E1161" i="4"/>
  <c r="D1159" i="4"/>
  <c r="E1159" i="4"/>
  <c r="D1160" i="4"/>
  <c r="E1160" i="4"/>
  <c r="D1162" i="4"/>
  <c r="E1162" i="4"/>
  <c r="D1163" i="4"/>
  <c r="E1163" i="4"/>
  <c r="D1164" i="4"/>
  <c r="E1164" i="4"/>
  <c r="D1165" i="4"/>
  <c r="E1165" i="4"/>
  <c r="D1166" i="4"/>
  <c r="E1166" i="4"/>
  <c r="D1168" i="4"/>
  <c r="E1168" i="4"/>
  <c r="D1167" i="4"/>
  <c r="E1167" i="4"/>
  <c r="D1169" i="4"/>
  <c r="E1169" i="4"/>
  <c r="D1170" i="4"/>
  <c r="E1170" i="4"/>
  <c r="D1171" i="4"/>
  <c r="E1171" i="4"/>
  <c r="D1172" i="4"/>
  <c r="E1172" i="4"/>
  <c r="D1173" i="4"/>
  <c r="E1173" i="4"/>
  <c r="D1174" i="4"/>
  <c r="E1174" i="4"/>
  <c r="D1175" i="4"/>
  <c r="E1175" i="4"/>
  <c r="D1176" i="4"/>
  <c r="E1176" i="4"/>
  <c r="D1178" i="4"/>
  <c r="E1178" i="4"/>
  <c r="D1177" i="4"/>
  <c r="E1177" i="4"/>
  <c r="D1179" i="4"/>
  <c r="E1179" i="4"/>
  <c r="D1180" i="4"/>
  <c r="E1180" i="4"/>
  <c r="D1182" i="4"/>
  <c r="E1182" i="4"/>
  <c r="D1181" i="4"/>
  <c r="E1181" i="4"/>
  <c r="D1184" i="4"/>
  <c r="E1184" i="4"/>
  <c r="D1183" i="4"/>
  <c r="E1183" i="4"/>
  <c r="D1185" i="4"/>
  <c r="E1185" i="4"/>
  <c r="D1186" i="4"/>
  <c r="E1186" i="4"/>
  <c r="D1187" i="4"/>
  <c r="E1187" i="4"/>
  <c r="D1188" i="4"/>
  <c r="E1188" i="4"/>
  <c r="D1189" i="4"/>
  <c r="E1189" i="4"/>
  <c r="D1190" i="4"/>
  <c r="E1190" i="4"/>
  <c r="D1191" i="4"/>
  <c r="E1191" i="4"/>
  <c r="D1194" i="4"/>
  <c r="E1194" i="4"/>
  <c r="D1192" i="4"/>
  <c r="E1192" i="4"/>
  <c r="D1193" i="4"/>
  <c r="E1193" i="4"/>
  <c r="D1195" i="4"/>
  <c r="E1195" i="4"/>
  <c r="D1196" i="4"/>
  <c r="E1196" i="4"/>
  <c r="D1200" i="4"/>
  <c r="E1200" i="4"/>
  <c r="D1202" i="4"/>
  <c r="E1202" i="4"/>
  <c r="D1201" i="4"/>
  <c r="E1201" i="4"/>
  <c r="D1203" i="4"/>
  <c r="E1203" i="4"/>
  <c r="D1204" i="4"/>
  <c r="E1204" i="4"/>
  <c r="D1205" i="4"/>
  <c r="E1205" i="4"/>
  <c r="D1206" i="4"/>
  <c r="E1206" i="4"/>
  <c r="D1207" i="4"/>
  <c r="E1207" i="4"/>
  <c r="D1209" i="4"/>
  <c r="E1209" i="4"/>
  <c r="D1208" i="4"/>
  <c r="E1208" i="4"/>
  <c r="D1211" i="4"/>
  <c r="E1211" i="4"/>
  <c r="D1210" i="4"/>
  <c r="E1210" i="4"/>
  <c r="D1212" i="4"/>
  <c r="E1212" i="4"/>
  <c r="D1213" i="4"/>
  <c r="E1213" i="4"/>
  <c r="D1214" i="4"/>
  <c r="E1214" i="4"/>
  <c r="D1216" i="4"/>
  <c r="E1216" i="4"/>
  <c r="D1215" i="4"/>
  <c r="E1215" i="4"/>
  <c r="D1217" i="4"/>
  <c r="E1217" i="4"/>
  <c r="D1218" i="4"/>
  <c r="E1218" i="4"/>
  <c r="D1221" i="4"/>
  <c r="E1221" i="4"/>
  <c r="D1219" i="4"/>
  <c r="E1219" i="4"/>
  <c r="D1220" i="4"/>
  <c r="E1220" i="4"/>
  <c r="D1224" i="4"/>
  <c r="E1224" i="4"/>
  <c r="D1222" i="4"/>
  <c r="E1222" i="4"/>
  <c r="D1223" i="4"/>
  <c r="E1223" i="4"/>
  <c r="D1225" i="4"/>
  <c r="E1225" i="4"/>
  <c r="D1226" i="4"/>
  <c r="E1226" i="4"/>
  <c r="D1227" i="4"/>
  <c r="E1227" i="4"/>
  <c r="D1229" i="4"/>
  <c r="E1229" i="4"/>
  <c r="D1228" i="4"/>
  <c r="E1228" i="4"/>
  <c r="D1230" i="4"/>
  <c r="E1230" i="4"/>
  <c r="D1231" i="4"/>
  <c r="E1231" i="4"/>
  <c r="D1232" i="4"/>
  <c r="E1232" i="4"/>
  <c r="D1233" i="4"/>
  <c r="E1233" i="4"/>
  <c r="D1234" i="4"/>
  <c r="E1234" i="4"/>
  <c r="D1236" i="4"/>
  <c r="E1236" i="4"/>
  <c r="D1235" i="4"/>
  <c r="E1235" i="4"/>
  <c r="D1237" i="4"/>
  <c r="E1237" i="4"/>
  <c r="D1238" i="4"/>
  <c r="E1238" i="4"/>
  <c r="D1239" i="4"/>
  <c r="E1239" i="4"/>
  <c r="D1241" i="4"/>
  <c r="E1241" i="4"/>
  <c r="D1240" i="4"/>
  <c r="E1240" i="4"/>
  <c r="D1242" i="4"/>
  <c r="E1242" i="4"/>
  <c r="D1244" i="4"/>
  <c r="E1244" i="4"/>
  <c r="D1243" i="4"/>
  <c r="E1243" i="4"/>
  <c r="D1245" i="4"/>
  <c r="E1245" i="4"/>
  <c r="D1246" i="4"/>
  <c r="E1246" i="4"/>
  <c r="D1248" i="4"/>
  <c r="E1248" i="4"/>
  <c r="D1247" i="4"/>
  <c r="E1247" i="4"/>
  <c r="D1249" i="4"/>
  <c r="E1249" i="4"/>
  <c r="D1251" i="4"/>
  <c r="E1251" i="4"/>
  <c r="D1250" i="4"/>
  <c r="E1250" i="4"/>
  <c r="D1252" i="4"/>
  <c r="E1252" i="4"/>
  <c r="D1253" i="4"/>
  <c r="E1253" i="4"/>
  <c r="D1254" i="4"/>
  <c r="E1254" i="4"/>
  <c r="D1256" i="4"/>
  <c r="E1256" i="4"/>
  <c r="D1255" i="4"/>
  <c r="E1255" i="4"/>
  <c r="D1257" i="4"/>
  <c r="E1257" i="4"/>
  <c r="D1259" i="4"/>
  <c r="E1259" i="4"/>
  <c r="D1258" i="4"/>
  <c r="E1258" i="4"/>
  <c r="D1260" i="4"/>
  <c r="E1260" i="4"/>
  <c r="D1262" i="4"/>
  <c r="E1262" i="4"/>
  <c r="D1261" i="4"/>
  <c r="E1261" i="4"/>
  <c r="D1263" i="4"/>
  <c r="E1263" i="4"/>
  <c r="D1264" i="4"/>
  <c r="E1264" i="4"/>
  <c r="D1265" i="4"/>
  <c r="E1265" i="4"/>
  <c r="D1267" i="4"/>
  <c r="E1267" i="4"/>
  <c r="D1266" i="4"/>
  <c r="E1266" i="4"/>
  <c r="D1268" i="4"/>
  <c r="E1268" i="4"/>
  <c r="D1269" i="4"/>
  <c r="E1269" i="4"/>
  <c r="D1270" i="4"/>
  <c r="E1270" i="4"/>
  <c r="D1271" i="4"/>
  <c r="E1271" i="4"/>
  <c r="D1272" i="4"/>
  <c r="E1272" i="4"/>
  <c r="D1273" i="4"/>
  <c r="E1273" i="4"/>
  <c r="D1274" i="4"/>
  <c r="E1274" i="4"/>
  <c r="D1275" i="4"/>
  <c r="E1275" i="4"/>
  <c r="D1276" i="4"/>
  <c r="E1276" i="4"/>
  <c r="D1279" i="4"/>
  <c r="E1279" i="4"/>
  <c r="D1277" i="4"/>
  <c r="E1277" i="4"/>
  <c r="D1278" i="4"/>
  <c r="E1278" i="4"/>
  <c r="D1280" i="4"/>
  <c r="E1280" i="4"/>
  <c r="D1282" i="4"/>
  <c r="E1282" i="4"/>
  <c r="D1281" i="4"/>
  <c r="E1281" i="4"/>
  <c r="D1283" i="4"/>
  <c r="E1283" i="4"/>
  <c r="D1285" i="4"/>
  <c r="E1285" i="4"/>
  <c r="D1284" i="4"/>
  <c r="E1284" i="4"/>
  <c r="D1286" i="4"/>
  <c r="E1286" i="4"/>
  <c r="D1288" i="4"/>
  <c r="E1288" i="4"/>
  <c r="D1287" i="4"/>
  <c r="E1287" i="4"/>
  <c r="D1289" i="4"/>
  <c r="E1289" i="4"/>
  <c r="D1290" i="4"/>
  <c r="E1290" i="4"/>
  <c r="D1291" i="4"/>
  <c r="E1291" i="4"/>
  <c r="D1292" i="4"/>
  <c r="E1292" i="4"/>
  <c r="D1295" i="4"/>
  <c r="E1295" i="4"/>
  <c r="D1293" i="4"/>
  <c r="E1293" i="4"/>
  <c r="D1294" i="4"/>
  <c r="E1294" i="4"/>
  <c r="D1296" i="4"/>
  <c r="E1296" i="4"/>
  <c r="D1298" i="4"/>
  <c r="E1298" i="4"/>
  <c r="D1297" i="4"/>
  <c r="E1297" i="4"/>
  <c r="D1299" i="4"/>
  <c r="E1299" i="4"/>
  <c r="D1300" i="4"/>
  <c r="E1300" i="4"/>
  <c r="D1303" i="4"/>
  <c r="E1303" i="4"/>
  <c r="D1301" i="4"/>
  <c r="E1301" i="4"/>
  <c r="D1302" i="4"/>
  <c r="E1302" i="4"/>
  <c r="D1304" i="4"/>
  <c r="E1304" i="4"/>
  <c r="D1305" i="4"/>
  <c r="E1305" i="4"/>
  <c r="D1307" i="4"/>
  <c r="E1307" i="4"/>
  <c r="D1306" i="4"/>
  <c r="E1306" i="4"/>
  <c r="D1308" i="4"/>
  <c r="E1308" i="4"/>
  <c r="D1311" i="4"/>
  <c r="E1311" i="4"/>
  <c r="D1309" i="4"/>
  <c r="E1309" i="4"/>
  <c r="D1310" i="4"/>
  <c r="E1310" i="4"/>
  <c r="D1314" i="4"/>
  <c r="E1314" i="4"/>
  <c r="D1312" i="4"/>
  <c r="E1312" i="4"/>
  <c r="D1313" i="4"/>
  <c r="E1313" i="4"/>
  <c r="D1317" i="4"/>
  <c r="E1317" i="4"/>
  <c r="D1315" i="4"/>
  <c r="E1315" i="4"/>
  <c r="D1316" i="4"/>
  <c r="E1316" i="4"/>
  <c r="D1318" i="4"/>
  <c r="E1318" i="4"/>
  <c r="D1319" i="4"/>
  <c r="E1319" i="4"/>
  <c r="D1320" i="4"/>
  <c r="E1320" i="4"/>
  <c r="D1323" i="4"/>
  <c r="E1323" i="4"/>
  <c r="D1321" i="4"/>
  <c r="E1321" i="4"/>
  <c r="D1322" i="4"/>
  <c r="E1322" i="4"/>
  <c r="D1324" i="4"/>
  <c r="E1324" i="4"/>
  <c r="D1325" i="4"/>
  <c r="E1325" i="4"/>
  <c r="D1327" i="4"/>
  <c r="E1327" i="4"/>
  <c r="D1326" i="4"/>
  <c r="E1326" i="4"/>
  <c r="D1328" i="4"/>
  <c r="E1328" i="4"/>
  <c r="D1329" i="4"/>
  <c r="E1329" i="4"/>
  <c r="D1330" i="4"/>
  <c r="E1330" i="4"/>
  <c r="D1331" i="4"/>
  <c r="E1331" i="4"/>
  <c r="D1334" i="4"/>
  <c r="E1334" i="4"/>
  <c r="D1332" i="4"/>
  <c r="E1332" i="4"/>
  <c r="D1333" i="4"/>
  <c r="E1333" i="4"/>
  <c r="D1337" i="4"/>
  <c r="E1337" i="4"/>
  <c r="D1335" i="4"/>
  <c r="E1335" i="4"/>
  <c r="D1336" i="4"/>
  <c r="E1336" i="4"/>
  <c r="D1338" i="4"/>
  <c r="E1338" i="4"/>
  <c r="D1339" i="4"/>
  <c r="E1339" i="4"/>
  <c r="D1340" i="4"/>
  <c r="E1340" i="4"/>
  <c r="D1341" i="4"/>
  <c r="E1341" i="4"/>
  <c r="D1342" i="4"/>
  <c r="E1342" i="4"/>
  <c r="D1344" i="4"/>
  <c r="E1344" i="4"/>
  <c r="D1343" i="4"/>
  <c r="E1343" i="4"/>
  <c r="D1345" i="4"/>
  <c r="E1345" i="4"/>
  <c r="D1346" i="4"/>
  <c r="E1346" i="4"/>
  <c r="D1347" i="4"/>
  <c r="E1347" i="4"/>
  <c r="D1348" i="4"/>
  <c r="E1348" i="4"/>
  <c r="D1349" i="4"/>
  <c r="E1349" i="4"/>
  <c r="D1350" i="4"/>
  <c r="E1350" i="4"/>
  <c r="D1351" i="4"/>
  <c r="E1351" i="4"/>
  <c r="D1352" i="4"/>
  <c r="E1352" i="4"/>
  <c r="D1353" i="4"/>
  <c r="E1353" i="4"/>
  <c r="D1355" i="4"/>
  <c r="E1355" i="4"/>
  <c r="D1354" i="4"/>
  <c r="E1354" i="4"/>
  <c r="D1356" i="4"/>
  <c r="E1356" i="4"/>
  <c r="D1358" i="4"/>
  <c r="E1358" i="4"/>
  <c r="D1357" i="4"/>
  <c r="E1357" i="4"/>
  <c r="D1359" i="4"/>
  <c r="E1359" i="4"/>
  <c r="D1361" i="4"/>
  <c r="E1361" i="4"/>
  <c r="D1360" i="4"/>
  <c r="E1360" i="4"/>
  <c r="D1362" i="4"/>
  <c r="E1362" i="4"/>
  <c r="D1363" i="4"/>
  <c r="E1363" i="4"/>
  <c r="D1364" i="4"/>
  <c r="E1364" i="4"/>
  <c r="D1365" i="4"/>
  <c r="E1365" i="4"/>
  <c r="D1366" i="4"/>
  <c r="E1366" i="4"/>
  <c r="D1369" i="4"/>
  <c r="E1369" i="4"/>
  <c r="D1367" i="4"/>
  <c r="E1367" i="4"/>
  <c r="D1368" i="4"/>
  <c r="E1368" i="4"/>
  <c r="D1370" i="4"/>
  <c r="E1370" i="4"/>
  <c r="D1371" i="4"/>
  <c r="E1371" i="4"/>
  <c r="D1372" i="4"/>
  <c r="E1372" i="4"/>
  <c r="D1374" i="4"/>
  <c r="E1374" i="4"/>
  <c r="D1373" i="4"/>
  <c r="E1373" i="4"/>
  <c r="D1375" i="4"/>
  <c r="E1375" i="4"/>
  <c r="D1377" i="4"/>
  <c r="E1377" i="4"/>
  <c r="D1376" i="4"/>
  <c r="E1376" i="4"/>
  <c r="D1379" i="4"/>
  <c r="E1379" i="4"/>
  <c r="D1378" i="4"/>
  <c r="E1378" i="4"/>
  <c r="D1380" i="4"/>
  <c r="E1380" i="4"/>
  <c r="D1381" i="4"/>
  <c r="E1381" i="4"/>
  <c r="D1382" i="4"/>
  <c r="E1382" i="4"/>
  <c r="D1383" i="4"/>
  <c r="E1383" i="4"/>
  <c r="D1384" i="4"/>
  <c r="E1384" i="4"/>
  <c r="D1385" i="4"/>
  <c r="E1385" i="4"/>
  <c r="D1386" i="4"/>
  <c r="E1386" i="4"/>
  <c r="D1387" i="4"/>
  <c r="E1387" i="4"/>
  <c r="D1388" i="4"/>
  <c r="E1388" i="4"/>
  <c r="D1389" i="4"/>
  <c r="E1389" i="4"/>
  <c r="D1390" i="4"/>
  <c r="E1390" i="4"/>
  <c r="D1391" i="4"/>
  <c r="E1391" i="4"/>
  <c r="D1392" i="4"/>
  <c r="E1392" i="4"/>
  <c r="D1393" i="4"/>
  <c r="E1393" i="4"/>
  <c r="D1394" i="4"/>
  <c r="E1394" i="4"/>
  <c r="D1395" i="4"/>
  <c r="E1395" i="4"/>
  <c r="D1396" i="4"/>
  <c r="E1396" i="4"/>
  <c r="D1398" i="4"/>
  <c r="E1398" i="4"/>
  <c r="D1399" i="4"/>
  <c r="E1399" i="4"/>
  <c r="D1397" i="4"/>
  <c r="E1397" i="4"/>
  <c r="D1400" i="4"/>
  <c r="E1400" i="4"/>
  <c r="D1401" i="4"/>
  <c r="E1401" i="4"/>
  <c r="D1402" i="4"/>
  <c r="E1402" i="4"/>
  <c r="D1403" i="4"/>
  <c r="E1403" i="4"/>
  <c r="D1405" i="4"/>
  <c r="E1405" i="4"/>
  <c r="D1404" i="4"/>
  <c r="E1404" i="4"/>
  <c r="D1407" i="4"/>
  <c r="E1407" i="4"/>
  <c r="D1406" i="4"/>
  <c r="E1406" i="4"/>
  <c r="D1408" i="4"/>
  <c r="E1408" i="4"/>
  <c r="D1409" i="4"/>
  <c r="E1409" i="4"/>
  <c r="D1410" i="4"/>
  <c r="E1410" i="4"/>
  <c r="D1411" i="4"/>
  <c r="E1411" i="4"/>
  <c r="D1412" i="4"/>
  <c r="E1412" i="4"/>
  <c r="D1413" i="4"/>
  <c r="E1413" i="4"/>
  <c r="D1414" i="4"/>
  <c r="E1414" i="4"/>
  <c r="D1415" i="4"/>
  <c r="E1415" i="4"/>
  <c r="D1417" i="4"/>
  <c r="E1417" i="4"/>
  <c r="D1416" i="4"/>
  <c r="E1416" i="4"/>
  <c r="D1418" i="4"/>
  <c r="E1418" i="4"/>
  <c r="D1419" i="4"/>
  <c r="E1419" i="4"/>
  <c r="D1422" i="4"/>
  <c r="E1422" i="4"/>
  <c r="D1420" i="4"/>
  <c r="E1420" i="4"/>
  <c r="D1421" i="4"/>
  <c r="E1421" i="4"/>
  <c r="D1423" i="4"/>
  <c r="E1423" i="4"/>
  <c r="D1424" i="4"/>
  <c r="E1424" i="4"/>
  <c r="D1426" i="4"/>
  <c r="E1426" i="4"/>
  <c r="D1425" i="4"/>
  <c r="E1425" i="4"/>
  <c r="D1427" i="4"/>
  <c r="E1427" i="4"/>
  <c r="D1428" i="4"/>
  <c r="E1428" i="4"/>
  <c r="D1431" i="4"/>
  <c r="E1431" i="4"/>
  <c r="D1429" i="4"/>
  <c r="E1429" i="4"/>
  <c r="D1430" i="4"/>
  <c r="E1430" i="4"/>
  <c r="D1432" i="4"/>
  <c r="E1432" i="4"/>
  <c r="D1433" i="4"/>
  <c r="E1433" i="4"/>
  <c r="D1434" i="4"/>
  <c r="E1434" i="4"/>
  <c r="D1435" i="4"/>
  <c r="E1435" i="4"/>
  <c r="D1436" i="4"/>
  <c r="E1436" i="4"/>
  <c r="D1437" i="4"/>
  <c r="E1437" i="4"/>
  <c r="D1442" i="4"/>
  <c r="E1442" i="4"/>
  <c r="D1441" i="4"/>
  <c r="E1441" i="4"/>
  <c r="D1443" i="4"/>
  <c r="E1443" i="4"/>
  <c r="D1444" i="4"/>
  <c r="E1444" i="4"/>
  <c r="D1445" i="4"/>
  <c r="E1445" i="4"/>
  <c r="D1448" i="4"/>
  <c r="E1448" i="4"/>
  <c r="D1446" i="4"/>
  <c r="E1446" i="4"/>
  <c r="D1447" i="4"/>
  <c r="E1447" i="4"/>
  <c r="D1450" i="4"/>
  <c r="E1450" i="4"/>
  <c r="D1449" i="4"/>
  <c r="E1449" i="4"/>
  <c r="D1451" i="4"/>
  <c r="E1451" i="4"/>
  <c r="D1452" i="4"/>
  <c r="E1452" i="4"/>
  <c r="D1453" i="4"/>
  <c r="E1453" i="4"/>
  <c r="D1455" i="4"/>
  <c r="E1455" i="4"/>
  <c r="D1454" i="4"/>
  <c r="E1454" i="4"/>
  <c r="D1456" i="4"/>
  <c r="E1456" i="4"/>
  <c r="D1458" i="4"/>
  <c r="E1458" i="4"/>
  <c r="D1457" i="4"/>
  <c r="E1457" i="4"/>
  <c r="D1459" i="4"/>
  <c r="E1459" i="4"/>
  <c r="D1461" i="4"/>
  <c r="E1461" i="4"/>
  <c r="D1460" i="4"/>
  <c r="E1460" i="4"/>
  <c r="D1462" i="4"/>
  <c r="E1462" i="4"/>
  <c r="D1464" i="4"/>
  <c r="E1464" i="4"/>
  <c r="D1463" i="4"/>
  <c r="E1463" i="4"/>
  <c r="D1465" i="4"/>
  <c r="E1465" i="4"/>
  <c r="D1466" i="4"/>
  <c r="E1466" i="4"/>
  <c r="D1468" i="4"/>
  <c r="E1468" i="4"/>
  <c r="D1467" i="4"/>
  <c r="E1467" i="4"/>
  <c r="D1471" i="4"/>
  <c r="E1471" i="4"/>
  <c r="D1469" i="4"/>
  <c r="E1469" i="4"/>
  <c r="D1470" i="4"/>
  <c r="E1470" i="4"/>
  <c r="D1472" i="4"/>
  <c r="E1472" i="4"/>
  <c r="D1473" i="4"/>
  <c r="E1473" i="4"/>
  <c r="D1476" i="4"/>
  <c r="E1476" i="4"/>
  <c r="D1474" i="4"/>
  <c r="E1474" i="4"/>
  <c r="D1475" i="4"/>
  <c r="E1475" i="4"/>
  <c r="D1477" i="4"/>
  <c r="E1477" i="4"/>
  <c r="D1480" i="4"/>
  <c r="E1480" i="4"/>
  <c r="D1478" i="4"/>
  <c r="E1478" i="4"/>
  <c r="D1479" i="4"/>
  <c r="E1479" i="4"/>
  <c r="D1483" i="4"/>
  <c r="E1483" i="4"/>
  <c r="D1481" i="4"/>
  <c r="E1481" i="4"/>
  <c r="D1482" i="4"/>
  <c r="E1482" i="4"/>
  <c r="D1485" i="4"/>
  <c r="E1485" i="4"/>
  <c r="D1484" i="4"/>
  <c r="E1484" i="4"/>
  <c r="D1488" i="4"/>
  <c r="E1488" i="4"/>
  <c r="D1486" i="4"/>
  <c r="E1486" i="4"/>
  <c r="D1487" i="4"/>
  <c r="E1487" i="4"/>
  <c r="D1489" i="4"/>
  <c r="E1489" i="4"/>
  <c r="D1492" i="4"/>
  <c r="E1492" i="4"/>
  <c r="D1490" i="4"/>
  <c r="E1490" i="4"/>
  <c r="D1491" i="4"/>
  <c r="E1491" i="4"/>
  <c r="D1493" i="4"/>
  <c r="E1493" i="4"/>
  <c r="D1494" i="4"/>
  <c r="E1494" i="4"/>
  <c r="D1497" i="4"/>
  <c r="E1497" i="4"/>
  <c r="D1495" i="4"/>
  <c r="E1495" i="4"/>
  <c r="D1496" i="4"/>
  <c r="E1496" i="4"/>
  <c r="D1498" i="4"/>
  <c r="E1498" i="4"/>
  <c r="D1499" i="4"/>
  <c r="E1499" i="4"/>
  <c r="D1502" i="4"/>
  <c r="E1502" i="4"/>
  <c r="D1500" i="4"/>
  <c r="E1500" i="4"/>
  <c r="D1501" i="4"/>
  <c r="E1501" i="4"/>
  <c r="D1505" i="4"/>
  <c r="E1505" i="4"/>
  <c r="D1503" i="4"/>
  <c r="E1503" i="4"/>
  <c r="D1504" i="4"/>
  <c r="E1504" i="4"/>
  <c r="D1508" i="4"/>
  <c r="E1508" i="4"/>
  <c r="D1506" i="4"/>
  <c r="E1506" i="4"/>
  <c r="D1507" i="4"/>
  <c r="E1507" i="4"/>
  <c r="D1509" i="4"/>
  <c r="E1509" i="4"/>
  <c r="D1510" i="4"/>
  <c r="E1510" i="4"/>
  <c r="D1511" i="4"/>
  <c r="E1511" i="4"/>
  <c r="D1512" i="4"/>
  <c r="E1512" i="4"/>
  <c r="D1513" i="4"/>
  <c r="E1513" i="4"/>
  <c r="D1514" i="4"/>
  <c r="E1514" i="4"/>
  <c r="D1515" i="4"/>
  <c r="E1515" i="4"/>
  <c r="D1517" i="4"/>
  <c r="E1517" i="4"/>
  <c r="D1516" i="4"/>
  <c r="E1516" i="4"/>
  <c r="D1518" i="4"/>
  <c r="E1518" i="4"/>
  <c r="D1520" i="4"/>
  <c r="E1520" i="4"/>
  <c r="D1519" i="4"/>
  <c r="E1519" i="4"/>
  <c r="D1521" i="4"/>
  <c r="E1521" i="4"/>
  <c r="D1523" i="4"/>
  <c r="E1523" i="4"/>
  <c r="D1522" i="4"/>
  <c r="E1522" i="4"/>
  <c r="D1524" i="4"/>
  <c r="E1524" i="4"/>
  <c r="D1527" i="4"/>
  <c r="E1527" i="4"/>
  <c r="D1525" i="4"/>
  <c r="E1525" i="4"/>
  <c r="D1526" i="4"/>
  <c r="E1526" i="4"/>
  <c r="D1529" i="4"/>
  <c r="E1529" i="4"/>
  <c r="D1528" i="4"/>
  <c r="E1528" i="4"/>
  <c r="D1530" i="4"/>
  <c r="E1530" i="4"/>
  <c r="D1531" i="4"/>
  <c r="E1531" i="4"/>
  <c r="D1532" i="4"/>
  <c r="E1532" i="4"/>
  <c r="D1533" i="4"/>
  <c r="E1533" i="4"/>
  <c r="D1536" i="4"/>
  <c r="E1536" i="4"/>
  <c r="D1534" i="4"/>
  <c r="E1534" i="4"/>
  <c r="D1535" i="4"/>
  <c r="E1535" i="4"/>
  <c r="D1539" i="4"/>
  <c r="E1539" i="4"/>
  <c r="D1537" i="4"/>
  <c r="E1537" i="4"/>
  <c r="D1538" i="4"/>
  <c r="E1538" i="4"/>
  <c r="D1540" i="4"/>
  <c r="E1540" i="4"/>
  <c r="D1541" i="4"/>
  <c r="E1541" i="4"/>
  <c r="D1543" i="4"/>
  <c r="E1543" i="4"/>
  <c r="D1542" i="4"/>
  <c r="E1542" i="4"/>
  <c r="D1544" i="4"/>
  <c r="E1544" i="4"/>
  <c r="D1546" i="4"/>
  <c r="E1546" i="4"/>
  <c r="D1545" i="4"/>
  <c r="E1545" i="4"/>
  <c r="D1547" i="4"/>
  <c r="E1547" i="4"/>
  <c r="D1549" i="4"/>
  <c r="E1549" i="4"/>
  <c r="D1548" i="4"/>
  <c r="E1548" i="4"/>
  <c r="D1550" i="4"/>
  <c r="E1550" i="4"/>
  <c r="D1551" i="4"/>
  <c r="E1551" i="4"/>
  <c r="D1552" i="4"/>
  <c r="E1552" i="4"/>
  <c r="D1555" i="4"/>
  <c r="E1555" i="4"/>
  <c r="D1553" i="4"/>
  <c r="E1553" i="4"/>
  <c r="D1554" i="4"/>
  <c r="E1554" i="4"/>
  <c r="D1556" i="4"/>
  <c r="E1556" i="4"/>
  <c r="D1557" i="4"/>
  <c r="E1557" i="4"/>
  <c r="D1559" i="4"/>
  <c r="E1559" i="4"/>
  <c r="D1558" i="4"/>
  <c r="E1558" i="4"/>
  <c r="D1560" i="4"/>
  <c r="E1560" i="4"/>
  <c r="D1561" i="4"/>
  <c r="E1561" i="4"/>
  <c r="D1562" i="4"/>
  <c r="E1562" i="4"/>
  <c r="D1563" i="4"/>
  <c r="E1563" i="4"/>
  <c r="D1564" i="4"/>
  <c r="E1564" i="4"/>
  <c r="D1565" i="4"/>
  <c r="E1565" i="4"/>
  <c r="D1566" i="4"/>
  <c r="E1566" i="4"/>
  <c r="D1568" i="4"/>
  <c r="E1568" i="4"/>
  <c r="D1567" i="4"/>
  <c r="E1567" i="4"/>
  <c r="D1569" i="4"/>
  <c r="E1569" i="4"/>
  <c r="D1571" i="4"/>
  <c r="E1571" i="4"/>
  <c r="D1570" i="4"/>
  <c r="E1570" i="4"/>
  <c r="D1572" i="4"/>
  <c r="E1572" i="4"/>
  <c r="D1574" i="4"/>
  <c r="E1574" i="4"/>
  <c r="D1573" i="4"/>
  <c r="E1573" i="4"/>
  <c r="D1575" i="4"/>
  <c r="E1575" i="4"/>
  <c r="D1576" i="4"/>
  <c r="E1576" i="4"/>
  <c r="D1577" i="4"/>
  <c r="E1577" i="4"/>
  <c r="D1579" i="4"/>
  <c r="E1579" i="4"/>
  <c r="D1578" i="4"/>
  <c r="E1578" i="4"/>
  <c r="D1580" i="4"/>
  <c r="E1580" i="4"/>
  <c r="D1582" i="4"/>
  <c r="E1582" i="4"/>
  <c r="D1581" i="4"/>
  <c r="E1581" i="4"/>
  <c r="D1583" i="4"/>
  <c r="E1583" i="4"/>
  <c r="D1584" i="4"/>
  <c r="E1584" i="4"/>
  <c r="D1585" i="4"/>
  <c r="E1585" i="4"/>
  <c r="D1587" i="4"/>
  <c r="E1587" i="4"/>
  <c r="D1586" i="4"/>
  <c r="E1586" i="4"/>
  <c r="D1588" i="4"/>
  <c r="E1588" i="4"/>
  <c r="D1590" i="4"/>
  <c r="E1590" i="4"/>
  <c r="D1589" i="4"/>
  <c r="E1589" i="4"/>
  <c r="D1591" i="4"/>
  <c r="E1591" i="4"/>
  <c r="D1593" i="4"/>
  <c r="E1593" i="4"/>
  <c r="D1592" i="4"/>
  <c r="E1592" i="4"/>
  <c r="D1594" i="4"/>
  <c r="E1594" i="4"/>
  <c r="D1596" i="4"/>
  <c r="E1596" i="4"/>
  <c r="D1595" i="4"/>
  <c r="E1595" i="4"/>
  <c r="D1597" i="4"/>
  <c r="E1597" i="4"/>
  <c r="D1598" i="4"/>
  <c r="E1598" i="4"/>
  <c r="D1599" i="4"/>
  <c r="E1599" i="4"/>
  <c r="D1600" i="4"/>
  <c r="E1600" i="4"/>
  <c r="D1601" i="4"/>
  <c r="E1601" i="4"/>
  <c r="D1602" i="4"/>
  <c r="E1602" i="4"/>
  <c r="D1603" i="4"/>
  <c r="E1603" i="4"/>
  <c r="D1605" i="4"/>
  <c r="E1605" i="4"/>
  <c r="D1604" i="4"/>
  <c r="E1604" i="4"/>
  <c r="D1606" i="4"/>
  <c r="E1606" i="4"/>
  <c r="D1607" i="4"/>
  <c r="E1607" i="4"/>
  <c r="D1608" i="4"/>
  <c r="E1608" i="4"/>
  <c r="D1610" i="4"/>
  <c r="E1610" i="4"/>
  <c r="D1609" i="4"/>
  <c r="E1609" i="4"/>
  <c r="D1611" i="4"/>
  <c r="E1611" i="4"/>
  <c r="D1612" i="4"/>
  <c r="E1612" i="4"/>
  <c r="D1613" i="4"/>
  <c r="E1613" i="4"/>
  <c r="D1615" i="4"/>
  <c r="E1615" i="4"/>
  <c r="D1614" i="4"/>
  <c r="E1614" i="4"/>
  <c r="D1616" i="4"/>
  <c r="E1616" i="4"/>
  <c r="D1619" i="4"/>
  <c r="E1619" i="4"/>
  <c r="D1617" i="4"/>
  <c r="E1617" i="4"/>
  <c r="D1618" i="4"/>
  <c r="E1618" i="4"/>
  <c r="D1620" i="4"/>
  <c r="E1620" i="4"/>
  <c r="D1622" i="4"/>
  <c r="E1622" i="4"/>
  <c r="D1621" i="4"/>
  <c r="E1621" i="4"/>
  <c r="D1623" i="4"/>
  <c r="E1623" i="4"/>
  <c r="D1625" i="4"/>
  <c r="E1625" i="4"/>
  <c r="D1624" i="4"/>
  <c r="E1624" i="4"/>
  <c r="D1626" i="4"/>
  <c r="E1626" i="4"/>
  <c r="D1627" i="4"/>
  <c r="E1627" i="4"/>
  <c r="D1630" i="4"/>
  <c r="E1630" i="4"/>
  <c r="D1628" i="4"/>
  <c r="E1628" i="4"/>
  <c r="D1629" i="4"/>
  <c r="E1629" i="4"/>
  <c r="D1632" i="4"/>
  <c r="E1632" i="4"/>
  <c r="D1631" i="4"/>
  <c r="E1631" i="4"/>
  <c r="D1634" i="4"/>
  <c r="E1634" i="4"/>
  <c r="D1633" i="4"/>
  <c r="E1633" i="4"/>
  <c r="D1635" i="4"/>
  <c r="E1635" i="4"/>
  <c r="D1636" i="4"/>
  <c r="E1636" i="4"/>
  <c r="D1637" i="4"/>
  <c r="E1637" i="4"/>
  <c r="D1640" i="4"/>
  <c r="E1640" i="4"/>
  <c r="D1638" i="4"/>
  <c r="E1638" i="4"/>
  <c r="D1639" i="4"/>
  <c r="E1639" i="4"/>
  <c r="D1641" i="4"/>
  <c r="E1641" i="4"/>
  <c r="D1642" i="4"/>
  <c r="E1642" i="4"/>
  <c r="D1645" i="4"/>
  <c r="E1645" i="4"/>
  <c r="D1643" i="4"/>
  <c r="E1643" i="4"/>
  <c r="D1644" i="4"/>
  <c r="E1644" i="4"/>
  <c r="D1646" i="4"/>
  <c r="E1646" i="4"/>
  <c r="D1647" i="4"/>
  <c r="E1647" i="4"/>
  <c r="D1648" i="4"/>
  <c r="E1648" i="4"/>
  <c r="D1651" i="4"/>
  <c r="E1651" i="4"/>
  <c r="D1649" i="4"/>
  <c r="E1649" i="4"/>
  <c r="D1650" i="4"/>
  <c r="E1650" i="4"/>
  <c r="D1654" i="4"/>
  <c r="E1654" i="4"/>
  <c r="D1652" i="4"/>
  <c r="E1652" i="4"/>
  <c r="D1653" i="4"/>
  <c r="E1653" i="4"/>
  <c r="D1655" i="4"/>
  <c r="E1655" i="4"/>
  <c r="D1656" i="4"/>
  <c r="E1656" i="4"/>
  <c r="D1657" i="4"/>
  <c r="E1657" i="4"/>
  <c r="D1658" i="4"/>
  <c r="E1658" i="4"/>
  <c r="D1659" i="4"/>
  <c r="E1659" i="4"/>
  <c r="D1660" i="4"/>
  <c r="E1660" i="4"/>
  <c r="D1661" i="4"/>
  <c r="E1661" i="4"/>
  <c r="D1662" i="4"/>
  <c r="E1662" i="4"/>
  <c r="D1663" i="4"/>
  <c r="E1663" i="4"/>
  <c r="D1665" i="4"/>
  <c r="E1665" i="4"/>
  <c r="D1664" i="4"/>
  <c r="E1664" i="4"/>
  <c r="D1666" i="4"/>
  <c r="E1666" i="4"/>
  <c r="D1667" i="4"/>
  <c r="E1667" i="4"/>
  <c r="D1668" i="4"/>
  <c r="E1668" i="4"/>
  <c r="D1670" i="4"/>
  <c r="E1670" i="4"/>
  <c r="D1669" i="4"/>
  <c r="E1669" i="4"/>
  <c r="D1671" i="4"/>
  <c r="E1671" i="4"/>
  <c r="D1672" i="4"/>
  <c r="E1672" i="4"/>
  <c r="D1673" i="4"/>
  <c r="E1673" i="4"/>
  <c r="D1675" i="4"/>
  <c r="E1675" i="4"/>
  <c r="D1674" i="4"/>
  <c r="E1674" i="4"/>
  <c r="D1676" i="4"/>
  <c r="E1676" i="4"/>
  <c r="D1678" i="4"/>
  <c r="E1678" i="4"/>
  <c r="D1677" i="4"/>
  <c r="E1677" i="4"/>
  <c r="D1679" i="4"/>
  <c r="E1679" i="4"/>
  <c r="D1681" i="4"/>
  <c r="E1681" i="4"/>
  <c r="D1680" i="4"/>
  <c r="E1680" i="4"/>
  <c r="D1682" i="4"/>
  <c r="E1682" i="4"/>
  <c r="D1683" i="4"/>
  <c r="E1683" i="4"/>
  <c r="D1684" i="4"/>
  <c r="E1684" i="4"/>
  <c r="D1685" i="4"/>
  <c r="E1685" i="4"/>
  <c r="D1686" i="4"/>
  <c r="E1686" i="4"/>
  <c r="D1688" i="4"/>
  <c r="E1688" i="4"/>
  <c r="D1687" i="4"/>
  <c r="E1687" i="4"/>
  <c r="D1689" i="4"/>
  <c r="E1689" i="4"/>
  <c r="D1690" i="4"/>
  <c r="E1690" i="4"/>
  <c r="D1691" i="4"/>
  <c r="E1691" i="4"/>
  <c r="D1693" i="4"/>
  <c r="E1693" i="4"/>
  <c r="D1692" i="4"/>
  <c r="E1692" i="4"/>
  <c r="D1694" i="4"/>
  <c r="E1694" i="4"/>
  <c r="D1696" i="4"/>
  <c r="E1696" i="4"/>
  <c r="D1695" i="4"/>
  <c r="E1695" i="4"/>
  <c r="D1697" i="4"/>
  <c r="E1697" i="4"/>
  <c r="D1699" i="4"/>
  <c r="E1699" i="4"/>
  <c r="D1698" i="4"/>
  <c r="E1698" i="4"/>
  <c r="D1700" i="4"/>
  <c r="E1700" i="4"/>
  <c r="D1702" i="4"/>
  <c r="E1702" i="4"/>
  <c r="D1701" i="4"/>
  <c r="E1701" i="4"/>
  <c r="D1703" i="4"/>
  <c r="E1703" i="4"/>
  <c r="D1705" i="4"/>
  <c r="E1705" i="4"/>
  <c r="D1704" i="4"/>
  <c r="E1704" i="4"/>
  <c r="D1706" i="4"/>
  <c r="E1706" i="4"/>
  <c r="D1707" i="4"/>
  <c r="E1707" i="4"/>
  <c r="D1708" i="4"/>
  <c r="E1708" i="4"/>
  <c r="D1709" i="4"/>
  <c r="E1709" i="4"/>
  <c r="D1712" i="4"/>
  <c r="E1712" i="4"/>
  <c r="D1710" i="4"/>
  <c r="E1710" i="4"/>
  <c r="D1711" i="4"/>
  <c r="E1711" i="4"/>
  <c r="D1713" i="4"/>
  <c r="E1713" i="4"/>
  <c r="D1714" i="4"/>
  <c r="E1714" i="4"/>
  <c r="D1715" i="4"/>
  <c r="E1715" i="4"/>
  <c r="D1716" i="4"/>
  <c r="E1716" i="4"/>
  <c r="D1717" i="4"/>
  <c r="E1717" i="4"/>
  <c r="D1719" i="4"/>
  <c r="E1719" i="4"/>
  <c r="D1718" i="4"/>
  <c r="E1718" i="4"/>
  <c r="D1722" i="4"/>
  <c r="E1722" i="4"/>
  <c r="D1720" i="4"/>
  <c r="E1720" i="4"/>
  <c r="D1721" i="4"/>
  <c r="E1721" i="4"/>
  <c r="D1723" i="4"/>
  <c r="E1723" i="4"/>
  <c r="D1724" i="4"/>
  <c r="E1724" i="4"/>
  <c r="D1725" i="4"/>
  <c r="E1725" i="4"/>
  <c r="D1726" i="4"/>
  <c r="E1726" i="4"/>
  <c r="D1727" i="4"/>
  <c r="E1727" i="4"/>
  <c r="D1729" i="4"/>
  <c r="E1729" i="4"/>
  <c r="D1728" i="4"/>
  <c r="E1728" i="4"/>
  <c r="D1730" i="4"/>
  <c r="E1730" i="4"/>
  <c r="D1731" i="4"/>
  <c r="E1731" i="4"/>
  <c r="D1732" i="4"/>
  <c r="E1732" i="4"/>
  <c r="D1733" i="4"/>
  <c r="E1733" i="4"/>
  <c r="D1734" i="4"/>
  <c r="E1734" i="4"/>
  <c r="D1736" i="4"/>
  <c r="E1736" i="4"/>
  <c r="D1735" i="4"/>
  <c r="E1735" i="4"/>
  <c r="D1739" i="4"/>
  <c r="E1739" i="4"/>
  <c r="D1737" i="4"/>
  <c r="E1737" i="4"/>
  <c r="D1738" i="4"/>
  <c r="E1738" i="4"/>
  <c r="D1740" i="4"/>
  <c r="E1740" i="4"/>
  <c r="D1741" i="4"/>
  <c r="E1741" i="4"/>
  <c r="D1742" i="4"/>
  <c r="E1742" i="4"/>
  <c r="D1743" i="4"/>
  <c r="E1743" i="4"/>
  <c r="D1744" i="4"/>
  <c r="E1744" i="4"/>
  <c r="D1745" i="4"/>
  <c r="E1745" i="4"/>
  <c r="D1746" i="4"/>
  <c r="E1746" i="4"/>
  <c r="D1748" i="4"/>
  <c r="E1748" i="4"/>
  <c r="D1747" i="4"/>
  <c r="E1747" i="4"/>
  <c r="D1749" i="4"/>
  <c r="E1749" i="4"/>
  <c r="D1750" i="4"/>
  <c r="E1750" i="4"/>
  <c r="D1751" i="4"/>
  <c r="E1751" i="4"/>
  <c r="D1754" i="4"/>
  <c r="E1754" i="4"/>
  <c r="D1752" i="4"/>
  <c r="E1752" i="4"/>
  <c r="D1753" i="4"/>
  <c r="E1753" i="4"/>
  <c r="D1755" i="4"/>
  <c r="E1755" i="4"/>
  <c r="D1756" i="4"/>
  <c r="E1756" i="4"/>
  <c r="D1757" i="4"/>
  <c r="E1757" i="4"/>
  <c r="D1758" i="4"/>
  <c r="E1758" i="4"/>
  <c r="D1759" i="4"/>
  <c r="E1759" i="4"/>
  <c r="D1760" i="4"/>
  <c r="E1760" i="4"/>
  <c r="D1761" i="4"/>
  <c r="E1761" i="4"/>
  <c r="D1764" i="4"/>
  <c r="E1764" i="4"/>
  <c r="D1762" i="4"/>
  <c r="E1762" i="4"/>
  <c r="D1763" i="4"/>
  <c r="E1763" i="4"/>
  <c r="D1765" i="4"/>
  <c r="E1765" i="4"/>
  <c r="D1766" i="4"/>
  <c r="E1766" i="4"/>
  <c r="D1767" i="4"/>
  <c r="E1767" i="4"/>
  <c r="D1770" i="4"/>
  <c r="E1770" i="4"/>
  <c r="D1768" i="4"/>
  <c r="E1768" i="4"/>
  <c r="D1769" i="4"/>
  <c r="E1769" i="4"/>
  <c r="D1771" i="4"/>
  <c r="E1771" i="4"/>
  <c r="D1772" i="4"/>
  <c r="E1772" i="4"/>
  <c r="D1775" i="4"/>
  <c r="E1775" i="4"/>
  <c r="D1773" i="4"/>
  <c r="E1773" i="4"/>
  <c r="D1774" i="4"/>
  <c r="E1774" i="4"/>
  <c r="D1776" i="4"/>
  <c r="E1776" i="4"/>
  <c r="D1777" i="4"/>
  <c r="E1777" i="4"/>
  <c r="D1778" i="4"/>
  <c r="E1778" i="4"/>
  <c r="D1780" i="4"/>
  <c r="E1780" i="4"/>
  <c r="D1779" i="4"/>
  <c r="E1779" i="4"/>
  <c r="D1781" i="4"/>
  <c r="E1781" i="4"/>
  <c r="D1782" i="4"/>
  <c r="E1782" i="4"/>
  <c r="D1783" i="4"/>
  <c r="E1783" i="4"/>
  <c r="D1784" i="4"/>
  <c r="E1784" i="4"/>
  <c r="D1785" i="4"/>
  <c r="E1785" i="4"/>
  <c r="D1786" i="4"/>
  <c r="E1786" i="4"/>
  <c r="D1787" i="4"/>
  <c r="E1787" i="4"/>
  <c r="D1788" i="4"/>
  <c r="E1788" i="4"/>
  <c r="D1789" i="4"/>
  <c r="E1789" i="4"/>
  <c r="D1792" i="4"/>
  <c r="E1792" i="4"/>
  <c r="D1790" i="4"/>
  <c r="E1790" i="4"/>
  <c r="D1791" i="4"/>
  <c r="E1791" i="4"/>
  <c r="D1793" i="4"/>
  <c r="E1793" i="4"/>
  <c r="D1794" i="4"/>
  <c r="E1794" i="4"/>
  <c r="D1795" i="4"/>
  <c r="E1795" i="4"/>
  <c r="D1796" i="4"/>
  <c r="E1796" i="4"/>
  <c r="D1799" i="4"/>
  <c r="E1799" i="4"/>
  <c r="D1797" i="4"/>
  <c r="E1797" i="4"/>
  <c r="D1798" i="4"/>
  <c r="E1798" i="4"/>
  <c r="D1800" i="4"/>
  <c r="E1800" i="4"/>
  <c r="D1801" i="4"/>
  <c r="E1801" i="4"/>
  <c r="D1802" i="4"/>
  <c r="E1802" i="4"/>
  <c r="D1803" i="4"/>
  <c r="E1803" i="4"/>
  <c r="D1804" i="4"/>
  <c r="E1804" i="4"/>
  <c r="D1807" i="4"/>
  <c r="E1807" i="4"/>
  <c r="D1805" i="4"/>
  <c r="E1805" i="4"/>
  <c r="D1806" i="4"/>
  <c r="E1806" i="4"/>
  <c r="D1810" i="4"/>
  <c r="E1810" i="4"/>
  <c r="D1808" i="4"/>
  <c r="E1808" i="4"/>
  <c r="D1809" i="4"/>
  <c r="E1809" i="4"/>
  <c r="D1811" i="4"/>
  <c r="E1811" i="4"/>
  <c r="D1812" i="4"/>
  <c r="E1812" i="4"/>
  <c r="D1813" i="4"/>
  <c r="E1813" i="4"/>
  <c r="D1816" i="4"/>
  <c r="E1816" i="4"/>
  <c r="D1814" i="4"/>
  <c r="E1814" i="4"/>
  <c r="D1815" i="4"/>
  <c r="E1815" i="4"/>
  <c r="D1818" i="4"/>
  <c r="E1818" i="4"/>
  <c r="D1817" i="4"/>
  <c r="E1817" i="4"/>
  <c r="D1819" i="4"/>
  <c r="E1819" i="4"/>
  <c r="D1820" i="4"/>
  <c r="E1820" i="4"/>
  <c r="D1821" i="4"/>
  <c r="E1821" i="4"/>
  <c r="D1822" i="4"/>
  <c r="E1822" i="4"/>
  <c r="D1823" i="4"/>
  <c r="E1823" i="4"/>
  <c r="D1824" i="4"/>
  <c r="E1824" i="4"/>
  <c r="D1825" i="4"/>
  <c r="E1825" i="4"/>
  <c r="D1826" i="4"/>
  <c r="E1826" i="4"/>
  <c r="D1827" i="4"/>
  <c r="E1827" i="4"/>
  <c r="D1828" i="4"/>
  <c r="E1828" i="4"/>
  <c r="D1830" i="4"/>
  <c r="E1830" i="4"/>
  <c r="D1829" i="4"/>
  <c r="E1829" i="4"/>
  <c r="D1831" i="4"/>
  <c r="E1831" i="4"/>
  <c r="D1832" i="4"/>
  <c r="E1832" i="4"/>
  <c r="D1833" i="4"/>
  <c r="E1833" i="4"/>
  <c r="D1835" i="4"/>
  <c r="E1835" i="4"/>
  <c r="D1834" i="4"/>
  <c r="E1834" i="4"/>
  <c r="D1836" i="4"/>
  <c r="E1836" i="4"/>
  <c r="D1838" i="4"/>
  <c r="E1838" i="4"/>
  <c r="D1837" i="4"/>
  <c r="E1837" i="4"/>
  <c r="D1841" i="4"/>
  <c r="E1841" i="4"/>
  <c r="D1839" i="4"/>
  <c r="E1839" i="4"/>
  <c r="D1840" i="4"/>
  <c r="E1840" i="4"/>
  <c r="D1842" i="4"/>
  <c r="E1842" i="4"/>
  <c r="D1843" i="4"/>
  <c r="E1843" i="4"/>
  <c r="D1844" i="4"/>
  <c r="E1844" i="4"/>
  <c r="D1846" i="4"/>
  <c r="E1846" i="4"/>
  <c r="D1845" i="4"/>
  <c r="E1845" i="4"/>
  <c r="D1847" i="4"/>
  <c r="E1847" i="4"/>
  <c r="D1849" i="4"/>
  <c r="E1849" i="4"/>
  <c r="D1848" i="4"/>
  <c r="E1848" i="4"/>
  <c r="D1850" i="4"/>
  <c r="E1850" i="4"/>
  <c r="D1851" i="4"/>
  <c r="E1851" i="4"/>
  <c r="D1852" i="4"/>
  <c r="E1852" i="4"/>
  <c r="D1853" i="4"/>
  <c r="E1853" i="4"/>
  <c r="D1854" i="4"/>
  <c r="E1854" i="4"/>
  <c r="D1855" i="4"/>
  <c r="E1855" i="4"/>
  <c r="D1856" i="4"/>
  <c r="E1856" i="4"/>
  <c r="D1857" i="4"/>
  <c r="E1857" i="4"/>
  <c r="D1858" i="4"/>
  <c r="E1858" i="4"/>
  <c r="D1859" i="4"/>
  <c r="E1859" i="4"/>
  <c r="D1860" i="4"/>
  <c r="E1860" i="4"/>
  <c r="D1861" i="4"/>
  <c r="E1861" i="4"/>
  <c r="D1862" i="4"/>
  <c r="E1862" i="4"/>
  <c r="D1863" i="4"/>
  <c r="E1863" i="4"/>
  <c r="D1864" i="4"/>
  <c r="E1864" i="4"/>
  <c r="D1865" i="4"/>
  <c r="E1865" i="4"/>
  <c r="D1867" i="4"/>
  <c r="E1867" i="4"/>
  <c r="D1866" i="4"/>
  <c r="E1866" i="4"/>
  <c r="D1868" i="4"/>
  <c r="E1868" i="4"/>
  <c r="D1869" i="4"/>
  <c r="E1869" i="4"/>
  <c r="D1870" i="4"/>
  <c r="E1870" i="4"/>
  <c r="D1871" i="4"/>
  <c r="E1871" i="4"/>
  <c r="D1872" i="4"/>
  <c r="E1872" i="4"/>
  <c r="D1874" i="4"/>
  <c r="E1874" i="4"/>
  <c r="D1873" i="4"/>
  <c r="E1873" i="4"/>
  <c r="D1875" i="4"/>
  <c r="E1875" i="4"/>
  <c r="D1877" i="4"/>
  <c r="E1877" i="4"/>
  <c r="D1876" i="4"/>
  <c r="E1876" i="4"/>
  <c r="D1880" i="4"/>
  <c r="E1880" i="4"/>
  <c r="D1878" i="4"/>
  <c r="E1878" i="4"/>
  <c r="D1879" i="4"/>
  <c r="E1879" i="4"/>
  <c r="D1881" i="4"/>
  <c r="E1881" i="4"/>
  <c r="D1882" i="4"/>
  <c r="E1882" i="4"/>
  <c r="D1883" i="4"/>
  <c r="E1883" i="4"/>
  <c r="D1884" i="4"/>
  <c r="E1884" i="4"/>
  <c r="D1885" i="4"/>
  <c r="E1885" i="4"/>
  <c r="D1886" i="4"/>
  <c r="E1886" i="4"/>
  <c r="D1887" i="4"/>
  <c r="E1887" i="4"/>
  <c r="D1888" i="4"/>
  <c r="E1888" i="4"/>
  <c r="D1889" i="4"/>
  <c r="E1889" i="4"/>
  <c r="D1890" i="4"/>
  <c r="E1890" i="4"/>
  <c r="D1892" i="4"/>
  <c r="E1892" i="4"/>
  <c r="D1891" i="4"/>
  <c r="E1891" i="4"/>
  <c r="D1893" i="4"/>
  <c r="E1893" i="4"/>
  <c r="D1895" i="4"/>
  <c r="E1895" i="4"/>
  <c r="D1894" i="4"/>
  <c r="E1894" i="4"/>
  <c r="D1896" i="4"/>
  <c r="E1896" i="4"/>
  <c r="D1897" i="4"/>
  <c r="E1897" i="4"/>
  <c r="D1898" i="4"/>
  <c r="E1898" i="4"/>
  <c r="D1899" i="4"/>
  <c r="E1899" i="4"/>
  <c r="D1900" i="4"/>
  <c r="E1900" i="4"/>
  <c r="D1901" i="4"/>
  <c r="E1901" i="4"/>
  <c r="D1902" i="4"/>
  <c r="E1902" i="4"/>
  <c r="D1903" i="4"/>
  <c r="E1903" i="4"/>
  <c r="D1906" i="4"/>
  <c r="E1906" i="4"/>
  <c r="D1904" i="4"/>
  <c r="E1904" i="4"/>
  <c r="D1905" i="4"/>
  <c r="E1905" i="4"/>
  <c r="D1907" i="4"/>
  <c r="E1907" i="4"/>
  <c r="D1908" i="4"/>
  <c r="E1908" i="4"/>
  <c r="D1909" i="4"/>
  <c r="E1909" i="4"/>
  <c r="D1910" i="4"/>
  <c r="E1910" i="4"/>
  <c r="D1911" i="4"/>
  <c r="E1911" i="4"/>
  <c r="D1913" i="4"/>
  <c r="E1913" i="4"/>
  <c r="D1912" i="4"/>
  <c r="E1912" i="4"/>
  <c r="D1914" i="4"/>
  <c r="E1914" i="4"/>
  <c r="D1915" i="4"/>
  <c r="E1915" i="4"/>
  <c r="D1916" i="4"/>
  <c r="E1916" i="4"/>
  <c r="D1918" i="4"/>
  <c r="E1918" i="4"/>
  <c r="D1919" i="4"/>
  <c r="E1919" i="4"/>
  <c r="D1917" i="4"/>
  <c r="E1917" i="4"/>
  <c r="D1920" i="4"/>
  <c r="E1920" i="4"/>
  <c r="D1922" i="4"/>
  <c r="E1922" i="4"/>
  <c r="D1921" i="4"/>
  <c r="E1921" i="4"/>
  <c r="D1923" i="4"/>
  <c r="E1923" i="4"/>
  <c r="D1925" i="4"/>
  <c r="E1925" i="4"/>
  <c r="D1924" i="4"/>
  <c r="E1924" i="4"/>
  <c r="D1926" i="4"/>
  <c r="E1926" i="4"/>
  <c r="D1927" i="4"/>
  <c r="E1927" i="4"/>
  <c r="D1928" i="4"/>
  <c r="E1928" i="4"/>
  <c r="D1930" i="4"/>
  <c r="E1930" i="4"/>
  <c r="D1929" i="4"/>
  <c r="E1929" i="4"/>
  <c r="D1931" i="4"/>
  <c r="E1931" i="4"/>
  <c r="D1932" i="4"/>
  <c r="E1932" i="4"/>
  <c r="D1935" i="4"/>
  <c r="E1935" i="4"/>
  <c r="D1936" i="4"/>
  <c r="E1936" i="4"/>
  <c r="D1933" i="4"/>
  <c r="E1933" i="4"/>
  <c r="D1934" i="4"/>
  <c r="E1934" i="4"/>
  <c r="D1937" i="4"/>
  <c r="E1937" i="4"/>
  <c r="D1939" i="4"/>
  <c r="E1939" i="4"/>
  <c r="D1938" i="4"/>
  <c r="E1938" i="4"/>
  <c r="D1940" i="4"/>
  <c r="E1940" i="4"/>
  <c r="D1941" i="4"/>
  <c r="E1941" i="4"/>
  <c r="D1942" i="4"/>
  <c r="E1942" i="4"/>
  <c r="D1944" i="4"/>
  <c r="E1944" i="4"/>
  <c r="D1943" i="4"/>
  <c r="E1943" i="4"/>
  <c r="D1945" i="4"/>
  <c r="E1945" i="4"/>
  <c r="D1946" i="4"/>
  <c r="E1946" i="4"/>
  <c r="D1947" i="4"/>
  <c r="E1947" i="4"/>
  <c r="D1948" i="4"/>
  <c r="E1948" i="4"/>
  <c r="D1949" i="4"/>
  <c r="E1949" i="4"/>
  <c r="D1950" i="4"/>
  <c r="E1950" i="4"/>
  <c r="D1951" i="4"/>
  <c r="E1951" i="4"/>
  <c r="D1953" i="4"/>
  <c r="E1953" i="4"/>
  <c r="D1952" i="4"/>
  <c r="E1952" i="4"/>
  <c r="D1955" i="4"/>
  <c r="E1955" i="4"/>
  <c r="D1954" i="4"/>
  <c r="E1954" i="4"/>
  <c r="D1956" i="4"/>
  <c r="E1956" i="4"/>
  <c r="D1957" i="4"/>
  <c r="E1957" i="4"/>
  <c r="D1958" i="4"/>
  <c r="E1958" i="4"/>
  <c r="D1959" i="4"/>
  <c r="E1959" i="4"/>
  <c r="D1960" i="4"/>
  <c r="E1960" i="4"/>
  <c r="D1961" i="4"/>
  <c r="E1961" i="4"/>
  <c r="D1962" i="4"/>
  <c r="E1962" i="4"/>
  <c r="D1964" i="4"/>
  <c r="E1964" i="4"/>
  <c r="D1963" i="4"/>
  <c r="E1963" i="4"/>
  <c r="D1965" i="4"/>
  <c r="E1965" i="4"/>
  <c r="D1966" i="4"/>
  <c r="E1966" i="4"/>
  <c r="D1967" i="4"/>
  <c r="E1967" i="4"/>
  <c r="D1968" i="4"/>
  <c r="E1968" i="4"/>
  <c r="D1971" i="4"/>
  <c r="E1971" i="4"/>
  <c r="D1969" i="4"/>
  <c r="E1969" i="4"/>
  <c r="D1970" i="4"/>
  <c r="E1970" i="4"/>
  <c r="D1972" i="4"/>
  <c r="E1972" i="4"/>
  <c r="D1973" i="4"/>
  <c r="E1973" i="4"/>
  <c r="D1976" i="4"/>
  <c r="E1976" i="4"/>
  <c r="D1974" i="4"/>
  <c r="E1974" i="4"/>
  <c r="D1975" i="4"/>
  <c r="E1975" i="4"/>
  <c r="D1977" i="4"/>
  <c r="E1977" i="4"/>
  <c r="D1979" i="4"/>
  <c r="E1979" i="4"/>
  <c r="D1978" i="4"/>
  <c r="E1978" i="4"/>
  <c r="D1980" i="4"/>
  <c r="E1980" i="4"/>
  <c r="D1981" i="4"/>
  <c r="E1981" i="4"/>
  <c r="D1982" i="4"/>
  <c r="E1982" i="4"/>
  <c r="D1983" i="4"/>
  <c r="E1983" i="4"/>
  <c r="D1984" i="4"/>
  <c r="E1984" i="4"/>
  <c r="D1986" i="4"/>
  <c r="E1986" i="4"/>
  <c r="D1985" i="4"/>
  <c r="E1985" i="4"/>
  <c r="D1987" i="4"/>
  <c r="E1987" i="4"/>
  <c r="D1989" i="4"/>
  <c r="E1989" i="4"/>
  <c r="D1988" i="4"/>
  <c r="E1988" i="4"/>
  <c r="D1992" i="4"/>
  <c r="E1992" i="4"/>
  <c r="D1990" i="4"/>
  <c r="E1990" i="4"/>
  <c r="D1991" i="4"/>
  <c r="E1991" i="4"/>
  <c r="D1993" i="4"/>
  <c r="E1993" i="4"/>
  <c r="D1994" i="4"/>
  <c r="E1994" i="4"/>
  <c r="D1995" i="4"/>
  <c r="E1995" i="4"/>
  <c r="D1997" i="4"/>
  <c r="E1997" i="4"/>
  <c r="D1996" i="4"/>
  <c r="E1996" i="4"/>
  <c r="D1998" i="4"/>
  <c r="E1998" i="4"/>
  <c r="D1999" i="4"/>
  <c r="E1999" i="4"/>
  <c r="D2000" i="4"/>
  <c r="E2000" i="4"/>
  <c r="D2001" i="4"/>
  <c r="E2001" i="4"/>
  <c r="D2003" i="4"/>
  <c r="E2003" i="4"/>
  <c r="D2002" i="4"/>
  <c r="E2002" i="4"/>
  <c r="D2004" i="4"/>
  <c r="E2004" i="4"/>
  <c r="D2005" i="4"/>
  <c r="E2005" i="4"/>
  <c r="D2006" i="4"/>
  <c r="E2006" i="4"/>
  <c r="D2007" i="4"/>
  <c r="E2007" i="4"/>
  <c r="D2009" i="4"/>
  <c r="E2009" i="4"/>
  <c r="D2008" i="4"/>
  <c r="E2008" i="4"/>
  <c r="D2010" i="4"/>
  <c r="E2010" i="4"/>
  <c r="D2012" i="4"/>
  <c r="E2012" i="4"/>
  <c r="D2011" i="4"/>
  <c r="E2011" i="4"/>
  <c r="D1157" i="4"/>
  <c r="E1157" i="4"/>
  <c r="D2015" i="4"/>
  <c r="E2015" i="4"/>
  <c r="D2013" i="4"/>
  <c r="E2013" i="4"/>
  <c r="D2014" i="4"/>
  <c r="E2014" i="4"/>
  <c r="D2016" i="4"/>
  <c r="E2016" i="4"/>
  <c r="D2017" i="4"/>
  <c r="E2017" i="4"/>
  <c r="D2021" i="4"/>
  <c r="E2021" i="4"/>
  <c r="D2022" i="4"/>
  <c r="E2022" i="4"/>
  <c r="D2024" i="4"/>
  <c r="E2024" i="4"/>
  <c r="D2023" i="4"/>
  <c r="E2023" i="4"/>
  <c r="D2027" i="4"/>
  <c r="E2027" i="4"/>
  <c r="D2025" i="4"/>
  <c r="E2025" i="4"/>
  <c r="D2026" i="4"/>
  <c r="E2026" i="4"/>
  <c r="D2030" i="4"/>
  <c r="E2030" i="4"/>
  <c r="D2028" i="4"/>
  <c r="E2028" i="4"/>
  <c r="D2029" i="4"/>
  <c r="E2029" i="4"/>
  <c r="D2031" i="4"/>
  <c r="E2031" i="4"/>
  <c r="D2032" i="4"/>
  <c r="E2032" i="4"/>
  <c r="D2035" i="4"/>
  <c r="E2035" i="4"/>
  <c r="D2033" i="4"/>
  <c r="E2033" i="4"/>
  <c r="D2034" i="4"/>
  <c r="E2034" i="4"/>
  <c r="D2041" i="4"/>
  <c r="E2041" i="4"/>
  <c r="D2039" i="4"/>
  <c r="E2039" i="4"/>
  <c r="D2040" i="4"/>
  <c r="E2040" i="4"/>
  <c r="D2044" i="4"/>
  <c r="E2044" i="4"/>
  <c r="D2042" i="4"/>
  <c r="E2042" i="4"/>
  <c r="D2043" i="4"/>
  <c r="E2043" i="4"/>
  <c r="D2045" i="4"/>
  <c r="E2045" i="4"/>
  <c r="D2046" i="4"/>
  <c r="E2046" i="4"/>
  <c r="D2047" i="4"/>
  <c r="E2047" i="4"/>
  <c r="D2048" i="4"/>
  <c r="E2048" i="4"/>
  <c r="D2049" i="4"/>
  <c r="E2049" i="4"/>
  <c r="D2051" i="4"/>
  <c r="E2051" i="4"/>
  <c r="D2050" i="4"/>
  <c r="E2050" i="4"/>
  <c r="D2054" i="4"/>
  <c r="E2054" i="4"/>
  <c r="D2052" i="4"/>
  <c r="E2052" i="4"/>
  <c r="D2053" i="4"/>
  <c r="E2053" i="4"/>
  <c r="D2057" i="4"/>
  <c r="E2057" i="4"/>
  <c r="D2055" i="4"/>
  <c r="E2055" i="4"/>
  <c r="D2056" i="4"/>
  <c r="E2056" i="4"/>
  <c r="D2061" i="4"/>
  <c r="E2061" i="4"/>
  <c r="D2059" i="4"/>
  <c r="E2059" i="4"/>
  <c r="D2060" i="4"/>
  <c r="E2060" i="4"/>
  <c r="D2062" i="4"/>
  <c r="E2062" i="4"/>
  <c r="D2063" i="4"/>
  <c r="E2063" i="4"/>
  <c r="D2065" i="4"/>
  <c r="E2065" i="4"/>
  <c r="D2064" i="4"/>
  <c r="E2064" i="4"/>
  <c r="D2068" i="4"/>
  <c r="E2068" i="4"/>
  <c r="D2066" i="4"/>
  <c r="E2066" i="4"/>
  <c r="D2067" i="4"/>
  <c r="E2067" i="4"/>
  <c r="D2069" i="4"/>
  <c r="E2069" i="4"/>
  <c r="D2072" i="4"/>
  <c r="E2072" i="4"/>
  <c r="D2070" i="4"/>
  <c r="E2070" i="4"/>
  <c r="D2071" i="4"/>
  <c r="E2071" i="4"/>
  <c r="D2075" i="4"/>
  <c r="E2075" i="4"/>
  <c r="D2076" i="4"/>
  <c r="E2076" i="4"/>
  <c r="D2078" i="4"/>
  <c r="E2078" i="4"/>
  <c r="D2077" i="4"/>
  <c r="E2077" i="4"/>
  <c r="D2082" i="4"/>
  <c r="E2082" i="4"/>
  <c r="D2083" i="4"/>
  <c r="E2083" i="4"/>
  <c r="D2084" i="4"/>
  <c r="E2084" i="4"/>
  <c r="D2086" i="4"/>
  <c r="E2086" i="4"/>
  <c r="D2085" i="4"/>
  <c r="E2085" i="4"/>
  <c r="D2090" i="4"/>
  <c r="E2090" i="4"/>
  <c r="D2092" i="4"/>
  <c r="E2092" i="4"/>
  <c r="D2091" i="4"/>
  <c r="E2091" i="4"/>
  <c r="D2093" i="4"/>
  <c r="E2093" i="4"/>
  <c r="D2094" i="4"/>
  <c r="E2094" i="4"/>
  <c r="D2095" i="4"/>
  <c r="E2095" i="4"/>
  <c r="D2096" i="4"/>
  <c r="E2096" i="4"/>
  <c r="D2097" i="4"/>
  <c r="E2097" i="4"/>
  <c r="D2106" i="4"/>
  <c r="E2106" i="4"/>
  <c r="D2107" i="4"/>
  <c r="E2107" i="4"/>
  <c r="D2108" i="4"/>
  <c r="E2108" i="4"/>
  <c r="D2109" i="4"/>
  <c r="E2109" i="4"/>
  <c r="D2112" i="4"/>
  <c r="E2112" i="4"/>
  <c r="D2110" i="4"/>
  <c r="E2110" i="4"/>
  <c r="D2111" i="4"/>
  <c r="E2111" i="4"/>
  <c r="D2115" i="4"/>
  <c r="E2115" i="4"/>
  <c r="D2113" i="4"/>
  <c r="E2113" i="4"/>
  <c r="D2114" i="4"/>
  <c r="E2114" i="4"/>
  <c r="D2116" i="4"/>
  <c r="E2116" i="4"/>
  <c r="D2117" i="4"/>
  <c r="E2117" i="4"/>
  <c r="D2120" i="4"/>
  <c r="E2120" i="4"/>
  <c r="D2118" i="4"/>
  <c r="E2118" i="4"/>
  <c r="D2119" i="4"/>
  <c r="E2119" i="4"/>
  <c r="D2121" i="4"/>
  <c r="E2121" i="4"/>
  <c r="D2122" i="4"/>
  <c r="E2122" i="4"/>
  <c r="D2123" i="4"/>
  <c r="E2123" i="4"/>
  <c r="D2124" i="4"/>
  <c r="E2124" i="4"/>
  <c r="D2127" i="4"/>
  <c r="E2127" i="4"/>
  <c r="D2130" i="4"/>
  <c r="E2130" i="4"/>
  <c r="D2128" i="4"/>
  <c r="E2128" i="4"/>
  <c r="D2129" i="4"/>
  <c r="E2129" i="4"/>
  <c r="D2131" i="4"/>
  <c r="E2131" i="4"/>
  <c r="D2132" i="4"/>
  <c r="E2132" i="4"/>
  <c r="D2136" i="4"/>
  <c r="E2136" i="4"/>
  <c r="D2139" i="4"/>
  <c r="E2139" i="4"/>
  <c r="D2137" i="4"/>
  <c r="E2137" i="4"/>
  <c r="D2138" i="4"/>
  <c r="E2138" i="4"/>
  <c r="D2140" i="4"/>
  <c r="E2140" i="4"/>
  <c r="D2141" i="4"/>
  <c r="E2141" i="4"/>
  <c r="D2151" i="4"/>
  <c r="E2151" i="4"/>
  <c r="D2152" i="4"/>
  <c r="E2152" i="4"/>
  <c r="D2153" i="4"/>
  <c r="E2153" i="4"/>
  <c r="D2154" i="4"/>
  <c r="E2154" i="4"/>
  <c r="D2157" i="4"/>
  <c r="E2157" i="4"/>
  <c r="D2158" i="4"/>
  <c r="E2158" i="4"/>
  <c r="D2159" i="4"/>
  <c r="E2159" i="4"/>
  <c r="D2167" i="4"/>
  <c r="E2167" i="4"/>
  <c r="D2169" i="4"/>
  <c r="E2169" i="4"/>
  <c r="D2168" i="4"/>
  <c r="E2168" i="4"/>
  <c r="D2170" i="4"/>
  <c r="E2170" i="4"/>
  <c r="D2172" i="4"/>
  <c r="E2172" i="4"/>
  <c r="D2171" i="4"/>
  <c r="E2171" i="4"/>
  <c r="D2173" i="4"/>
  <c r="E2173" i="4"/>
  <c r="D2174" i="4"/>
  <c r="E2174" i="4"/>
  <c r="D2175" i="4"/>
  <c r="E2175" i="4"/>
  <c r="D2176" i="4"/>
  <c r="E2176" i="4"/>
  <c r="D2177" i="4"/>
  <c r="E2177" i="4"/>
  <c r="D2178" i="4"/>
  <c r="E2178" i="4"/>
  <c r="D2179" i="4"/>
  <c r="E2179" i="4"/>
  <c r="D2180" i="4"/>
  <c r="E2180" i="4"/>
  <c r="D2181" i="4"/>
  <c r="E2181" i="4"/>
  <c r="D2183" i="4"/>
  <c r="E2183" i="4"/>
  <c r="D2182" i="4"/>
  <c r="E2182" i="4"/>
  <c r="D2184" i="4"/>
  <c r="E2184" i="4"/>
  <c r="D2185" i="4"/>
  <c r="E2185" i="4"/>
  <c r="D2188" i="4"/>
  <c r="E2188" i="4"/>
  <c r="D2186" i="4"/>
  <c r="E2186" i="4"/>
  <c r="D2187" i="4"/>
  <c r="E2187" i="4"/>
  <c r="D2189" i="4"/>
  <c r="E2189" i="4"/>
  <c r="D2190" i="4"/>
  <c r="E2190" i="4"/>
  <c r="D2191" i="4"/>
  <c r="E2191" i="4"/>
  <c r="D2193" i="4"/>
  <c r="E2193" i="4"/>
  <c r="D2192" i="4"/>
  <c r="E2192" i="4"/>
  <c r="D2194" i="4"/>
  <c r="E2194" i="4"/>
  <c r="D2196" i="4"/>
  <c r="E2196" i="4"/>
  <c r="D2195" i="4"/>
  <c r="E2195" i="4"/>
  <c r="D2197" i="4"/>
  <c r="E2197" i="4"/>
  <c r="D2198" i="4"/>
  <c r="E2198" i="4"/>
  <c r="D2199" i="4"/>
  <c r="E2199" i="4"/>
  <c r="D2155" i="4"/>
  <c r="E2155" i="4"/>
  <c r="D2156" i="4"/>
  <c r="E2156" i="4"/>
  <c r="D2160" i="4"/>
  <c r="E2160" i="4"/>
  <c r="D2161" i="4"/>
  <c r="E2161" i="4"/>
  <c r="D2149" i="4"/>
  <c r="E2149" i="4"/>
  <c r="D2150" i="4"/>
  <c r="E2150" i="4"/>
  <c r="D2165" i="4"/>
  <c r="E2165" i="4"/>
  <c r="D2166" i="4"/>
  <c r="E2166" i="4"/>
  <c r="D2125" i="4"/>
  <c r="E2125" i="4"/>
  <c r="D2126" i="4"/>
  <c r="E2126" i="4"/>
  <c r="D2101" i="4"/>
  <c r="E2101" i="4"/>
  <c r="D2102" i="4"/>
  <c r="E2102" i="4"/>
  <c r="D2142" i="4"/>
  <c r="E2142" i="4"/>
  <c r="D2143" i="4"/>
  <c r="E2143" i="4"/>
  <c r="D2144" i="4"/>
  <c r="E2144" i="4"/>
  <c r="D2145" i="4"/>
  <c r="E2145" i="4"/>
  <c r="D1095" i="4"/>
  <c r="E1095" i="4"/>
  <c r="D1096" i="4"/>
  <c r="E1096" i="4"/>
  <c r="D2146" i="4"/>
  <c r="E2146" i="4"/>
  <c r="D2148" i="4"/>
  <c r="E2148" i="4"/>
  <c r="D2147" i="4"/>
  <c r="E2147" i="4"/>
  <c r="D1089" i="4"/>
  <c r="E1089" i="4"/>
  <c r="D1091" i="4"/>
  <c r="E1091" i="4"/>
  <c r="D1090" i="4"/>
  <c r="E1090" i="4"/>
  <c r="D2036" i="4"/>
  <c r="E2036" i="4"/>
  <c r="D2038" i="4"/>
  <c r="E2038" i="4"/>
  <c r="D2037" i="4"/>
  <c r="E2037" i="4"/>
  <c r="D2162" i="4"/>
  <c r="E2162" i="4"/>
  <c r="D2164" i="4"/>
  <c r="E2164" i="4"/>
  <c r="D2163" i="4"/>
  <c r="E2163" i="4"/>
  <c r="D1197" i="4"/>
  <c r="E1197" i="4"/>
  <c r="D1199" i="4"/>
  <c r="E1199" i="4"/>
  <c r="D1198" i="4"/>
  <c r="E1198" i="4"/>
  <c r="D2133" i="4"/>
  <c r="E2133" i="4"/>
  <c r="D2135" i="4"/>
  <c r="E2135" i="4"/>
  <c r="D2134" i="4"/>
  <c r="E2134" i="4"/>
  <c r="D2098" i="4"/>
  <c r="E2098" i="4"/>
  <c r="D2100" i="4"/>
  <c r="E2100" i="4"/>
  <c r="D2099" i="4"/>
  <c r="E2099" i="4"/>
  <c r="D1438" i="4"/>
  <c r="E1438" i="4"/>
  <c r="D1440" i="4"/>
  <c r="E1440" i="4"/>
  <c r="D1439" i="4"/>
  <c r="E1439" i="4"/>
  <c r="D2103" i="4"/>
  <c r="E2103" i="4"/>
  <c r="D2105" i="4"/>
  <c r="E2105" i="4"/>
  <c r="D2104" i="4"/>
  <c r="E2104" i="4"/>
  <c r="D2089" i="4"/>
  <c r="E2089" i="4"/>
  <c r="D2087" i="4"/>
  <c r="E2087" i="4"/>
  <c r="D2088" i="4"/>
  <c r="E2088" i="4"/>
  <c r="D2018" i="4"/>
  <c r="E2018" i="4"/>
  <c r="D2020" i="4"/>
  <c r="E2020" i="4"/>
  <c r="D2019" i="4"/>
  <c r="E2019" i="4"/>
  <c r="D2079" i="4"/>
  <c r="E2079" i="4"/>
  <c r="D2081" i="4"/>
  <c r="E2081" i="4"/>
  <c r="D2080" i="4"/>
  <c r="E2080" i="4"/>
  <c r="D2200" i="4"/>
  <c r="E2200" i="4"/>
  <c r="D2201" i="4"/>
  <c r="E2201" i="4"/>
  <c r="D2202" i="4"/>
  <c r="E2202" i="4"/>
  <c r="D2205" i="4"/>
  <c r="E2205" i="4"/>
  <c r="D2203" i="4"/>
  <c r="E2203" i="4"/>
  <c r="D2204" i="4"/>
  <c r="E2204" i="4"/>
  <c r="D2207" i="4"/>
  <c r="E2207" i="4"/>
  <c r="D2206" i="4"/>
  <c r="E2206" i="4"/>
  <c r="D2208" i="4"/>
  <c r="E2208" i="4"/>
  <c r="D2209" i="4"/>
  <c r="E2209" i="4"/>
  <c r="D2211" i="4"/>
  <c r="E2211" i="4"/>
  <c r="D2210" i="4"/>
  <c r="E2210" i="4"/>
  <c r="D2212" i="4"/>
  <c r="E2212" i="4"/>
  <c r="D2213" i="4"/>
  <c r="E2213" i="4"/>
  <c r="D2215" i="4"/>
  <c r="E2215" i="4"/>
  <c r="D2214" i="4"/>
  <c r="E2214" i="4"/>
  <c r="D2216" i="4"/>
  <c r="E2216" i="4"/>
  <c r="D2218" i="4"/>
  <c r="E2218" i="4"/>
  <c r="D2217" i="4"/>
  <c r="E2217" i="4"/>
  <c r="D2219" i="4"/>
  <c r="E2219" i="4"/>
  <c r="D2220" i="4"/>
  <c r="E2220" i="4"/>
  <c r="D2221" i="4"/>
  <c r="E2221" i="4"/>
  <c r="D2223" i="4"/>
  <c r="E2223" i="4"/>
  <c r="D2222" i="4"/>
  <c r="E2222" i="4"/>
  <c r="D2224" i="4"/>
  <c r="E2224" i="4"/>
  <c r="D2225" i="4"/>
  <c r="E2225" i="4"/>
  <c r="D2227" i="4"/>
  <c r="E2227" i="4"/>
  <c r="D2226" i="4"/>
  <c r="E2226" i="4"/>
  <c r="D2228" i="4"/>
  <c r="E2228" i="4"/>
  <c r="D2230" i="4"/>
  <c r="E2230" i="4"/>
  <c r="D2229" i="4"/>
  <c r="E2229" i="4"/>
  <c r="D2231" i="4"/>
  <c r="E2231" i="4"/>
  <c r="D2232" i="4"/>
  <c r="E2232" i="4"/>
  <c r="D2233" i="4"/>
  <c r="E2233" i="4"/>
  <c r="D2236" i="4"/>
  <c r="E2236" i="4"/>
  <c r="D2234" i="4"/>
  <c r="E2234" i="4"/>
  <c r="D2235" i="4"/>
  <c r="E2235" i="4"/>
  <c r="D2237" i="4"/>
  <c r="E2237" i="4"/>
  <c r="D2238" i="4"/>
  <c r="E2238" i="4"/>
  <c r="D2239" i="4"/>
  <c r="E2239" i="4"/>
  <c r="D2241" i="4"/>
  <c r="E2241" i="4"/>
  <c r="D2240" i="4"/>
  <c r="E2240" i="4"/>
  <c r="D2242" i="4"/>
  <c r="E2242" i="4"/>
  <c r="D2244" i="4"/>
  <c r="E2244" i="4"/>
  <c r="D2243" i="4"/>
  <c r="E2243" i="4"/>
  <c r="D2245" i="4"/>
  <c r="E2245" i="4"/>
  <c r="D2247" i="4"/>
  <c r="E2247" i="4"/>
  <c r="D2246" i="4"/>
  <c r="E2246" i="4"/>
  <c r="D2248" i="4"/>
  <c r="E2248" i="4"/>
  <c r="D2250" i="4"/>
  <c r="E2250" i="4"/>
  <c r="D2249" i="4"/>
  <c r="E2249" i="4"/>
  <c r="D2251" i="4"/>
  <c r="E2251" i="4"/>
  <c r="D2252" i="4"/>
  <c r="E2252" i="4"/>
  <c r="D2253" i="4"/>
  <c r="E2253" i="4"/>
  <c r="D2254" i="4"/>
  <c r="E2254" i="4"/>
  <c r="D2255" i="4"/>
  <c r="E2255" i="4"/>
  <c r="D2256" i="4"/>
  <c r="E2256" i="4"/>
  <c r="D2257" i="4"/>
  <c r="E2257" i="4"/>
  <c r="D2258" i="4"/>
  <c r="E2258" i="4"/>
  <c r="D2259" i="4"/>
  <c r="E2259" i="4"/>
  <c r="D2260" i="4"/>
  <c r="E2260" i="4"/>
  <c r="D2262" i="4"/>
  <c r="E2262" i="4"/>
  <c r="D2261" i="4"/>
  <c r="E2261" i="4"/>
  <c r="D2263" i="4"/>
  <c r="E2263" i="4"/>
  <c r="D2264" i="4"/>
  <c r="E2264" i="4"/>
  <c r="D2265" i="4"/>
  <c r="E2265" i="4"/>
  <c r="D2267" i="4"/>
  <c r="E2267" i="4"/>
  <c r="D2266" i="4"/>
  <c r="E2266" i="4"/>
  <c r="D2268" i="4"/>
  <c r="E2268" i="4"/>
  <c r="D2270" i="4"/>
  <c r="E2270" i="4"/>
  <c r="D2269" i="4"/>
  <c r="E2269" i="4"/>
  <c r="D2271" i="4"/>
  <c r="E2271" i="4"/>
  <c r="D2272" i="4"/>
  <c r="E2272" i="4"/>
  <c r="D2273" i="4"/>
  <c r="E2273" i="4"/>
  <c r="D2275" i="4"/>
  <c r="E2275" i="4"/>
  <c r="D2274" i="4"/>
  <c r="E2274" i="4"/>
  <c r="D2278" i="4"/>
  <c r="E2278" i="4"/>
  <c r="D2276" i="4"/>
  <c r="E2276" i="4"/>
  <c r="D2277" i="4"/>
  <c r="E2277" i="4"/>
  <c r="D2279" i="4"/>
  <c r="E2279" i="4"/>
  <c r="D2281" i="4"/>
  <c r="E2281" i="4"/>
  <c r="D2280" i="4"/>
  <c r="E2280" i="4"/>
  <c r="D2282" i="4"/>
  <c r="E2282" i="4"/>
  <c r="D2283" i="4"/>
  <c r="E2283" i="4"/>
  <c r="D2284" i="4"/>
  <c r="E2284" i="4"/>
  <c r="D2285" i="4"/>
  <c r="E2285" i="4"/>
  <c r="D2286" i="4"/>
  <c r="E2286" i="4"/>
  <c r="D2288" i="4"/>
  <c r="E2288" i="4"/>
  <c r="D2287" i="4"/>
  <c r="E2287" i="4"/>
  <c r="D2289" i="4"/>
  <c r="E2289" i="4"/>
  <c r="D2291" i="4"/>
  <c r="E2291" i="4"/>
  <c r="D2290" i="4"/>
  <c r="E2290" i="4"/>
  <c r="D2292" i="4"/>
  <c r="E2292" i="4"/>
  <c r="D2294" i="4"/>
  <c r="E2294" i="4"/>
  <c r="D2293" i="4"/>
  <c r="E2293" i="4"/>
  <c r="D2297" i="4"/>
  <c r="E2297" i="4"/>
  <c r="D2295" i="4"/>
  <c r="E2295" i="4"/>
  <c r="D2296" i="4"/>
  <c r="E2296" i="4"/>
  <c r="D2298" i="4"/>
  <c r="E2298" i="4"/>
  <c r="D2301" i="4"/>
  <c r="E2301" i="4"/>
  <c r="D2299" i="4"/>
  <c r="E2299" i="4"/>
  <c r="D2300" i="4"/>
  <c r="E2300" i="4"/>
  <c r="D2303" i="4"/>
  <c r="E2303" i="4"/>
  <c r="D2302" i="4"/>
  <c r="E2302" i="4"/>
  <c r="D2304" i="4"/>
  <c r="E2304" i="4"/>
  <c r="D2305" i="4"/>
  <c r="E2305" i="4"/>
  <c r="D2307" i="4"/>
  <c r="E2307" i="4"/>
  <c r="D2306" i="4"/>
  <c r="E2306" i="4"/>
  <c r="D2308" i="4"/>
  <c r="E2308" i="4"/>
  <c r="D2309" i="4"/>
  <c r="E2309" i="4"/>
  <c r="D2310" i="4"/>
  <c r="E2310" i="4"/>
  <c r="D2312" i="4"/>
  <c r="E2312" i="4"/>
  <c r="D2311" i="4"/>
  <c r="E2311" i="4"/>
  <c r="D2313" i="4"/>
  <c r="E2313" i="4"/>
  <c r="D2316" i="4"/>
  <c r="E2316" i="4"/>
  <c r="D2314" i="4"/>
  <c r="E2314" i="4"/>
  <c r="D2315" i="4"/>
  <c r="E2315" i="4"/>
  <c r="D2317" i="4"/>
  <c r="E2317" i="4"/>
  <c r="D2318" i="4"/>
  <c r="E2318" i="4"/>
  <c r="D2319" i="4"/>
  <c r="E2319" i="4"/>
  <c r="D2320" i="4"/>
  <c r="E2320" i="4"/>
  <c r="D2321" i="4"/>
  <c r="E2321" i="4"/>
  <c r="D2322" i="4"/>
  <c r="E2322" i="4"/>
  <c r="D2323" i="4"/>
  <c r="E2323" i="4"/>
  <c r="D2324" i="4"/>
  <c r="E2324" i="4"/>
  <c r="D2325" i="4"/>
  <c r="E2325" i="4"/>
  <c r="D2327" i="4"/>
  <c r="E2327" i="4"/>
  <c r="D2326" i="4"/>
  <c r="E2326" i="4"/>
  <c r="D2328" i="4"/>
  <c r="E2328" i="4"/>
  <c r="D2330" i="4"/>
  <c r="E2330" i="4"/>
  <c r="D2329" i="4"/>
  <c r="E2329" i="4"/>
  <c r="D2331" i="4"/>
  <c r="E2331" i="4"/>
  <c r="D2332" i="4"/>
  <c r="E2332" i="4"/>
  <c r="D2334" i="4"/>
  <c r="E2334" i="4"/>
  <c r="D2333" i="4"/>
  <c r="E2333" i="4"/>
  <c r="D2337" i="4"/>
  <c r="E2337" i="4"/>
  <c r="D2335" i="4"/>
  <c r="E2335" i="4"/>
  <c r="D2336" i="4"/>
  <c r="E2336" i="4"/>
  <c r="D2338" i="4"/>
  <c r="E2338" i="4"/>
  <c r="D2339" i="4"/>
  <c r="E2339" i="4"/>
  <c r="D2340" i="4"/>
  <c r="E2340" i="4"/>
  <c r="D2342" i="4"/>
  <c r="E2342" i="4"/>
  <c r="D2341" i="4"/>
  <c r="E2341" i="4"/>
  <c r="D2343" i="4"/>
  <c r="E2343" i="4"/>
  <c r="D2344" i="4"/>
  <c r="E2344" i="4"/>
  <c r="D2345" i="4"/>
  <c r="E2345" i="4"/>
  <c r="D2347" i="4"/>
  <c r="E2347" i="4"/>
  <c r="D2346" i="4"/>
  <c r="E2346" i="4"/>
  <c r="D2348" i="4"/>
  <c r="E2348" i="4"/>
  <c r="D2350" i="4"/>
  <c r="E2350" i="4"/>
  <c r="D2349" i="4"/>
  <c r="E2349" i="4"/>
  <c r="D2351" i="4"/>
  <c r="E2351" i="4"/>
  <c r="D2352" i="4"/>
  <c r="E2352" i="4"/>
  <c r="D2353" i="4"/>
  <c r="E2353" i="4"/>
  <c r="D2354" i="4"/>
  <c r="E2354" i="4"/>
  <c r="D2355" i="4"/>
  <c r="E2355" i="4"/>
  <c r="D2358" i="4"/>
  <c r="E2358" i="4"/>
  <c r="D2356" i="4"/>
  <c r="E2356" i="4"/>
  <c r="D2357" i="4"/>
  <c r="E2357" i="4"/>
  <c r="D2359" i="4"/>
  <c r="E2359" i="4"/>
  <c r="D2360" i="4"/>
  <c r="E2360" i="4"/>
  <c r="D2361" i="4"/>
  <c r="E2361" i="4"/>
  <c r="D2363" i="4"/>
  <c r="E2363" i="4"/>
  <c r="D2362" i="4"/>
  <c r="E2362" i="4"/>
  <c r="D2364" i="4"/>
  <c r="E2364" i="4"/>
  <c r="D2365" i="4"/>
  <c r="E2365" i="4"/>
  <c r="D2368" i="4"/>
  <c r="E2368" i="4"/>
  <c r="D2366" i="4"/>
  <c r="E2366" i="4"/>
  <c r="D2367" i="4"/>
  <c r="E2367" i="4"/>
  <c r="D2369" i="4"/>
  <c r="E2369" i="4"/>
  <c r="D2371" i="4"/>
  <c r="E2371" i="4"/>
  <c r="D2370" i="4"/>
  <c r="E2370" i="4"/>
  <c r="D2372" i="4"/>
  <c r="E2372" i="4"/>
  <c r="D2375" i="4"/>
  <c r="E2375" i="4"/>
  <c r="D2374" i="4"/>
  <c r="E2374" i="4"/>
  <c r="D2373" i="4"/>
  <c r="E2373" i="4"/>
  <c r="D2376" i="4"/>
  <c r="E2376" i="4"/>
  <c r="D2377" i="4"/>
  <c r="E2377" i="4"/>
  <c r="D2378" i="4"/>
  <c r="E2378" i="4"/>
  <c r="D2379" i="4"/>
  <c r="E2379" i="4"/>
  <c r="D2380" i="4"/>
  <c r="E2380" i="4"/>
  <c r="D2381" i="4"/>
  <c r="E2381" i="4"/>
  <c r="D2382" i="4"/>
  <c r="E2382" i="4"/>
  <c r="D2383" i="4"/>
  <c r="E2383" i="4"/>
  <c r="D2384" i="4"/>
  <c r="E2384" i="4"/>
  <c r="D2385" i="4"/>
  <c r="E2385" i="4"/>
  <c r="D2386" i="4"/>
  <c r="E2386" i="4"/>
  <c r="D2387" i="4"/>
  <c r="E2387" i="4"/>
  <c r="D2388" i="4"/>
  <c r="E2388" i="4"/>
  <c r="D2391" i="4"/>
  <c r="E2391" i="4"/>
  <c r="D2389" i="4"/>
  <c r="E2389" i="4"/>
  <c r="D2390" i="4"/>
  <c r="E2390" i="4"/>
  <c r="D2392" i="4"/>
  <c r="E2392" i="4"/>
  <c r="D2393" i="4"/>
  <c r="E2393" i="4"/>
  <c r="D2058" i="4"/>
  <c r="E2058" i="4"/>
  <c r="D2073" i="4"/>
  <c r="E2073" i="4"/>
  <c r="D2074" i="4"/>
  <c r="E2074" i="4"/>
  <c r="B536" i="4"/>
  <c r="B558" i="4"/>
  <c r="B9" i="4"/>
  <c r="B16" i="4"/>
  <c r="B442" i="4"/>
  <c r="B457" i="4"/>
  <c r="B858" i="4"/>
  <c r="B870" i="4"/>
  <c r="B198" i="4"/>
  <c r="B208" i="4"/>
  <c r="B491" i="4"/>
  <c r="B84" i="4"/>
  <c r="B245" i="4"/>
  <c r="B257" i="4"/>
  <c r="B297" i="4"/>
  <c r="B313" i="4"/>
  <c r="B766" i="4"/>
  <c r="B4" i="4"/>
  <c r="B577" i="4"/>
  <c r="B833" i="4"/>
  <c r="B612" i="4"/>
  <c r="B384" i="4"/>
  <c r="B864" i="4"/>
  <c r="B51" i="4"/>
  <c r="B889" i="4"/>
  <c r="B217" i="4"/>
  <c r="B687" i="4"/>
  <c r="B928" i="4"/>
  <c r="B247" i="4"/>
  <c r="B268" i="4"/>
  <c r="B531" i="4"/>
  <c r="B781" i="4"/>
  <c r="B799" i="4"/>
  <c r="B435" i="4"/>
  <c r="B122" i="4"/>
  <c r="B135" i="4"/>
  <c r="B464" i="4"/>
  <c r="B179" i="4"/>
  <c r="B883" i="4"/>
  <c r="B484" i="4"/>
  <c r="B540" i="4"/>
  <c r="B112" i="4"/>
  <c r="B576" i="4"/>
  <c r="B832" i="4"/>
  <c r="B611" i="4"/>
  <c r="B31" i="4"/>
  <c r="B863" i="4"/>
  <c r="B336" i="4"/>
  <c r="B888" i="4"/>
  <c r="B216" i="4"/>
  <c r="B918" i="4"/>
  <c r="B696" i="4"/>
  <c r="B949" i="4"/>
  <c r="B267" i="4"/>
  <c r="B307" i="4"/>
  <c r="B314" i="4"/>
  <c r="B544" i="4"/>
  <c r="B413" i="4"/>
  <c r="B587" i="4"/>
  <c r="B606" i="4"/>
  <c r="B131" i="4"/>
  <c r="B387" i="4"/>
  <c r="B627" i="4"/>
  <c r="B877" i="4"/>
  <c r="B667" i="4"/>
  <c r="B903" i="4"/>
  <c r="B693" i="4"/>
  <c r="B706" i="4"/>
  <c r="B952" i="4"/>
  <c r="B278" i="4"/>
  <c r="B760" i="4"/>
  <c r="B420" i="4"/>
  <c r="B566" i="4"/>
  <c r="B822" i="4"/>
  <c r="B443" i="4"/>
  <c r="B412" i="4"/>
  <c r="B621" i="4"/>
  <c r="B637" i="4"/>
  <c r="B477" i="4"/>
  <c r="B210" i="4"/>
  <c r="B778" i="4"/>
  <c r="B734" i="4"/>
  <c r="B836" i="4"/>
  <c r="B853" i="4"/>
  <c r="B857" i="4"/>
  <c r="B642" i="4"/>
  <c r="B482" i="4"/>
  <c r="B225" i="4"/>
  <c r="B700" i="4"/>
  <c r="B954" i="4"/>
  <c r="B290" i="4"/>
  <c r="B747" i="4"/>
  <c r="B419" i="4"/>
  <c r="B571" i="4"/>
  <c r="B404" i="4"/>
  <c r="B138" i="4"/>
  <c r="B465" i="4"/>
  <c r="B187" i="4"/>
  <c r="B894" i="4"/>
  <c r="B917" i="4"/>
  <c r="B243" i="4"/>
  <c r="B727" i="4"/>
  <c r="B748" i="4"/>
  <c r="B111" i="4"/>
  <c r="B808" i="4"/>
  <c r="B438" i="4"/>
  <c r="B334" i="4"/>
  <c r="B171" i="4"/>
  <c r="B188" i="4"/>
  <c r="B896" i="4"/>
  <c r="B493" i="4"/>
  <c r="B240" i="4"/>
  <c r="B945" i="4"/>
  <c r="B264" i="4"/>
  <c r="B370" i="4"/>
  <c r="B775" i="4"/>
  <c r="B432" i="4"/>
  <c r="B588" i="4"/>
  <c r="B608" i="4"/>
  <c r="B451" i="4"/>
  <c r="B461" i="4"/>
  <c r="B176" i="4"/>
  <c r="B878" i="4"/>
  <c r="B480" i="4"/>
  <c r="B905" i="4"/>
  <c r="B695" i="4"/>
  <c r="B708" i="4"/>
  <c r="B722" i="4"/>
  <c r="B280" i="4"/>
  <c r="B749" i="4"/>
  <c r="B529" i="4"/>
  <c r="B379" i="4"/>
  <c r="B128" i="4"/>
  <c r="B166" i="4"/>
  <c r="B195" i="4"/>
  <c r="B489" i="4"/>
  <c r="B717" i="4"/>
  <c r="B294" i="4"/>
  <c r="B330" i="4"/>
  <c r="B829" i="4"/>
  <c r="B335" i="4"/>
  <c r="B49" i="4"/>
  <c r="B214" i="4"/>
  <c r="B91" i="4"/>
  <c r="B266" i="4"/>
  <c r="B735" i="4"/>
  <c r="B378" i="4"/>
  <c r="B804" i="4"/>
  <c r="B846" i="4"/>
  <c r="B406" i="4"/>
  <c r="B656" i="4"/>
  <c r="B234" i="4"/>
  <c r="B947" i="4"/>
  <c r="B305" i="4"/>
  <c r="B568" i="4"/>
  <c r="B39" i="4"/>
  <c r="B517" i="4"/>
  <c r="B824" i="4"/>
  <c r="B213" i="4"/>
  <c r="B765" i="4"/>
  <c r="B641" i="4"/>
  <c r="B415" i="4"/>
  <c r="B8" i="4"/>
  <c r="B441" i="4"/>
  <c r="B167" i="4"/>
  <c r="B742" i="4"/>
  <c r="B395" i="4"/>
  <c r="B244" i="4"/>
  <c r="B764" i="4"/>
  <c r="B452" i="4"/>
  <c r="B677" i="4"/>
  <c r="B556" i="4"/>
  <c r="B866" i="4"/>
  <c r="B327" i="4"/>
  <c r="B409" i="4"/>
  <c r="B60" i="4"/>
  <c r="B884" i="4"/>
  <c r="B547" i="4"/>
  <c r="B872" i="4"/>
  <c r="B272" i="4"/>
  <c r="B145" i="4"/>
  <c r="B248" i="4"/>
  <c r="B481" i="4"/>
  <c r="B99" i="4"/>
  <c r="B669" i="4"/>
  <c r="B699" i="4"/>
  <c r="B358" i="4"/>
  <c r="B569" i="4"/>
  <c r="B615" i="4"/>
  <c r="B840" i="4"/>
  <c r="B876" i="4"/>
  <c r="B934" i="4"/>
  <c r="B752" i="4"/>
  <c r="B143" i="4"/>
  <c r="B209" i="4"/>
  <c r="B258" i="4"/>
  <c r="B811" i="4"/>
  <c r="B175" i="4"/>
  <c r="B193" i="4"/>
  <c r="B929" i="4"/>
  <c r="B414" i="4"/>
  <c r="B592" i="4"/>
  <c r="B163" i="4"/>
  <c r="B668" i="4"/>
  <c r="B93" i="4"/>
  <c r="B377" i="4"/>
  <c r="B573" i="4"/>
  <c r="B746" i="4"/>
  <c r="B104" i="4"/>
  <c r="B806" i="4"/>
  <c r="B403" i="4"/>
  <c r="B137" i="4"/>
  <c r="B626" i="4"/>
  <c r="B337" i="4"/>
  <c r="B893" i="4"/>
  <c r="B689" i="4"/>
  <c r="B242" i="4"/>
  <c r="B100" i="4"/>
  <c r="B312" i="4"/>
  <c r="B755" i="4"/>
  <c r="B110" i="4"/>
  <c r="B591" i="4"/>
  <c r="B126" i="4"/>
  <c r="B333" i="4"/>
  <c r="B628" i="4"/>
  <c r="B512" i="4"/>
  <c r="B895" i="4"/>
  <c r="B63" i="4"/>
  <c r="B941" i="4"/>
  <c r="B263" i="4"/>
  <c r="B537" i="4"/>
  <c r="B425" i="4"/>
  <c r="B815" i="4"/>
  <c r="B444" i="4"/>
  <c r="B151" i="4"/>
  <c r="B177" i="4"/>
  <c r="B886" i="4"/>
  <c r="B220" i="4"/>
  <c r="B691" i="4"/>
  <c r="B702" i="4"/>
  <c r="B341" i="4"/>
  <c r="B274" i="4"/>
  <c r="B532" i="4"/>
  <c r="B555" i="4"/>
  <c r="B800" i="4"/>
  <c r="B118" i="4"/>
  <c r="B123" i="4"/>
  <c r="B28" i="4"/>
  <c r="B408" i="4"/>
  <c r="B180" i="4"/>
  <c r="B648" i="4"/>
  <c r="B203" i="4"/>
  <c r="B340" i="4"/>
  <c r="B72" i="4"/>
  <c r="B711" i="4"/>
  <c r="B502" i="4"/>
  <c r="B288" i="4"/>
  <c r="B534" i="4"/>
  <c r="B769" i="4"/>
  <c r="B810" i="4"/>
  <c r="B505" i="4"/>
  <c r="B38" i="4"/>
  <c r="B55" i="4"/>
  <c r="B494" i="4"/>
  <c r="B251" i="4"/>
  <c r="B316" i="4"/>
  <c r="B564" i="4"/>
  <c r="B439" i="4"/>
  <c r="B741" i="4"/>
  <c r="B189" i="4"/>
  <c r="B681" i="4"/>
  <c r="B740" i="4"/>
  <c r="B360" i="4"/>
  <c r="B90" i="4"/>
  <c r="B552" i="4"/>
  <c r="B817" i="4"/>
  <c r="B26" i="4"/>
  <c r="B43" i="4"/>
  <c r="B407" i="4"/>
  <c r="B67" i="4"/>
  <c r="B501" i="4"/>
  <c r="B348" i="4"/>
  <c r="B823" i="4"/>
  <c r="B649" i="4"/>
  <c r="B271" i="4"/>
  <c r="B382" i="4"/>
  <c r="B59" i="4"/>
  <c r="B802" i="4"/>
  <c r="B58" i="4"/>
  <c r="B773" i="4"/>
  <c r="B585" i="4"/>
  <c r="B448" i="4"/>
  <c r="B868" i="4"/>
  <c r="B200" i="4"/>
  <c r="B692" i="4"/>
  <c r="B252" i="4"/>
  <c r="B560" i="4"/>
  <c r="B156" i="4"/>
  <c r="B325" i="4"/>
  <c r="B801" i="4"/>
  <c r="B339" i="4"/>
  <c r="B363" i="4"/>
  <c r="B158" i="4"/>
  <c r="B345" i="4"/>
  <c r="B914" i="4"/>
  <c r="B10" i="4"/>
  <c r="B201" i="4"/>
  <c r="B757" i="4"/>
  <c r="B41" i="4"/>
  <c r="B758" i="4"/>
  <c r="B500" i="4"/>
  <c r="B311" i="4"/>
  <c r="B261" i="4"/>
  <c r="B790" i="4"/>
  <c r="B17" i="4"/>
  <c r="B622" i="4"/>
  <c r="B663" i="4"/>
  <c r="B761" i="4"/>
  <c r="B116" i="4"/>
  <c r="B819" i="4"/>
  <c r="B22" i="4"/>
  <c r="B386" i="4"/>
  <c r="B510" i="4"/>
  <c r="B653" i="4"/>
  <c r="B902" i="4"/>
  <c r="B69" i="4"/>
  <c r="B720" i="4"/>
  <c r="B277" i="4"/>
  <c r="B291" i="4"/>
  <c r="B2" i="4"/>
  <c r="B798" i="4"/>
  <c r="B821" i="4"/>
  <c r="B852" i="4"/>
  <c r="B463" i="4"/>
  <c r="B636" i="4"/>
  <c r="B665" i="4"/>
  <c r="B683" i="4"/>
  <c r="B85" i="4"/>
  <c r="B951" i="4"/>
  <c r="B298" i="4"/>
  <c r="B545" i="4"/>
  <c r="B401" i="4"/>
  <c r="B598" i="4"/>
  <c r="B450" i="4"/>
  <c r="B165" i="4"/>
  <c r="B52" i="4"/>
  <c r="B479" i="4"/>
  <c r="B913" i="4"/>
  <c r="B71" i="4"/>
  <c r="B938" i="4"/>
  <c r="B726" i="4"/>
  <c r="B287" i="4"/>
  <c r="B538" i="4"/>
  <c r="B328" i="4"/>
  <c r="B803" i="4"/>
  <c r="B827" i="4"/>
  <c r="B610" i="4"/>
  <c r="B147" i="4"/>
  <c r="B169" i="4"/>
  <c r="B638" i="4"/>
  <c r="B887" i="4"/>
  <c r="B897" i="4"/>
  <c r="B231" i="4"/>
  <c r="B411" i="4"/>
  <c r="B246" i="4"/>
  <c r="B346" i="4"/>
  <c r="B371" i="4"/>
  <c r="B768" i="4"/>
  <c r="B329" i="4"/>
  <c r="B828" i="4"/>
  <c r="B148" i="4"/>
  <c r="B639" i="4"/>
  <c r="B487" i="4"/>
  <c r="B496" i="4"/>
  <c r="B265" i="4"/>
  <c r="B770" i="4"/>
  <c r="B583" i="4"/>
  <c r="B506" i="4"/>
  <c r="B173" i="4"/>
  <c r="B56" i="4"/>
  <c r="B495" i="4"/>
  <c r="B342" i="4"/>
  <c r="B317" i="4"/>
  <c r="B357" i="4"/>
  <c r="B429" i="4"/>
  <c r="B604" i="4"/>
  <c r="B34" i="4"/>
  <c r="B875" i="4"/>
  <c r="B676" i="4"/>
  <c r="B705" i="4"/>
  <c r="B353" i="4"/>
  <c r="B525" i="4"/>
  <c r="B136" i="4"/>
  <c r="B221" i="4"/>
  <c r="B397" i="4"/>
  <c r="B472" i="4"/>
  <c r="B956" i="4"/>
  <c r="B614" i="4"/>
  <c r="B709" i="4"/>
  <c r="B424" i="4"/>
  <c r="B831" i="4"/>
  <c r="B30" i="4"/>
  <c r="B871" i="4"/>
  <c r="B488" i="4"/>
  <c r="B241" i="4"/>
  <c r="B354" i="4"/>
  <c r="B119" i="4"/>
  <c r="B879" i="4"/>
  <c r="B260" i="4"/>
  <c r="B130" i="4"/>
  <c r="B922" i="4"/>
  <c r="B789" i="4"/>
  <c r="B190" i="4"/>
  <c r="B124" i="4"/>
  <c r="B256" i="4"/>
  <c r="B29" i="4"/>
  <c r="B73" i="4"/>
  <c r="B590" i="4"/>
  <c r="B219" i="4"/>
  <c r="B813" i="4"/>
  <c r="B630" i="4"/>
  <c r="B595" i="4"/>
  <c r="B459" i="4"/>
  <c r="B739" i="4"/>
  <c r="B224" i="4"/>
  <c r="B719" i="4"/>
  <c r="B745" i="4"/>
  <c r="B417" i="4"/>
  <c r="B11" i="4"/>
  <c r="B851" i="4"/>
  <c r="B631" i="4"/>
  <c r="B664" i="4"/>
  <c r="B76" i="4"/>
  <c r="B250" i="4"/>
  <c r="B303" i="4"/>
  <c r="B400" i="4"/>
  <c r="B616" i="4"/>
  <c r="B619" i="4"/>
  <c r="B513" i="4"/>
  <c r="B239" i="4"/>
  <c r="B308" i="4"/>
  <c r="B549" i="4"/>
  <c r="B837" i="4"/>
  <c r="B466" i="4"/>
  <c r="B743" i="4"/>
  <c r="B227" i="4"/>
  <c r="B715" i="4"/>
  <c r="B292" i="4"/>
  <c r="B114" i="4"/>
  <c r="B579" i="4"/>
  <c r="B849" i="4"/>
  <c r="B468" i="4"/>
  <c r="B185" i="4"/>
  <c r="B898" i="4"/>
  <c r="B697" i="4"/>
  <c r="B270" i="4"/>
  <c r="B771" i="4"/>
  <c r="B603" i="4"/>
  <c r="B643" i="4"/>
  <c r="B704" i="4"/>
  <c r="B352" i="4"/>
  <c r="B816" i="4"/>
  <c r="B470" i="4"/>
  <c r="B66" i="4"/>
  <c r="B454" i="4"/>
  <c r="B565" i="4"/>
  <c r="B509" i="4"/>
  <c r="B911" i="4"/>
  <c r="B361" i="4"/>
  <c r="B394" i="4"/>
  <c r="B117" i="4"/>
  <c r="B33" i="4"/>
  <c r="B430" i="4"/>
  <c r="B154" i="4"/>
  <c r="B901" i="4"/>
  <c r="B296" i="4"/>
  <c r="B660" i="4"/>
  <c r="B453" i="4"/>
  <c r="B89" i="4"/>
  <c r="B891" i="4"/>
  <c r="B355" i="4"/>
  <c r="B936" i="4"/>
  <c r="B923" i="4"/>
  <c r="B892" i="4"/>
  <c r="B332" i="4"/>
  <c r="B908" i="4"/>
  <c r="B302" i="4"/>
  <c r="B774" i="4"/>
  <c r="B826" i="4"/>
  <c r="B462" i="4"/>
  <c r="B666" i="4"/>
  <c r="B238" i="4"/>
  <c r="B362" i="4"/>
  <c r="B554" i="4"/>
  <c r="B602" i="4"/>
  <c r="B27" i="4"/>
  <c r="B53" i="4"/>
  <c r="B492" i="4"/>
  <c r="B725" i="4"/>
  <c r="B105" i="4"/>
  <c r="B607" i="4"/>
  <c r="B624" i="4"/>
  <c r="B391" i="4"/>
  <c r="B86" i="4"/>
  <c r="B259" i="4"/>
  <c r="B418" i="4"/>
  <c r="B809" i="4"/>
  <c r="B446" i="4"/>
  <c r="B172" i="4"/>
  <c r="B199" i="4"/>
  <c r="B924" i="4"/>
  <c r="B499" i="4"/>
  <c r="B315" i="4"/>
  <c r="B795" i="4"/>
  <c r="B35" i="4"/>
  <c r="B910" i="4"/>
  <c r="B284" i="4"/>
  <c r="B15" i="4"/>
  <c r="B184" i="4"/>
  <c r="B81" i="4"/>
  <c r="B46" i="4"/>
  <c r="B7" i="4"/>
  <c r="B36" i="4"/>
  <c r="B229" i="4"/>
  <c r="B366" i="4"/>
  <c r="B168" i="4"/>
  <c r="B580" i="4"/>
  <c r="B374" i="4"/>
  <c r="B364" i="4"/>
  <c r="B440" i="4"/>
  <c r="B476" i="4"/>
  <c r="B522" i="4"/>
  <c r="B376" i="4"/>
  <c r="B753" i="4"/>
  <c r="B712" i="4"/>
  <c r="B907" i="4"/>
  <c r="B310" i="4"/>
  <c r="B721" i="4"/>
  <c r="B698" i="4"/>
  <c r="B75" i="4"/>
  <c r="B671" i="4"/>
  <c r="B365" i="4"/>
  <c r="B780" i="4"/>
  <c r="B134" i="4"/>
  <c r="B504" i="4"/>
  <c r="B724" i="4"/>
  <c r="B559" i="4"/>
  <c r="B381" i="4"/>
  <c r="B882" i="4"/>
  <c r="B937" i="4"/>
  <c r="B113" i="4"/>
  <c r="B458" i="4"/>
  <c r="B919" i="4"/>
  <c r="B269" i="4"/>
  <c r="B794" i="4"/>
  <c r="B24" i="4"/>
  <c r="B338" i="4"/>
  <c r="B65" i="4"/>
  <c r="B359" i="4"/>
  <c r="B844" i="4"/>
  <c r="B791" i="4"/>
  <c r="B160" i="4"/>
  <c r="B909" i="4"/>
  <c r="B281" i="4"/>
  <c r="B548" i="4"/>
  <c r="B596" i="4"/>
  <c r="B324" i="4"/>
  <c r="B226" i="4"/>
  <c r="B723" i="4"/>
  <c r="B572" i="4"/>
  <c r="B617" i="4"/>
  <c r="B474" i="4"/>
  <c r="B78" i="4"/>
  <c r="B728" i="4"/>
  <c r="B767" i="4"/>
  <c r="B599" i="4"/>
  <c r="B393" i="4"/>
  <c r="B659" i="4"/>
  <c r="B920" i="4"/>
  <c r="B950" i="4"/>
  <c r="B309" i="4"/>
  <c r="B427" i="4"/>
  <c r="B153" i="4"/>
  <c r="B674" i="4"/>
  <c r="B551" i="4"/>
  <c r="B25" i="4"/>
  <c r="B202" i="4"/>
  <c r="B519" i="4"/>
  <c r="B375" i="4"/>
  <c r="B121" i="4"/>
  <c r="B647" i="4"/>
  <c r="B521" i="4"/>
  <c r="B396" i="4"/>
  <c r="B927" i="4"/>
  <c r="B646" i="4"/>
  <c r="B356" i="4"/>
  <c r="B254" i="4"/>
  <c r="B605" i="4"/>
  <c r="B645" i="4"/>
  <c r="B933" i="4"/>
  <c r="B600" i="4"/>
  <c r="B289" i="4"/>
  <c r="B581" i="4"/>
  <c r="B854" i="4"/>
  <c r="B618" i="4"/>
  <c r="B601" i="4"/>
  <c r="B405" i="4"/>
  <c r="B873" i="4"/>
  <c r="B940" i="4"/>
  <c r="B797" i="4"/>
  <c r="B449" i="4"/>
  <c r="B48" i="4"/>
  <c r="B912" i="4"/>
  <c r="B253" i="4"/>
  <c r="B321" i="4"/>
  <c r="B434" i="4"/>
  <c r="B859" i="4"/>
  <c r="B57" i="4"/>
  <c r="B701" i="4"/>
  <c r="B373" i="4"/>
  <c r="B578" i="4"/>
  <c r="B139" i="4"/>
  <c r="B186" i="4"/>
  <c r="B230" i="4"/>
  <c r="B515" i="4"/>
  <c r="B299" i="4"/>
  <c r="B426" i="4"/>
  <c r="B838" i="4"/>
  <c r="B152" i="4"/>
  <c r="B874" i="4"/>
  <c r="B900" i="4"/>
  <c r="B703" i="4"/>
  <c r="B275" i="4"/>
  <c r="B546" i="4"/>
  <c r="B331" i="4"/>
  <c r="B475" i="4"/>
  <c r="B94" i="4"/>
  <c r="B784" i="4"/>
  <c r="B142" i="4"/>
  <c r="B486" i="4"/>
  <c r="B730" i="4"/>
  <c r="B750" i="4"/>
  <c r="B19" i="4"/>
  <c r="B197" i="4"/>
  <c r="B718" i="4"/>
  <c r="B562" i="4"/>
  <c r="B930" i="4"/>
  <c r="B661" i="4"/>
  <c r="B867" i="4"/>
  <c r="B796" i="4"/>
  <c r="B164" i="4"/>
  <c r="B682" i="4"/>
  <c r="B319" i="4"/>
  <c r="B204" i="4"/>
  <c r="B157" i="4"/>
  <c r="B825" i="4"/>
  <c r="B473" i="4"/>
  <c r="B40" i="4"/>
  <c r="B20" i="4"/>
  <c r="B42" i="4"/>
  <c r="B47" i="4"/>
  <c r="B710" i="4"/>
  <c r="B582" i="4"/>
  <c r="B570" i="4"/>
  <c r="B37" i="4"/>
  <c r="B916" i="4"/>
  <c r="B369" i="4"/>
  <c r="B807" i="4"/>
  <c r="B170" i="4"/>
  <c r="B690" i="4"/>
  <c r="B756" i="4"/>
  <c r="B18" i="4"/>
  <c r="B218" i="4"/>
  <c r="B498" i="4"/>
  <c r="B779" i="4"/>
  <c r="B410" i="4"/>
  <c r="B178" i="4"/>
  <c r="B680" i="4"/>
  <c r="B97" i="4"/>
  <c r="B535" i="4"/>
  <c r="B109" i="4"/>
  <c r="B13" i="4"/>
  <c r="B228" i="4"/>
  <c r="B620" i="4"/>
  <c r="B306" i="4"/>
  <c r="B948" i="4"/>
  <c r="B880" i="4"/>
  <c r="B469" i="4"/>
  <c r="B944" i="4"/>
  <c r="B567" i="4"/>
  <c r="B141" i="4"/>
  <c r="B942" i="4"/>
  <c r="B589" i="4"/>
  <c r="B575" i="4"/>
  <c r="B906" i="4"/>
  <c r="B383" i="4"/>
  <c r="B586" i="4"/>
  <c r="B881" i="4"/>
  <c r="B262" i="4"/>
  <c r="B820" i="4"/>
  <c r="B390" i="4"/>
  <c r="B351" i="4"/>
  <c r="B848" i="4"/>
  <c r="B904" i="4"/>
  <c r="B279" i="4"/>
  <c r="B436" i="4"/>
  <c r="B182" i="4"/>
  <c r="B79" i="4"/>
  <c r="B101" i="4"/>
  <c r="B467" i="4"/>
  <c r="B80" i="4"/>
  <c r="B6" i="4"/>
  <c r="B644" i="4"/>
  <c r="B946" i="4"/>
  <c r="B785" i="4"/>
  <c r="B174" i="4"/>
  <c r="B92" i="4"/>
  <c r="B609" i="4"/>
  <c r="B125" i="4"/>
  <c r="B842" i="4"/>
  <c r="B818" i="4"/>
  <c r="B657" i="4"/>
  <c r="B732" i="4"/>
  <c r="B935" i="4"/>
  <c r="B344" i="4"/>
  <c r="B543" i="4"/>
  <c r="B514" i="4"/>
  <c r="B349" i="4"/>
  <c r="B108" i="4"/>
  <c r="B856" i="4"/>
  <c r="B814" i="4"/>
  <c r="B192" i="4"/>
  <c r="B350" i="4"/>
  <c r="B12" i="4"/>
  <c r="B885" i="4"/>
  <c r="B286" i="4"/>
  <c r="B445" i="4"/>
  <c r="B679" i="4"/>
  <c r="B283" i="4"/>
  <c r="B594" i="4"/>
  <c r="B45" i="4"/>
  <c r="B87" i="4"/>
  <c r="B763" i="4"/>
  <c r="B629" i="4"/>
  <c r="B497" i="4"/>
  <c r="B574" i="4"/>
  <c r="B196" i="4"/>
  <c r="B276" i="4"/>
  <c r="B423" i="4"/>
  <c r="B634" i="4"/>
  <c r="B96" i="4"/>
  <c r="B613" i="4"/>
  <c r="B32" i="4"/>
  <c r="B651" i="4"/>
  <c r="B437" i="4"/>
  <c r="B890" i="4"/>
  <c r="B782" i="4"/>
  <c r="B95" i="4"/>
  <c r="B776" i="4"/>
  <c r="B899" i="4"/>
  <c r="B685" i="4"/>
  <c r="B542" i="4"/>
  <c r="B237" i="4"/>
  <c r="B191" i="4"/>
  <c r="B380" i="4"/>
  <c r="B670" i="4"/>
  <c r="B320" i="4"/>
  <c r="B737" i="4"/>
  <c r="B673" i="4"/>
  <c r="B541" i="4"/>
  <c r="B155" i="4"/>
  <c r="B694" i="4"/>
  <c r="B533" i="4"/>
  <c r="B127" i="4"/>
  <c r="B194" i="4"/>
  <c r="B716" i="4"/>
  <c r="B550" i="4"/>
  <c r="B183" i="4"/>
  <c r="B255" i="4"/>
  <c r="B839" i="4"/>
  <c r="B655" i="4"/>
  <c r="B295" i="4"/>
  <c r="B584" i="4"/>
  <c r="B50" i="4"/>
  <c r="B731" i="4"/>
  <c r="B640" i="4"/>
  <c r="B861" i="4"/>
  <c r="B223" i="4"/>
  <c r="B847" i="4"/>
  <c r="B207" i="4"/>
  <c r="B433" i="4"/>
  <c r="B561" i="4"/>
  <c r="B422" i="4"/>
  <c r="B88" i="4"/>
  <c r="B367" i="4"/>
  <c r="B777" i="4"/>
  <c r="B787" i="4"/>
  <c r="B21" i="4"/>
  <c r="B523" i="4"/>
  <c r="B511" i="4"/>
  <c r="B658" i="4"/>
  <c r="B508" i="4"/>
  <c r="B293" i="4"/>
  <c r="B733" i="4"/>
  <c r="B932" i="4"/>
  <c r="B925" i="4"/>
  <c r="B786" i="4"/>
  <c r="B44" i="4"/>
  <c r="B205" i="4"/>
  <c r="B850" i="4"/>
  <c r="B159" i="4"/>
  <c r="B714" i="4"/>
  <c r="B597" i="4"/>
  <c r="B860" i="4"/>
  <c r="B236" i="4"/>
  <c r="B772" i="4"/>
  <c r="B539" i="4"/>
  <c r="B392" i="4"/>
  <c r="B368" i="4"/>
  <c r="B399" i="4"/>
  <c r="B507" i="4"/>
  <c r="B672" i="4"/>
  <c r="B282" i="4"/>
  <c r="B23" i="4"/>
  <c r="B678" i="4"/>
  <c r="B3" i="4"/>
  <c r="B162" i="4"/>
  <c r="B64" i="4"/>
  <c r="B416" i="4"/>
  <c r="B738" i="4"/>
  <c r="B54" i="4"/>
  <c r="B516" i="4"/>
  <c r="B783" i="4"/>
  <c r="B654" i="4"/>
  <c r="B729" i="4"/>
  <c r="B129" i="4"/>
  <c r="B675" i="4"/>
  <c r="B304" i="4"/>
  <c r="B402" i="4"/>
  <c r="B524" i="4"/>
  <c r="B347" i="4"/>
  <c r="B503" i="4"/>
  <c r="B222" i="4"/>
  <c r="B74" i="4"/>
  <c r="B133" i="4"/>
  <c r="B235" i="4"/>
  <c r="B805" i="4"/>
  <c r="B812" i="4"/>
  <c r="B132" i="4"/>
  <c r="B939" i="4"/>
  <c r="B557" i="4"/>
  <c r="B61" i="4"/>
  <c r="B835" i="4"/>
  <c r="B652" i="4"/>
  <c r="B869" i="4"/>
  <c r="B744" i="4"/>
  <c r="B5" i="4"/>
  <c r="B323" i="4"/>
  <c r="B98" i="4"/>
  <c r="B301" i="4"/>
  <c r="B471" i="4"/>
  <c r="B688" i="4"/>
  <c r="B788" i="4"/>
  <c r="B632" i="4"/>
  <c r="B955" i="4"/>
  <c r="B300" i="4"/>
  <c r="B388" i="4"/>
  <c r="B82" i="4"/>
  <c r="B635" i="4"/>
  <c r="B650" i="4"/>
  <c r="B751" i="4"/>
  <c r="B146" i="4"/>
  <c r="B926" i="4"/>
  <c r="B759" i="4"/>
  <c r="B150" i="4"/>
  <c r="B70" i="4"/>
  <c r="B431" i="4"/>
  <c r="B633" i="4"/>
  <c r="B707" i="4"/>
  <c r="B106" i="4"/>
  <c r="B140" i="4"/>
  <c r="B736" i="4"/>
  <c r="B957" i="4"/>
  <c r="B593" i="4"/>
  <c r="B483" i="4"/>
  <c r="B372" i="4"/>
  <c r="B845" i="4"/>
  <c r="B490" i="4"/>
  <c r="B915" i="4"/>
  <c r="B830" i="4"/>
  <c r="B206" i="4"/>
  <c r="B318" i="4"/>
  <c r="B212" i="4"/>
  <c r="B931" i="4"/>
  <c r="B102" i="4"/>
  <c r="B456" i="4"/>
  <c r="B68" i="4"/>
  <c r="B144" i="4"/>
  <c r="B834" i="4"/>
  <c r="B862" i="4"/>
  <c r="B563" i="4"/>
  <c r="B398" i="4"/>
  <c r="B103" i="4"/>
  <c r="B273" i="4"/>
  <c r="B686" i="4"/>
  <c r="B754" i="4"/>
  <c r="B460" i="4"/>
  <c r="B62" i="4"/>
  <c r="B762" i="4"/>
  <c r="B161" i="4"/>
  <c r="B77" i="4"/>
  <c r="B793" i="4"/>
  <c r="B527" i="4"/>
  <c r="B520" i="4"/>
  <c r="B421" i="4"/>
  <c r="B526" i="4"/>
  <c r="B211" i="4"/>
  <c r="B343" i="4"/>
  <c r="B14" i="4"/>
  <c r="B485" i="4"/>
  <c r="B530" i="4"/>
  <c r="B385" i="4"/>
  <c r="B233" i="4"/>
  <c r="B713" i="4"/>
  <c r="B447" i="4"/>
  <c r="B215" i="4"/>
  <c r="B285" i="4"/>
  <c r="B326" i="4"/>
  <c r="B518" i="4"/>
  <c r="B553" i="4"/>
  <c r="B623" i="4"/>
  <c r="B83" i="4"/>
  <c r="B865" i="4"/>
  <c r="B389" i="4"/>
  <c r="B181" i="4"/>
  <c r="B841" i="4"/>
  <c r="B855" i="4"/>
  <c r="B120" i="4"/>
  <c r="B843" i="4"/>
  <c r="B625" i="4"/>
  <c r="B115" i="4"/>
  <c r="B953" i="4"/>
  <c r="B232" i="4"/>
  <c r="B455" i="4"/>
  <c r="B107" i="4"/>
  <c r="B943" i="4"/>
  <c r="B249" i="4"/>
  <c r="B792" i="4"/>
  <c r="B478" i="4"/>
  <c r="B684" i="4"/>
  <c r="B428" i="4"/>
  <c r="B149" i="4"/>
  <c r="B322" i="4"/>
  <c r="B921" i="4"/>
  <c r="B662" i="4"/>
  <c r="B528" i="4"/>
  <c r="C103" i="4" l="1"/>
  <c r="C622" i="4"/>
  <c r="C915" i="4"/>
  <c r="C78" i="4"/>
  <c r="C243" i="4"/>
  <c r="C246" i="4"/>
  <c r="C315" i="4"/>
  <c r="C608" i="4"/>
  <c r="C405" i="4"/>
  <c r="C371" i="4"/>
  <c r="C303" i="4"/>
  <c r="C293" i="4"/>
  <c r="C283" i="4"/>
  <c r="C176" i="4"/>
  <c r="C694" i="4"/>
  <c r="C219" i="4"/>
  <c r="C54" i="4"/>
  <c r="C641" i="4"/>
  <c r="C862" i="4"/>
  <c r="C753" i="4"/>
  <c r="C313" i="4"/>
  <c r="C370" i="4"/>
  <c r="C359" i="4"/>
  <c r="C727" i="4"/>
  <c r="C292" i="4"/>
  <c r="C346" i="4"/>
  <c r="C45" i="4"/>
  <c r="C652" i="4"/>
  <c r="C789" i="4"/>
  <c r="C97" i="4"/>
  <c r="C684" i="4"/>
  <c r="C432" i="4"/>
  <c r="C944" i="4"/>
  <c r="C65" i="4"/>
  <c r="C739" i="4"/>
  <c r="C451" i="4"/>
  <c r="C421" i="4"/>
  <c r="C282" i="4"/>
  <c r="C716" i="4"/>
  <c r="C701" i="4"/>
  <c r="C63" i="4"/>
  <c r="C907" i="4"/>
  <c r="C47" i="4"/>
  <c r="C159" i="4"/>
  <c r="C21" i="4"/>
  <c r="C322" i="4"/>
  <c r="C263" i="4"/>
  <c r="C86" i="4"/>
  <c r="C945" i="4"/>
  <c r="C702" i="4"/>
  <c r="C908" i="4"/>
  <c r="C860" i="4"/>
  <c r="C120" i="4"/>
  <c r="C525" i="4"/>
  <c r="C957" i="4"/>
  <c r="C264" i="4"/>
  <c r="C64" i="4"/>
  <c r="C58" i="4"/>
  <c r="C211" i="4"/>
  <c r="C480" i="4"/>
  <c r="C651" i="4"/>
  <c r="C880" i="4"/>
  <c r="C878" i="4"/>
  <c r="C635" i="4"/>
  <c r="C145" i="4"/>
  <c r="C275" i="4"/>
  <c r="C715" i="4"/>
  <c r="C411" i="4"/>
  <c r="C924" i="4"/>
  <c r="C905" i="4"/>
  <c r="C46" i="4"/>
  <c r="C158" i="4"/>
  <c r="C20" i="4"/>
  <c r="C581" i="4"/>
  <c r="C557" i="4"/>
  <c r="C951" i="4"/>
  <c r="C919" i="4"/>
  <c r="C645" i="4"/>
  <c r="C703" i="4"/>
  <c r="C594" i="4"/>
  <c r="C941" i="4"/>
  <c r="C240" i="4"/>
  <c r="C691" i="4"/>
  <c r="C669" i="4"/>
  <c r="C738" i="4"/>
  <c r="C579" i="4"/>
  <c r="C769" i="4"/>
  <c r="C728" i="4"/>
  <c r="C93" i="4"/>
  <c r="C239" i="4"/>
  <c r="C690" i="4"/>
  <c r="C481" i="4"/>
  <c r="C42" i="4"/>
  <c r="C332" i="4"/>
  <c r="C843" i="4"/>
  <c r="C569" i="4"/>
  <c r="C767" i="4"/>
  <c r="C867" i="4"/>
  <c r="C77" i="4"/>
  <c r="C132" i="4"/>
  <c r="C461" i="4"/>
  <c r="C955" i="4"/>
  <c r="C520" i="4"/>
  <c r="C79" i="4"/>
  <c r="C686" i="4"/>
  <c r="C735" i="4"/>
  <c r="C41" i="4"/>
  <c r="C526" i="4"/>
  <c r="C842" i="4"/>
  <c r="C790" i="4"/>
  <c r="C102" i="4"/>
  <c r="C291" i="4"/>
  <c r="C351" i="4"/>
  <c r="C723" i="4"/>
  <c r="C688" i="4"/>
  <c r="C891" i="4"/>
  <c r="C662" i="4"/>
  <c r="C190" i="4"/>
  <c r="C314" i="4"/>
  <c r="C499" i="4"/>
  <c r="C274" i="4"/>
  <c r="C341" i="4"/>
  <c r="C953" i="4"/>
  <c r="C311" i="4"/>
  <c r="C302" i="4"/>
  <c r="C365" i="4"/>
  <c r="C358" i="4"/>
  <c r="C273" i="4"/>
  <c r="C261" i="4"/>
  <c r="C99" i="4"/>
  <c r="C500" i="4"/>
  <c r="C249" i="4"/>
  <c r="C719" i="4"/>
  <c r="C940" i="4"/>
  <c r="C710" i="4"/>
  <c r="C699" i="4"/>
  <c r="C237" i="4"/>
  <c r="C75" i="4"/>
  <c r="C61" i="4"/>
  <c r="C395" i="4"/>
  <c r="C901" i="4"/>
  <c r="C207" i="4"/>
  <c r="C200" i="4"/>
  <c r="C742" i="4"/>
  <c r="C868" i="4"/>
  <c r="C167" i="4"/>
  <c r="C154" i="4"/>
  <c r="C456" i="4"/>
  <c r="C448" i="4"/>
  <c r="C441" i="4"/>
  <c r="C835" i="4"/>
  <c r="C118" i="4"/>
  <c r="C802" i="4"/>
  <c r="C787" i="4"/>
  <c r="C555" i="4"/>
  <c r="C378" i="4"/>
  <c r="C745" i="4"/>
  <c r="C309" i="4"/>
  <c r="C300" i="4"/>
  <c r="C288" i="4"/>
  <c r="C280" i="4"/>
  <c r="C270" i="4"/>
  <c r="C343" i="4"/>
  <c r="C502" i="4"/>
  <c r="C722" i="4"/>
  <c r="C950" i="4"/>
  <c r="C516" i="4"/>
  <c r="C711" i="4"/>
  <c r="C708" i="4"/>
  <c r="C697" i="4"/>
  <c r="C87" i="4"/>
  <c r="C72" i="4"/>
  <c r="C695" i="4"/>
  <c r="C920" i="4"/>
  <c r="C224" i="4"/>
  <c r="C671" i="4"/>
  <c r="C892" i="4"/>
  <c r="C663" i="4"/>
  <c r="C191" i="4"/>
  <c r="C873" i="4"/>
  <c r="C630" i="4"/>
  <c r="C625" i="4"/>
  <c r="C856" i="4"/>
  <c r="C459" i="4"/>
  <c r="C383" i="4"/>
  <c r="C615" i="4"/>
  <c r="C17" i="4"/>
  <c r="C601" i="4"/>
  <c r="C813" i="4"/>
  <c r="C567" i="4"/>
  <c r="C786" i="4"/>
  <c r="C777" i="4"/>
  <c r="C416" i="4"/>
  <c r="C299" i="4"/>
  <c r="C287" i="4"/>
  <c r="C269" i="4"/>
  <c r="C726" i="4"/>
  <c r="C498" i="4"/>
  <c r="C938" i="4"/>
  <c r="C929" i="4"/>
  <c r="C71" i="4"/>
  <c r="C223" i="4"/>
  <c r="C181" i="4"/>
  <c r="C855" i="4"/>
  <c r="C454" i="4"/>
  <c r="C409" i="4"/>
  <c r="C590" i="4"/>
  <c r="C399" i="4"/>
  <c r="C114" i="4"/>
  <c r="C776" i="4"/>
  <c r="C321" i="4"/>
  <c r="C308" i="4"/>
  <c r="C298" i="4"/>
  <c r="C286" i="4"/>
  <c r="C278" i="4"/>
  <c r="C268" i="4"/>
  <c r="C258" i="4"/>
  <c r="C725" i="4"/>
  <c r="C952" i="4"/>
  <c r="C247" i="4"/>
  <c r="C744" i="4"/>
  <c r="C937" i="4"/>
  <c r="C706" i="4"/>
  <c r="C928" i="4"/>
  <c r="C85" i="4"/>
  <c r="C70" i="4"/>
  <c r="C693" i="4"/>
  <c r="C687" i="4"/>
  <c r="C340" i="4"/>
  <c r="C898" i="4"/>
  <c r="C203" i="4"/>
  <c r="C659" i="4"/>
  <c r="C648" i="4"/>
  <c r="C185" i="4"/>
  <c r="C180" i="4"/>
  <c r="C468" i="4"/>
  <c r="C408" i="4"/>
  <c r="C393" i="4"/>
  <c r="C28" i="4"/>
  <c r="C849" i="4"/>
  <c r="C123" i="4"/>
  <c r="C595" i="4"/>
  <c r="C588" i="4"/>
  <c r="C398" i="4"/>
  <c r="C108" i="4"/>
  <c r="C775" i="4"/>
  <c r="C528" i="4"/>
  <c r="C373" i="4"/>
  <c r="C279" i="4"/>
  <c r="C259" i="4"/>
  <c r="C515" i="4"/>
  <c r="C707" i="4"/>
  <c r="C33" i="4"/>
  <c r="C614" i="4"/>
  <c r="C599" i="4"/>
  <c r="C746" i="4"/>
  <c r="C751" i="4"/>
  <c r="C754" i="4"/>
  <c r="C536" i="4"/>
  <c r="C761" i="4"/>
  <c r="C540" i="4"/>
  <c r="C417" i="4"/>
  <c r="C774" i="4"/>
  <c r="C778" i="4"/>
  <c r="C780" i="4"/>
  <c r="C104" i="4"/>
  <c r="C558" i="4"/>
  <c r="C109" i="4"/>
  <c r="C112" i="4"/>
  <c r="C788" i="4"/>
  <c r="C116" i="4"/>
  <c r="C791" i="4"/>
  <c r="C797" i="4"/>
  <c r="C734" i="4"/>
  <c r="C9" i="4"/>
  <c r="C570" i="4"/>
  <c r="C576" i="4"/>
  <c r="C806" i="4"/>
  <c r="C586" i="4"/>
  <c r="C814" i="4"/>
  <c r="C819" i="4"/>
  <c r="C11" i="4"/>
  <c r="C16" i="4"/>
  <c r="C826" i="4"/>
  <c r="C832" i="4"/>
  <c r="C836" i="4"/>
  <c r="C840" i="4"/>
  <c r="C403" i="4"/>
  <c r="C380" i="4"/>
  <c r="C507" i="4"/>
  <c r="C442" i="4"/>
  <c r="C22" i="4"/>
  <c r="C611" i="4"/>
  <c r="C851" i="4"/>
  <c r="C449" i="4"/>
  <c r="C853" i="4"/>
  <c r="C134" i="4"/>
  <c r="C137" i="4"/>
  <c r="C457" i="4"/>
  <c r="C146" i="4"/>
  <c r="C31" i="4"/>
  <c r="C460" i="4"/>
  <c r="C386" i="4"/>
  <c r="C160" i="4"/>
  <c r="C462" i="4"/>
  <c r="C857" i="4"/>
  <c r="C858" i="4"/>
  <c r="C37" i="4"/>
  <c r="C863" i="4"/>
  <c r="C626" i="4"/>
  <c r="C869" i="4"/>
  <c r="C469" i="4"/>
  <c r="C510" i="4"/>
  <c r="C631" i="4"/>
  <c r="C870" i="4"/>
  <c r="C48" i="4"/>
  <c r="C336" i="4"/>
  <c r="C642" i="4"/>
  <c r="C876" i="4"/>
  <c r="C337" i="4"/>
  <c r="C881" i="4"/>
  <c r="C192" i="4"/>
  <c r="C198" i="4"/>
  <c r="C653" i="4"/>
  <c r="C888" i="4"/>
  <c r="C664" i="4"/>
  <c r="C666" i="4"/>
  <c r="C482" i="4"/>
  <c r="C504" i="4"/>
  <c r="C893" i="4"/>
  <c r="C208" i="4"/>
  <c r="C670" i="4"/>
  <c r="C216" i="4"/>
  <c r="C672" i="4"/>
  <c r="C902" i="4"/>
  <c r="C909" i="4"/>
  <c r="C912" i="4"/>
  <c r="C225" i="4"/>
  <c r="C491" i="4"/>
  <c r="C916" i="4"/>
  <c r="C747" i="4"/>
  <c r="C752" i="4"/>
  <c r="C755" i="4"/>
  <c r="C759" i="4"/>
  <c r="C762" i="4"/>
  <c r="C766" i="4"/>
  <c r="C2" i="4"/>
  <c r="C544" i="4"/>
  <c r="C548" i="4"/>
  <c r="C554" i="4"/>
  <c r="C419" i="4"/>
  <c r="C559" i="4"/>
  <c r="C110" i="4"/>
  <c r="C4" i="4"/>
  <c r="C115" i="4"/>
  <c r="C413" i="4"/>
  <c r="C792" i="4"/>
  <c r="C798" i="4"/>
  <c r="C400" i="4"/>
  <c r="C434" i="4"/>
  <c r="C571" i="4"/>
  <c r="C577" i="4"/>
  <c r="C807" i="4"/>
  <c r="C587" i="4"/>
  <c r="C591" i="4"/>
  <c r="C820" i="4"/>
  <c r="C12" i="4"/>
  <c r="C821" i="4"/>
  <c r="C596" i="4"/>
  <c r="C833" i="4"/>
  <c r="C602" i="4"/>
  <c r="C606" i="4"/>
  <c r="C404" i="4"/>
  <c r="C381" i="4"/>
  <c r="C126" i="4"/>
  <c r="C737" i="4"/>
  <c r="C23" i="4"/>
  <c r="C612" i="4"/>
  <c r="C852" i="4"/>
  <c r="C131" i="4"/>
  <c r="C616" i="4"/>
  <c r="C27" i="4"/>
  <c r="C138" i="4"/>
  <c r="C143" i="4"/>
  <c r="C333" i="4"/>
  <c r="C384" i="4"/>
  <c r="C150" i="4"/>
  <c r="C387" i="4"/>
  <c r="C161" i="4"/>
  <c r="C463" i="4"/>
  <c r="C619" i="4"/>
  <c r="C859" i="4"/>
  <c r="C465" i="4"/>
  <c r="C864" i="4"/>
  <c r="C170" i="4"/>
  <c r="C627" i="4"/>
  <c r="C628" i="4"/>
  <c r="C511" i="4"/>
  <c r="C632" i="4"/>
  <c r="C636" i="4"/>
  <c r="C324" i="4"/>
  <c r="C51" i="4"/>
  <c r="C53" i="4"/>
  <c r="C877" i="4"/>
  <c r="C187" i="4"/>
  <c r="C882" i="4"/>
  <c r="C512" i="4"/>
  <c r="C390" i="4"/>
  <c r="C885" i="4"/>
  <c r="C889" i="4"/>
  <c r="C665" i="4"/>
  <c r="C667" i="4"/>
  <c r="C513" i="4"/>
  <c r="C57" i="4"/>
  <c r="C894" i="4"/>
  <c r="C209" i="4"/>
  <c r="C895" i="4"/>
  <c r="C217" i="4"/>
  <c r="C673" i="4"/>
  <c r="C903" i="4"/>
  <c r="C678" i="4"/>
  <c r="C683" i="4"/>
  <c r="C226" i="4"/>
  <c r="C492" i="4"/>
  <c r="C917" i="4"/>
  <c r="C749" i="4"/>
  <c r="C377" i="4"/>
  <c r="C534" i="4"/>
  <c r="C101" i="4"/>
  <c r="C763" i="4"/>
  <c r="C768" i="4"/>
  <c r="C771" i="4"/>
  <c r="C546" i="4"/>
  <c r="C550" i="4"/>
  <c r="C782" i="4"/>
  <c r="C783" i="4"/>
  <c r="C396" i="4"/>
  <c r="C329" i="4"/>
  <c r="C560" i="4"/>
  <c r="C427" i="4"/>
  <c r="C562" i="4"/>
  <c r="C795" i="4"/>
  <c r="C433" i="4"/>
  <c r="C379" i="4"/>
  <c r="C568" i="4"/>
  <c r="C573" i="4"/>
  <c r="C805" i="4"/>
  <c r="C810" i="4"/>
  <c r="C589" i="4"/>
  <c r="C593" i="4"/>
  <c r="C119" i="4"/>
  <c r="C14" i="4"/>
  <c r="C823" i="4"/>
  <c r="C828" i="4"/>
  <c r="C600" i="4"/>
  <c r="C603" i="4"/>
  <c r="C609" i="4"/>
  <c r="C331" i="4"/>
  <c r="C124" i="4"/>
  <c r="C128" i="4"/>
  <c r="C376" i="4"/>
  <c r="C844" i="4"/>
  <c r="C613" i="4"/>
  <c r="C505" i="4"/>
  <c r="C452" i="4"/>
  <c r="C323" i="4"/>
  <c r="C136" i="4"/>
  <c r="C141" i="4"/>
  <c r="C144" i="4"/>
  <c r="C148" i="4"/>
  <c r="C394" i="4"/>
  <c r="C153" i="4"/>
  <c r="C156" i="4"/>
  <c r="C35" i="4"/>
  <c r="C854" i="4"/>
  <c r="C166" i="4"/>
  <c r="C168" i="4"/>
  <c r="C467" i="4"/>
  <c r="C865" i="4"/>
  <c r="C38" i="4"/>
  <c r="C39" i="4"/>
  <c r="C629" i="4"/>
  <c r="C471" i="4"/>
  <c r="C183" i="4"/>
  <c r="C473" i="4"/>
  <c r="C639" i="4"/>
  <c r="C640" i="4"/>
  <c r="C643" i="4"/>
  <c r="C879" i="4"/>
  <c r="C475" i="4"/>
  <c r="C649" i="4"/>
  <c r="C195" i="4"/>
  <c r="C884" i="4"/>
  <c r="C654" i="4"/>
  <c r="C660" i="4"/>
  <c r="C55" i="4"/>
  <c r="C503" i="4"/>
  <c r="C483" i="4"/>
  <c r="C204" i="4"/>
  <c r="C485" i="4"/>
  <c r="C212" i="4"/>
  <c r="C487" i="4"/>
  <c r="C899" i="4"/>
  <c r="C674" i="4"/>
  <c r="C677" i="4"/>
  <c r="C910" i="4"/>
  <c r="C221" i="4"/>
  <c r="C489" i="4"/>
  <c r="C914" i="4"/>
  <c r="C232" i="4"/>
  <c r="C529" i="4"/>
  <c r="C415" i="4"/>
  <c r="C757" i="4"/>
  <c r="C733" i="4"/>
  <c r="C764" i="4"/>
  <c r="C542" i="4"/>
  <c r="C772" i="4"/>
  <c r="C547" i="4"/>
  <c r="C551" i="4"/>
  <c r="C556" i="4"/>
  <c r="C784" i="4"/>
  <c r="C397" i="4"/>
  <c r="C330" i="4"/>
  <c r="C561" i="4"/>
  <c r="C428" i="4"/>
  <c r="C563" i="4"/>
  <c r="C564" i="4"/>
  <c r="C117" i="4"/>
  <c r="C6" i="4"/>
  <c r="C801" i="4"/>
  <c r="C574" i="4"/>
  <c r="C580" i="4"/>
  <c r="C583" i="4"/>
  <c r="C812" i="4"/>
  <c r="C816" i="4"/>
  <c r="C10" i="4"/>
  <c r="C15" i="4"/>
  <c r="C824" i="4"/>
  <c r="C829" i="4"/>
  <c r="C834" i="4"/>
  <c r="C839" i="4"/>
  <c r="C841" i="4"/>
  <c r="C439" i="4"/>
  <c r="C125" i="4"/>
  <c r="C129" i="4"/>
  <c r="C130" i="4"/>
  <c r="C845" i="4"/>
  <c r="C850" i="4"/>
  <c r="C506" i="4"/>
  <c r="C382" i="4"/>
  <c r="C25" i="4"/>
  <c r="C453" i="4"/>
  <c r="C142" i="4"/>
  <c r="C29" i="4"/>
  <c r="C335" i="4"/>
  <c r="C32" i="4"/>
  <c r="C385" i="4"/>
  <c r="C157" i="4"/>
  <c r="C741" i="4"/>
  <c r="C618" i="4"/>
  <c r="C620" i="4"/>
  <c r="C861" i="4"/>
  <c r="C388" i="4"/>
  <c r="C866" i="4"/>
  <c r="C173" i="4"/>
  <c r="C40" i="4"/>
  <c r="C470" i="4"/>
  <c r="C472" i="4"/>
  <c r="C184" i="4"/>
  <c r="C389" i="4"/>
  <c r="C49" i="4"/>
  <c r="C872" i="4"/>
  <c r="C644" i="4"/>
  <c r="C646" i="4"/>
  <c r="C189" i="4"/>
  <c r="C339" i="4"/>
  <c r="C196" i="4"/>
  <c r="C650" i="4"/>
  <c r="C655" i="4"/>
  <c r="C661" i="4"/>
  <c r="C56" i="4"/>
  <c r="C201" i="4"/>
  <c r="C202" i="4"/>
  <c r="C205" i="4"/>
  <c r="C486" i="4"/>
  <c r="C213" i="4"/>
  <c r="C214" i="4"/>
  <c r="C514" i="4"/>
  <c r="C675" i="4"/>
  <c r="C906" i="4"/>
  <c r="C681" i="4"/>
  <c r="C222" i="4"/>
  <c r="C490" i="4"/>
  <c r="C685" i="4"/>
  <c r="C233" i="4"/>
  <c r="C748" i="4"/>
  <c r="C756" i="4"/>
  <c r="C537" i="4"/>
  <c r="C3" i="4"/>
  <c r="C549" i="4"/>
  <c r="C105" i="4"/>
  <c r="C111" i="4"/>
  <c r="C425" i="4"/>
  <c r="C793" i="4"/>
  <c r="C401" i="4"/>
  <c r="C572" i="4"/>
  <c r="C808" i="4"/>
  <c r="C815" i="4"/>
  <c r="C13" i="4"/>
  <c r="C597" i="4"/>
  <c r="C837" i="4"/>
  <c r="C438" i="4"/>
  <c r="C18" i="4"/>
  <c r="C444" i="4"/>
  <c r="C445" i="4"/>
  <c r="C617" i="4"/>
  <c r="C139" i="4"/>
  <c r="C334" i="4"/>
  <c r="C151" i="4"/>
  <c r="C162" i="4"/>
  <c r="C165" i="4"/>
  <c r="C466" i="4"/>
  <c r="C171" i="4"/>
  <c r="C177" i="4"/>
  <c r="C633" i="4"/>
  <c r="C527" i="4"/>
  <c r="C474" i="4"/>
  <c r="C188" i="4"/>
  <c r="C193" i="4"/>
  <c r="C886" i="4"/>
  <c r="C478" i="4"/>
  <c r="C743" i="4"/>
  <c r="C391" i="4"/>
  <c r="C896" i="4"/>
  <c r="C220" i="4"/>
  <c r="C679" i="4"/>
  <c r="C227" i="4"/>
  <c r="C493" i="4"/>
  <c r="C921" i="4"/>
  <c r="C494" i="4"/>
  <c r="C927" i="4"/>
  <c r="C236" i="4"/>
  <c r="C325" i="4"/>
  <c r="C80" i="4"/>
  <c r="C88" i="4"/>
  <c r="C496" i="4"/>
  <c r="C930" i="4"/>
  <c r="C704" i="4"/>
  <c r="C935" i="4"/>
  <c r="C94" i="4"/>
  <c r="C939" i="4"/>
  <c r="C717" i="4"/>
  <c r="C517" i="4"/>
  <c r="C497" i="4"/>
  <c r="C95" i="4"/>
  <c r="C251" i="4"/>
  <c r="C326" i="4"/>
  <c r="C255" i="4"/>
  <c r="C256" i="4"/>
  <c r="C729" i="4"/>
  <c r="C260" i="4"/>
  <c r="C265" i="4"/>
  <c r="C271" i="4"/>
  <c r="C352" i="4"/>
  <c r="C355" i="4"/>
  <c r="C284" i="4"/>
  <c r="C289" i="4"/>
  <c r="C294" i="4"/>
  <c r="C301" i="4"/>
  <c r="C372" i="4"/>
  <c r="C310" i="4"/>
  <c r="C316" i="4"/>
  <c r="C414" i="4"/>
  <c r="C533" i="4"/>
  <c r="C538" i="4"/>
  <c r="C418" i="4"/>
  <c r="C779" i="4"/>
  <c r="C106" i="4"/>
  <c r="C328" i="4"/>
  <c r="C426" i="4"/>
  <c r="C794" i="4"/>
  <c r="C5" i="4"/>
  <c r="C803" i="4"/>
  <c r="C809" i="4"/>
  <c r="C592" i="4"/>
  <c r="C436" i="4"/>
  <c r="C827" i="4"/>
  <c r="C838" i="4"/>
  <c r="C410" i="4"/>
  <c r="C127" i="4"/>
  <c r="C610" i="4"/>
  <c r="C446" i="4"/>
  <c r="C24" i="4"/>
  <c r="C140" i="4"/>
  <c r="C147" i="4"/>
  <c r="C152" i="4"/>
  <c r="C163" i="4"/>
  <c r="C508" i="4"/>
  <c r="C169" i="4"/>
  <c r="C172" i="4"/>
  <c r="C178" i="4"/>
  <c r="C182" i="4"/>
  <c r="C638" i="4"/>
  <c r="C874" i="4"/>
  <c r="C338" i="4"/>
  <c r="C194" i="4"/>
  <c r="C887" i="4"/>
  <c r="C199" i="4"/>
  <c r="C668" i="4"/>
  <c r="C736" i="4"/>
  <c r="C897" i="4"/>
  <c r="C900" i="4"/>
  <c r="C680" i="4"/>
  <c r="C228" i="4"/>
  <c r="C231" i="4"/>
  <c r="C922" i="4"/>
  <c r="C495" i="4"/>
  <c r="C59" i="4"/>
  <c r="C66" i="4"/>
  <c r="C73" i="4"/>
  <c r="C81" i="4"/>
  <c r="C89" i="4"/>
  <c r="C91" i="4"/>
  <c r="C931" i="4"/>
  <c r="C932" i="4"/>
  <c r="C936" i="4"/>
  <c r="C740" i="4"/>
  <c r="C712" i="4"/>
  <c r="C942" i="4"/>
  <c r="C518" i="4"/>
  <c r="C946" i="4"/>
  <c r="C721" i="4"/>
  <c r="C342" i="4"/>
  <c r="C327" i="4"/>
  <c r="C519" i="4"/>
  <c r="C956" i="4"/>
  <c r="C730" i="4"/>
  <c r="C344" i="4"/>
  <c r="C266" i="4"/>
  <c r="C272" i="4"/>
  <c r="C276" i="4"/>
  <c r="C356" i="4"/>
  <c r="C360" i="4"/>
  <c r="C363" i="4"/>
  <c r="C295" i="4"/>
  <c r="C367" i="4"/>
  <c r="C304" i="4"/>
  <c r="C374" i="4"/>
  <c r="C317" i="4"/>
  <c r="C750" i="4"/>
  <c r="C543" i="4"/>
  <c r="C107" i="4"/>
  <c r="C430" i="4"/>
  <c r="C8" i="4"/>
  <c r="C585" i="4"/>
  <c r="C437" i="4"/>
  <c r="C831" i="4"/>
  <c r="C530" i="4"/>
  <c r="C758" i="4"/>
  <c r="C539" i="4"/>
  <c r="C773" i="4"/>
  <c r="C552" i="4"/>
  <c r="C785" i="4"/>
  <c r="C423" i="4"/>
  <c r="C429" i="4"/>
  <c r="C565" i="4"/>
  <c r="C7" i="4"/>
  <c r="C804" i="4"/>
  <c r="C584" i="4"/>
  <c r="C817" i="4"/>
  <c r="C402" i="4"/>
  <c r="C830" i="4"/>
  <c r="C604" i="4"/>
  <c r="C121" i="4"/>
  <c r="C19" i="4"/>
  <c r="C846" i="4"/>
  <c r="C447" i="4"/>
  <c r="C26" i="4"/>
  <c r="C455" i="4"/>
  <c r="C149" i="4"/>
  <c r="C34" i="4"/>
  <c r="C509" i="4"/>
  <c r="C36" i="4"/>
  <c r="C406" i="4"/>
  <c r="C174" i="4"/>
  <c r="C43" i="4"/>
  <c r="C634" i="4"/>
  <c r="C50" i="4"/>
  <c r="C875" i="4"/>
  <c r="C647" i="4"/>
  <c r="C197" i="4"/>
  <c r="C656" i="4"/>
  <c r="C524" i="4"/>
  <c r="C407" i="4"/>
  <c r="C206" i="4"/>
  <c r="C215" i="4"/>
  <c r="C676" i="4"/>
  <c r="C911" i="4"/>
  <c r="C229" i="4"/>
  <c r="C234" i="4"/>
  <c r="C923" i="4"/>
  <c r="C925" i="4"/>
  <c r="C60" i="4"/>
  <c r="C67" i="4"/>
  <c r="C74" i="4"/>
  <c r="C82" i="4"/>
  <c r="C90" i="4"/>
  <c r="C92" i="4"/>
  <c r="C698" i="4"/>
  <c r="C705" i="4"/>
  <c r="C709" i="4"/>
  <c r="C521" i="4"/>
  <c r="C713" i="4"/>
  <c r="C718" i="4"/>
  <c r="C943" i="4"/>
  <c r="C947" i="4"/>
  <c r="C248" i="4"/>
  <c r="C96" i="4"/>
  <c r="C254" i="4"/>
  <c r="C501" i="4"/>
  <c r="C98" i="4"/>
  <c r="C731" i="4"/>
  <c r="C345" i="4"/>
  <c r="C347" i="4"/>
  <c r="C349" i="4"/>
  <c r="C353" i="4"/>
  <c r="C357" i="4"/>
  <c r="C361" i="4"/>
  <c r="C364" i="4"/>
  <c r="C366" i="4"/>
  <c r="C368" i="4"/>
  <c r="C305" i="4"/>
  <c r="C375" i="4"/>
  <c r="C318" i="4"/>
  <c r="C535" i="4"/>
  <c r="C765" i="4"/>
  <c r="C553" i="4"/>
  <c r="C424" i="4"/>
  <c r="C796" i="4"/>
  <c r="C575" i="4"/>
  <c r="C818" i="4"/>
  <c r="C605" i="4"/>
  <c r="C531" i="4"/>
  <c r="C760" i="4"/>
  <c r="C541" i="4"/>
  <c r="C545" i="4"/>
  <c r="C781" i="4"/>
  <c r="C420" i="4"/>
  <c r="C113" i="4"/>
  <c r="C431" i="4"/>
  <c r="C799" i="4"/>
  <c r="C566" i="4"/>
  <c r="C578" i="4"/>
  <c r="C811" i="4"/>
  <c r="C435" i="4"/>
  <c r="C822" i="4"/>
  <c r="C598" i="4"/>
  <c r="C607" i="4"/>
  <c r="C122" i="4"/>
  <c r="C443" i="4"/>
  <c r="C848" i="4"/>
  <c r="C450" i="4"/>
  <c r="C135" i="4"/>
  <c r="C412" i="4"/>
  <c r="C458" i="4"/>
  <c r="C155" i="4"/>
  <c r="C464" i="4"/>
  <c r="C621" i="4"/>
  <c r="C624" i="4"/>
  <c r="C175" i="4"/>
  <c r="C179" i="4"/>
  <c r="C637" i="4"/>
  <c r="C52" i="4"/>
  <c r="C186" i="4"/>
  <c r="C883" i="4"/>
  <c r="C477" i="4"/>
  <c r="C658" i="4"/>
  <c r="C479" i="4"/>
  <c r="C484" i="4"/>
  <c r="C210" i="4"/>
  <c r="C218" i="4"/>
  <c r="C904" i="4"/>
  <c r="C913" i="4"/>
  <c r="C230" i="4"/>
  <c r="C918" i="4"/>
  <c r="C689" i="4"/>
  <c r="C926" i="4"/>
  <c r="C62" i="4"/>
  <c r="C69" i="4"/>
  <c r="C76" i="4"/>
  <c r="C84" i="4"/>
  <c r="C238" i="4"/>
  <c r="C696" i="4"/>
  <c r="C700" i="4"/>
  <c r="C934" i="4"/>
  <c r="C242" i="4"/>
  <c r="C523" i="4"/>
  <c r="C714" i="4"/>
  <c r="C245" i="4"/>
  <c r="C720" i="4"/>
  <c r="C949" i="4"/>
  <c r="C250" i="4"/>
  <c r="C253" i="4"/>
  <c r="C954" i="4"/>
  <c r="C724" i="4"/>
  <c r="C100" i="4"/>
  <c r="C257" i="4"/>
  <c r="C262" i="4"/>
  <c r="C267" i="4"/>
  <c r="C350" i="4"/>
  <c r="C277" i="4"/>
  <c r="C281" i="4"/>
  <c r="C362" i="4"/>
  <c r="C290" i="4"/>
  <c r="C297" i="4"/>
  <c r="C369" i="4"/>
  <c r="C307" i="4"/>
  <c r="C312" i="4"/>
  <c r="C320" i="4"/>
  <c r="C319" i="4"/>
  <c r="C306" i="4"/>
  <c r="C296" i="4"/>
  <c r="C285" i="4"/>
  <c r="C354" i="4"/>
  <c r="C348" i="4"/>
  <c r="C732" i="4"/>
  <c r="C392" i="4"/>
  <c r="C252" i="4"/>
  <c r="C948" i="4"/>
  <c r="C244" i="4"/>
  <c r="C522" i="4"/>
  <c r="C933" i="4"/>
  <c r="C241" i="4"/>
  <c r="C83" i="4"/>
  <c r="C68" i="4"/>
  <c r="C692" i="4"/>
  <c r="C235" i="4"/>
  <c r="C682" i="4"/>
  <c r="C488" i="4"/>
  <c r="C890" i="4"/>
  <c r="C657" i="4"/>
  <c r="C476" i="4"/>
  <c r="C871" i="4"/>
  <c r="C44" i="4"/>
  <c r="C623" i="4"/>
  <c r="C164" i="4"/>
  <c r="C30" i="4"/>
  <c r="C133" i="4"/>
  <c r="C847" i="4"/>
  <c r="C440" i="4"/>
  <c r="C825" i="4"/>
  <c r="C582" i="4"/>
  <c r="C800" i="4"/>
  <c r="C422" i="4"/>
  <c r="C770" i="4"/>
  <c r="C532" i="4"/>
</calcChain>
</file>

<file path=xl/sharedStrings.xml><?xml version="1.0" encoding="utf-8"?>
<sst xmlns="http://schemas.openxmlformats.org/spreadsheetml/2006/main" count="25897" uniqueCount="5192">
  <si>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</si>
  <si>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</si>
  <si>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</si>
  <si>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</si>
  <si>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</si>
  <si>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</si>
  <si>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</si>
  <si>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</si>
  <si>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A0A022PPJ2_ERYGU</t>
  </si>
  <si>
    <t>A0A022PPJ2</t>
  </si>
  <si>
    <t>PF00534</t>
  </si>
  <si>
    <t>PF00534.19 Glycosyl transferases group 1</t>
  </si>
  <si>
    <t>PF05116</t>
  </si>
  <si>
    <t>PF05116.12 Sucrose-6F-phosphate phosphohydrolase</t>
  </si>
  <si>
    <t>PF00862</t>
  </si>
  <si>
    <t>PF00862.18 Sucrose synthase</t>
  </si>
  <si>
    <t>A0A022PTK4_ERYGU</t>
  </si>
  <si>
    <t>A0A022PTK4</t>
  </si>
  <si>
    <t>PF08472</t>
  </si>
  <si>
    <t>PF08472.9 Sucrose-6-phosphate phosphohydrolase C-terminal</t>
  </si>
  <si>
    <t>A0A022Q3Z1_ERYGU</t>
  </si>
  <si>
    <t>A0A022Q3Z1</t>
  </si>
  <si>
    <t>A0A022QUA6_ERYGU</t>
  </si>
  <si>
    <t>A0A022QUA6</t>
  </si>
  <si>
    <t>A0A022R0M8_ERYGU</t>
  </si>
  <si>
    <t>A0A022R0M8</t>
  </si>
  <si>
    <t>A0A037Z3F5_CLOTT</t>
  </si>
  <si>
    <t>A0A037Z3F5</t>
  </si>
  <si>
    <t>A0A059ATP5_EUCGR</t>
  </si>
  <si>
    <t>A0A059ATP5</t>
  </si>
  <si>
    <t>A0A059BGJ4_EUCGR</t>
  </si>
  <si>
    <t>A0A059BGJ4</t>
  </si>
  <si>
    <t>A0A059BHL0_EUCGR</t>
  </si>
  <si>
    <t>A0A059BHL0</t>
  </si>
  <si>
    <t>A0A059BTC1_EUCGR</t>
  </si>
  <si>
    <t>A0A059BTC1</t>
  </si>
  <si>
    <t>A0A059C9B6_EUCGR</t>
  </si>
  <si>
    <t>A0A059C9B6</t>
  </si>
  <si>
    <t>A0A059CQ43_EUCGR</t>
  </si>
  <si>
    <t>A0A059CQ43</t>
  </si>
  <si>
    <t>A0A059DI12_EUCGR</t>
  </si>
  <si>
    <t>A0A059DI12</t>
  </si>
  <si>
    <t>A0A059LQ47_9CHLO</t>
  </si>
  <si>
    <t>A0A059LQ47</t>
  </si>
  <si>
    <t>A0A059VZ48_STRA9</t>
  </si>
  <si>
    <t>A0A059VZ48</t>
  </si>
  <si>
    <t>PF00982</t>
  </si>
  <si>
    <t>PF00982.20 Glycosyltransferase family 20</t>
  </si>
  <si>
    <t>A0A060LNL4_9BACI</t>
  </si>
  <si>
    <t>A0A060LNL4</t>
  </si>
  <si>
    <t>A0A060UNU7_9PROT</t>
  </si>
  <si>
    <t>A0A060UNU7</t>
  </si>
  <si>
    <t>PF13439</t>
  </si>
  <si>
    <t>PF13439.5 Glycosyltransferase Family 4</t>
  </si>
  <si>
    <t>A0A061AIJ9_9MOLU</t>
  </si>
  <si>
    <t>A0A061AIJ9</t>
  </si>
  <si>
    <t>A0A061EJN7_THECC</t>
  </si>
  <si>
    <t>A0A061EJN7</t>
  </si>
  <si>
    <t>A0A061EKQ0_THECC</t>
  </si>
  <si>
    <t>A0A061EKQ0</t>
  </si>
  <si>
    <t>A0A061ELH5_THECC</t>
  </si>
  <si>
    <t>A0A061ELH5</t>
  </si>
  <si>
    <t>A0A061ESF4_THECC</t>
  </si>
  <si>
    <t>A0A061ESF4</t>
  </si>
  <si>
    <t>A0A061EUS3_THECC</t>
  </si>
  <si>
    <t>A0A061EUS3</t>
  </si>
  <si>
    <t>A0A061EVX0_THECC</t>
  </si>
  <si>
    <t>A0A061EVX0</t>
  </si>
  <si>
    <t>A0A061FHZ9_THECC</t>
  </si>
  <si>
    <t>A0A061FHZ9</t>
  </si>
  <si>
    <t>A0A061FIR2_THECC</t>
  </si>
  <si>
    <t>A0A061FIR2</t>
  </si>
  <si>
    <t>A0A061FQK4_THECC</t>
  </si>
  <si>
    <t>A0A061FQK4</t>
  </si>
  <si>
    <t>A0A061FRR4_THECC</t>
  </si>
  <si>
    <t>A0A061FRR4</t>
  </si>
  <si>
    <t>A0A061GP92_THECC</t>
  </si>
  <si>
    <t>A0A061GP92</t>
  </si>
  <si>
    <t>A0A061GQL3_THECC</t>
  </si>
  <si>
    <t>A0A061GQL3</t>
  </si>
  <si>
    <t>A0A061PBY4_9BACL</t>
  </si>
  <si>
    <t>A0A061PBY4</t>
  </si>
  <si>
    <t>A0A063Y1V3_9GAMM</t>
  </si>
  <si>
    <t>A0A063Y1V3</t>
  </si>
  <si>
    <t>A0A066WXF6_9FLAO</t>
  </si>
  <si>
    <t>A0A066WXF6</t>
  </si>
  <si>
    <t>A0A066YQJ1_9ACTN</t>
  </si>
  <si>
    <t>A0A066YQJ1</t>
  </si>
  <si>
    <t>A0A067A2G0_HYDMR</t>
  </si>
  <si>
    <t>A0A067A2G0</t>
  </si>
  <si>
    <t>A0A067A375_HYDMR</t>
  </si>
  <si>
    <t>A0A067A375</t>
  </si>
  <si>
    <t>PF13579</t>
  </si>
  <si>
    <t>PF13579.5 Glycosyl transferase 4-like domain</t>
  </si>
  <si>
    <t>A0A067D854_CITSI</t>
  </si>
  <si>
    <t>A0A067D854</t>
  </si>
  <si>
    <t>A0A067DLJ3_CITSI</t>
  </si>
  <si>
    <t>A0A067DLJ3</t>
  </si>
  <si>
    <t>A0A067EBX0_CITSI</t>
  </si>
  <si>
    <t>A0A067EBX0</t>
  </si>
  <si>
    <t>A0A067ECS1_CITSI</t>
  </si>
  <si>
    <t>A0A067ECS1</t>
  </si>
  <si>
    <t>A0A067F344_CITSI</t>
  </si>
  <si>
    <t>A0A067F344</t>
  </si>
  <si>
    <t>A0A067F378_CITSI</t>
  </si>
  <si>
    <t>A0A067F378</t>
  </si>
  <si>
    <t>A0A067FTM0_CITSI</t>
  </si>
  <si>
    <t>A0A067FTM0</t>
  </si>
  <si>
    <t>A0A067G4W5_CITSI</t>
  </si>
  <si>
    <t>A0A067G4W5</t>
  </si>
  <si>
    <t>A0A067G545_CITSI</t>
  </si>
  <si>
    <t>A0A067G545</t>
  </si>
  <si>
    <t>A0A067GDM3_CITSI</t>
  </si>
  <si>
    <t>A0A067GDM3</t>
  </si>
  <si>
    <t>A0A067JXI0_JATCU</t>
  </si>
  <si>
    <t>A0A067JXI0</t>
  </si>
  <si>
    <t>A0A067K5G6_JATCU</t>
  </si>
  <si>
    <t>A0A067K5G6</t>
  </si>
  <si>
    <t>A0A067K639_JATCU</t>
  </si>
  <si>
    <t>A0A067K639</t>
  </si>
  <si>
    <t>A0A067KM34_JATCU</t>
  </si>
  <si>
    <t>A0A067KM34</t>
  </si>
  <si>
    <t>A0A067KP34_JATCU</t>
  </si>
  <si>
    <t>A0A067KP34</t>
  </si>
  <si>
    <t>A0A067KT05_JATCU</t>
  </si>
  <si>
    <t>A0A067KT05</t>
  </si>
  <si>
    <t>A0A069RHF7_CLOLI</t>
  </si>
  <si>
    <t>A0A069RHF7</t>
  </si>
  <si>
    <t>A0A073CKB2_PLAAG</t>
  </si>
  <si>
    <t>A0A073CKB2</t>
  </si>
  <si>
    <t>A0A073CT63_PLAAG</t>
  </si>
  <si>
    <t>A0A073CT63</t>
  </si>
  <si>
    <t>A0A074ST81_HAMHA</t>
  </si>
  <si>
    <t>A0A074ST81</t>
  </si>
  <si>
    <t>A0A075LKM9_9BACI</t>
  </si>
  <si>
    <t>A0A075LKM9</t>
  </si>
  <si>
    <t>A0A077RP15_WHEAT</t>
  </si>
  <si>
    <t>A0A077RP15</t>
  </si>
  <si>
    <t>A0A077RZ28_WHEAT</t>
  </si>
  <si>
    <t>A0A077RZ28</t>
  </si>
  <si>
    <t>A0A078C0R2_BRANA</t>
  </si>
  <si>
    <t>A0A078C0R2</t>
  </si>
  <si>
    <t>A0A078CEY0_BRANA</t>
  </si>
  <si>
    <t>A0A078CEY0</t>
  </si>
  <si>
    <t>A0A078CH03_BRANA</t>
  </si>
  <si>
    <t>A0A078CH03</t>
  </si>
  <si>
    <t>A0A078CMK1_BRANA</t>
  </si>
  <si>
    <t>A0A078CMK1</t>
  </si>
  <si>
    <t>A0A078CQ78_BRANA</t>
  </si>
  <si>
    <t>A0A078CQ78</t>
  </si>
  <si>
    <t>A0A078CUE4_BRANA</t>
  </si>
  <si>
    <t>A0A078CUE4</t>
  </si>
  <si>
    <t>A0A078CZF7_BRANA</t>
  </si>
  <si>
    <t>A0A078CZF7</t>
  </si>
  <si>
    <t>A0A078D5J9_BRANA</t>
  </si>
  <si>
    <t>A0A078D5J9</t>
  </si>
  <si>
    <t>A0A078DHB8_BRANA</t>
  </si>
  <si>
    <t>A0A078DHB8</t>
  </si>
  <si>
    <t>A0A078DKL2_BRANA</t>
  </si>
  <si>
    <t>A0A078DKL2</t>
  </si>
  <si>
    <t>A0A078DLQ1_BRANA</t>
  </si>
  <si>
    <t>A0A078DLQ1</t>
  </si>
  <si>
    <t>A0A078DYU6_BRANA</t>
  </si>
  <si>
    <t>A0A078DYU6</t>
  </si>
  <si>
    <t>A0A078E1T1_BRANA</t>
  </si>
  <si>
    <t>A0A078E1T1</t>
  </si>
  <si>
    <t>A0A078ERF2_BRANA</t>
  </si>
  <si>
    <t>A0A078ERF2</t>
  </si>
  <si>
    <t>A0A078FUZ5_BRANA</t>
  </si>
  <si>
    <t>A0A078FUZ5</t>
  </si>
  <si>
    <t>A0A078G7Z0_BRANA</t>
  </si>
  <si>
    <t>A0A078G7Z0</t>
  </si>
  <si>
    <t>A0A078GB60_BRANA</t>
  </si>
  <si>
    <t>A0A078GB60</t>
  </si>
  <si>
    <t>A0A078GCU0_BRANA</t>
  </si>
  <si>
    <t>A0A078GCU0</t>
  </si>
  <si>
    <t>A0A078H3X2_BRANA</t>
  </si>
  <si>
    <t>A0A078H3X2</t>
  </si>
  <si>
    <t>A0A078HBM9_BRANA</t>
  </si>
  <si>
    <t>A0A078HBM9</t>
  </si>
  <si>
    <t>A0A078HRG9_BRANA</t>
  </si>
  <si>
    <t>A0A078HRG9</t>
  </si>
  <si>
    <t>A0A078HUU7_BRANA</t>
  </si>
  <si>
    <t>A0A078HUU7</t>
  </si>
  <si>
    <t>A0A078I1E9_BRANA</t>
  </si>
  <si>
    <t>A0A078I1E9</t>
  </si>
  <si>
    <t>A0A078I5D5_BRANA</t>
  </si>
  <si>
    <t>A0A078I5D5</t>
  </si>
  <si>
    <t>A0A078JJ75_BRANA</t>
  </si>
  <si>
    <t>A0A078JJ75</t>
  </si>
  <si>
    <t>A0A078JTR8_BRANA</t>
  </si>
  <si>
    <t>A0A078JTR8</t>
  </si>
  <si>
    <t>A0A081CU10_9RHIZ</t>
  </si>
  <si>
    <t>A0A081CU10</t>
  </si>
  <si>
    <t>A0A081FWW5_9GAMM</t>
  </si>
  <si>
    <t>A0A081FWW5</t>
  </si>
  <si>
    <t>A0A084GNY2_9BACI</t>
  </si>
  <si>
    <t>A0A084GNY2</t>
  </si>
  <si>
    <t>A0A084IRP3_9GAMM</t>
  </si>
  <si>
    <t>A0A084IRP3</t>
  </si>
  <si>
    <t>A0A085BZU9_9RHOB</t>
  </si>
  <si>
    <t>A0A085BZU9</t>
  </si>
  <si>
    <t>A0A085FQB5_9BURK</t>
  </si>
  <si>
    <t>A0A085FQB5</t>
  </si>
  <si>
    <t>A0A086D3U3_9GAMM</t>
  </si>
  <si>
    <t>A0A086D3U3</t>
  </si>
  <si>
    <t>A0A087G680_ARAAL</t>
  </si>
  <si>
    <t>A0A087G680</t>
  </si>
  <si>
    <t>A0A087G8N5_ARAAL</t>
  </si>
  <si>
    <t>A0A087G8N5</t>
  </si>
  <si>
    <t>A0A087HL38_ARAAL</t>
  </si>
  <si>
    <t>A0A087HL38</t>
  </si>
  <si>
    <t>A0A087MG68_9GAMM</t>
  </si>
  <si>
    <t>A0A087MG68</t>
  </si>
  <si>
    <t>A0A087SBM5_AUXPR</t>
  </si>
  <si>
    <t>A0A087SBM5</t>
  </si>
  <si>
    <t>A0A087SHZ9_AUXPR</t>
  </si>
  <si>
    <t>A0A087SHZ9</t>
  </si>
  <si>
    <t>PF01025</t>
  </si>
  <si>
    <t>PF01025.18 GrpE</t>
  </si>
  <si>
    <t>A0A087SJF2_AUXPR</t>
  </si>
  <si>
    <t>A0A087SJF2</t>
  </si>
  <si>
    <t>A0A089IE43_9BACL</t>
  </si>
  <si>
    <t>A0A089IE43</t>
  </si>
  <si>
    <t>A0A089M0Q9_9BACL</t>
  </si>
  <si>
    <t>A0A089M0Q9</t>
  </si>
  <si>
    <t>A0A090VPI0_9FLAO</t>
  </si>
  <si>
    <t>A0A090VPI0</t>
  </si>
  <si>
    <t>PF06202</t>
  </si>
  <si>
    <t>PF06202.13 Amylo-alpha-1,6-glucosidase</t>
  </si>
  <si>
    <t>PF12899</t>
  </si>
  <si>
    <t>PF12899.6 Alkaline and neutral invertase</t>
  </si>
  <si>
    <t>A0A090WB06_9FLAO</t>
  </si>
  <si>
    <t>A0A090WB06</t>
  </si>
  <si>
    <t>PF17389</t>
  </si>
  <si>
    <t>PF17389.1 Bacterial alpha-L-rhamnosidase 6 hairpin glycosidase domain</t>
  </si>
  <si>
    <t>A0A090ZDR1_PAEMA</t>
  </si>
  <si>
    <t>A0A090ZDR1</t>
  </si>
  <si>
    <t>A0A091AZY2_9GAMM</t>
  </si>
  <si>
    <t>A0A091AZY2</t>
  </si>
  <si>
    <t>PF08282</t>
  </si>
  <si>
    <t>PF08282.11 haloacid dehalogenase-like hydrolase</t>
  </si>
  <si>
    <t>A0A094JBX4_9GAMM</t>
  </si>
  <si>
    <t>A0A094JBX4</t>
  </si>
  <si>
    <t>A0A094JH80_9GAMM</t>
  </si>
  <si>
    <t>A0A094JH80</t>
  </si>
  <si>
    <t>A0A095CQY4_9RHOB</t>
  </si>
  <si>
    <t>A0A095CQY4</t>
  </si>
  <si>
    <t>A0A095XY68_9GAMM</t>
  </si>
  <si>
    <t>A0A095XY68</t>
  </si>
  <si>
    <t>A0A096SBR2_MAIZE</t>
  </si>
  <si>
    <t>A0A096SBR2</t>
  </si>
  <si>
    <t>A0A096TXD3_MAIZE</t>
  </si>
  <si>
    <t>A0A096TXD3</t>
  </si>
  <si>
    <t>A0A096TYW0_MAIZE</t>
  </si>
  <si>
    <t>A0A096TYW0</t>
  </si>
  <si>
    <t>A0A098EQC0_9BACL</t>
  </si>
  <si>
    <t>A0A098EQC0</t>
  </si>
  <si>
    <t>A0A098MDQ7_9BACL</t>
  </si>
  <si>
    <t>A0A098MDQ7</t>
  </si>
  <si>
    <t>A0A098T432_9RHIZ</t>
  </si>
  <si>
    <t>A0A098T432</t>
  </si>
  <si>
    <t>A0A098TK77_9CYAN</t>
  </si>
  <si>
    <t>A0A098TK77</t>
  </si>
  <si>
    <t>A0A099CTQ7_9GAMM</t>
  </si>
  <si>
    <t>A0A099CTQ7</t>
  </si>
  <si>
    <t>A0A0A0EZZ2_9GAMM</t>
  </si>
  <si>
    <t>A0A0A0EZZ2</t>
  </si>
  <si>
    <t>A0A0A0KWK3_CUCSA</t>
  </si>
  <si>
    <t>A0A0A0KWK3</t>
  </si>
  <si>
    <t>A0A0A0LEW0_CUCSA</t>
  </si>
  <si>
    <t>A0A0A0LEW0</t>
  </si>
  <si>
    <t>A0A0A0LL12_CUCSA</t>
  </si>
  <si>
    <t>A0A0A0LL12</t>
  </si>
  <si>
    <t>A0A0A0LPZ6_CUCSA</t>
  </si>
  <si>
    <t>A0A0A0LPZ6</t>
  </si>
  <si>
    <t>A0A0A0LVX0_CUCSA</t>
  </si>
  <si>
    <t>A0A0A0LVX0</t>
  </si>
  <si>
    <t>A0A0A1YKR4_9PSED</t>
  </si>
  <si>
    <t>A0A0A1YKR4</t>
  </si>
  <si>
    <t>A0A0A2HWE4_9DELT</t>
  </si>
  <si>
    <t>A0A0A2HWE4</t>
  </si>
  <si>
    <t>A0A0A2UQI4_9BACI</t>
  </si>
  <si>
    <t>A0A0A2UQI4</t>
  </si>
  <si>
    <t>A0A0A2UXJ3_9BACI</t>
  </si>
  <si>
    <t>A0A0A2UXJ3</t>
  </si>
  <si>
    <t>A0A0A3HW60_9BACI</t>
  </si>
  <si>
    <t>A0A0A3HW60</t>
  </si>
  <si>
    <t>A0A0A3I0H0_9BACI</t>
  </si>
  <si>
    <t>A0A0A3I0H0</t>
  </si>
  <si>
    <t>A0A0A5GHP7_9BACI</t>
  </si>
  <si>
    <t>A0A0A5GHP7</t>
  </si>
  <si>
    <t>A0A0A5GLR8_9BACI</t>
  </si>
  <si>
    <t>A0A0A5GLR8</t>
  </si>
  <si>
    <t>A0A0A6D1E0_9SPHN</t>
  </si>
  <si>
    <t>A0A0A6D1E0</t>
  </si>
  <si>
    <t>A0A0A6S7I4_9GAMM</t>
  </si>
  <si>
    <t>A0A0A6S7I4</t>
  </si>
  <si>
    <t>A0A0A7KKW2_9DEIO</t>
  </si>
  <si>
    <t>A0A0A7KKW2</t>
  </si>
  <si>
    <t>A0A0A8HPA8_STAHY</t>
  </si>
  <si>
    <t>A0A0A8HPA8</t>
  </si>
  <si>
    <t>A0A0A8JQI6_BACSX</t>
  </si>
  <si>
    <t>A0A0A8JQI6</t>
  </si>
  <si>
    <t>A0A0B0MG96_GOSAR</t>
  </si>
  <si>
    <t>A0A0B0MG96</t>
  </si>
  <si>
    <t>A0A0B0NBE7_GOSAR</t>
  </si>
  <si>
    <t>A0A0B0NBE7</t>
  </si>
  <si>
    <t>A0A0B0NPW8_GOSAR</t>
  </si>
  <si>
    <t>A0A0B0NPW8</t>
  </si>
  <si>
    <t>A0A0B0NXA9_GOSAR</t>
  </si>
  <si>
    <t>A0A0B0NXA9</t>
  </si>
  <si>
    <t>A0A0B0P0Z1_GOSAR</t>
  </si>
  <si>
    <t>A0A0B0P0Z1</t>
  </si>
  <si>
    <t>PF03009</t>
  </si>
  <si>
    <t>PF03009.16 Glycerophosphoryl diester phosphodiesterase family</t>
  </si>
  <si>
    <t>A0A0B0P261_GOSAR</t>
  </si>
  <si>
    <t>A0A0B0P261</t>
  </si>
  <si>
    <t>A0A0B0P3M2_GOSAR</t>
  </si>
  <si>
    <t>A0A0B0P3M2</t>
  </si>
  <si>
    <t>A0A0B0P5U9_GOSAR</t>
  </si>
  <si>
    <t>A0A0B0P5U9</t>
  </si>
  <si>
    <t>A0A0B0PBY0_GOSAR</t>
  </si>
  <si>
    <t>A0A0B0PBY0</t>
  </si>
  <si>
    <t>A0A0B1Q121_9RHIZ</t>
  </si>
  <si>
    <t>A0A0B1Q121</t>
  </si>
  <si>
    <t>A0A0B2NRB5_GLYSO</t>
  </si>
  <si>
    <t>A0A0B2NRB5</t>
  </si>
  <si>
    <t>A0A0B2P7N7_GLYSO</t>
  </si>
  <si>
    <t>A0A0B2P7N7</t>
  </si>
  <si>
    <t>A0A0B2PE66_GLYSO</t>
  </si>
  <si>
    <t>A0A0B2PE66</t>
  </si>
  <si>
    <t>A0A0B2PSC1_GLYSO</t>
  </si>
  <si>
    <t>A0A0B2PSC1</t>
  </si>
  <si>
    <t>A0A0B2Q4V1_GLYSO</t>
  </si>
  <si>
    <t>A0A0B2Q4V1</t>
  </si>
  <si>
    <t>A0A0B2Q8W6_GLYSO</t>
  </si>
  <si>
    <t>A0A0B2Q8W6</t>
  </si>
  <si>
    <t>A0A0B2QK06_GLYSO</t>
  </si>
  <si>
    <t>A0A0B2QK06</t>
  </si>
  <si>
    <t>PF07738</t>
  </si>
  <si>
    <t>PF07738.12 Sad1 / UNC-like C-terminal</t>
  </si>
  <si>
    <t>A0A0B2QT49_GLYSO</t>
  </si>
  <si>
    <t>A0A0B2QT49</t>
  </si>
  <si>
    <t>A0A0B2SQC3_GLYSO</t>
  </si>
  <si>
    <t>A0A0B2SQC3</t>
  </si>
  <si>
    <t>A0A0B4R8T1_9BACL</t>
  </si>
  <si>
    <t>A0A0B4R8T1</t>
  </si>
  <si>
    <t>A0A0B5DZP8_9RHOB</t>
  </si>
  <si>
    <t>A0A0B5DZP8</t>
  </si>
  <si>
    <t>A0A0B8T2N2_9SPHI</t>
  </si>
  <si>
    <t>A0A0B8T2N2</t>
  </si>
  <si>
    <t>A0A0C1IQ66_9BACT</t>
  </si>
  <si>
    <t>A0A0C1IQ66</t>
  </si>
  <si>
    <t>A0A0C1IRG3_9BACT</t>
  </si>
  <si>
    <t>A0A0C1IRG3</t>
  </si>
  <si>
    <t>A0A0C1KT52_9BACT</t>
  </si>
  <si>
    <t>A0A0C1KT52</t>
  </si>
  <si>
    <t>A0A0C1KU04_9BACT</t>
  </si>
  <si>
    <t>A0A0C1KU04</t>
  </si>
  <si>
    <t>A0A0C1R4R4_9CYAN</t>
  </si>
  <si>
    <t>A0A0C1R4R4</t>
  </si>
  <si>
    <t>A0A0C1VMZ0_9ACTN</t>
  </si>
  <si>
    <t>A0A0C1VMZ0</t>
  </si>
  <si>
    <t>A0A0C1XN69_9CYAN</t>
  </si>
  <si>
    <t>A0A0C1XN69</t>
  </si>
  <si>
    <t>A0A0C1Y1P4_9CYAN</t>
  </si>
  <si>
    <t>A0A0C1Y1P4</t>
  </si>
  <si>
    <t>A0A0C2Q3C3_9CYAN</t>
  </si>
  <si>
    <t>A0A0C2Q3C3</t>
  </si>
  <si>
    <t>A0A0C2QTG2_9CYAN</t>
  </si>
  <si>
    <t>A0A0C2QTG2</t>
  </si>
  <si>
    <t>A0A0C2Y595_BACBA</t>
  </si>
  <si>
    <t>A0A0C2Y595</t>
  </si>
  <si>
    <t>A0A0C3MTN1_9PROT</t>
  </si>
  <si>
    <t>A0A0C3MTN1</t>
  </si>
  <si>
    <t>A0A0C5BFE0_9MICO</t>
  </si>
  <si>
    <t>A0A0C5BFE0</t>
  </si>
  <si>
    <t>A0A0C9NFS1_SPHPI</t>
  </si>
  <si>
    <t>A0A0C9NFS1</t>
  </si>
  <si>
    <t>A0A0D2K4A6_9CHLO</t>
  </si>
  <si>
    <t>A0A0D2K4A6</t>
  </si>
  <si>
    <t>PF16561</t>
  </si>
  <si>
    <t>PF16561.4 Glycogen recognition site of AMP-activated protein kinase</t>
  </si>
  <si>
    <t>PF00082</t>
  </si>
  <si>
    <t>PF00082.21 Subtilase family</t>
  </si>
  <si>
    <t>A0A0D2LPL1_9CHLO</t>
  </si>
  <si>
    <t>A0A0D2LPL1</t>
  </si>
  <si>
    <t>A0A0D2M3H3_9CHLO</t>
  </si>
  <si>
    <t>A0A0D2M3H3</t>
  </si>
  <si>
    <t>A0A0D2MS95_9CHLO</t>
  </si>
  <si>
    <t>A0A0D2MS95</t>
  </si>
  <si>
    <t>A0A0D2N5C1_GOSRA</t>
  </si>
  <si>
    <t>A0A0D2N5C1</t>
  </si>
  <si>
    <t>A0A0D2QNJ0_GOSRA</t>
  </si>
  <si>
    <t>A0A0D2QNJ0</t>
  </si>
  <si>
    <t>A0A0D2QQM5_GOSRA</t>
  </si>
  <si>
    <t>A0A0D2QQM5</t>
  </si>
  <si>
    <t>A0A0D2QQM8_GOSRA</t>
  </si>
  <si>
    <t>A0A0D2QQM8</t>
  </si>
  <si>
    <t>A0A0D2QVD5_GOSRA</t>
  </si>
  <si>
    <t>A0A0D2QVD5</t>
  </si>
  <si>
    <t>A0A0D2QVE4_GOSRA</t>
  </si>
  <si>
    <t>A0A0D2QVE4</t>
  </si>
  <si>
    <t>A0A0D2RN23_GOSRA</t>
  </si>
  <si>
    <t>A0A0D2RN23</t>
  </si>
  <si>
    <t>A0A0D2SJN1_GOSRA</t>
  </si>
  <si>
    <t>A0A0D2SJN1</t>
  </si>
  <si>
    <t>A0A0D2TU67_GOSRA</t>
  </si>
  <si>
    <t>A0A0D2TU67</t>
  </si>
  <si>
    <t>A0A0D2TVP6_GOSRA</t>
  </si>
  <si>
    <t>A0A0D2TVP6</t>
  </si>
  <si>
    <t>A0A0D2TXK0_GOSRA</t>
  </si>
  <si>
    <t>A0A0D2TXK0</t>
  </si>
  <si>
    <t>A0A0D2TZ70_GOSRA</t>
  </si>
  <si>
    <t>A0A0D2TZ70</t>
  </si>
  <si>
    <t>A0A0D2TZ76_GOSRA</t>
  </si>
  <si>
    <t>A0A0D2TZ76</t>
  </si>
  <si>
    <t>A0A0D2U244_GOSRA</t>
  </si>
  <si>
    <t>A0A0D2U244</t>
  </si>
  <si>
    <t>A0A0D2U253_GOSRA</t>
  </si>
  <si>
    <t>A0A0D2U253</t>
  </si>
  <si>
    <t>A0A0D2U5Z1_GOSRA</t>
  </si>
  <si>
    <t>A0A0D2U5Z1</t>
  </si>
  <si>
    <t>A0A0D2UW69_GOSRA</t>
  </si>
  <si>
    <t>A0A0D2UW69</t>
  </si>
  <si>
    <t>A0A0D2V027_GOSRA</t>
  </si>
  <si>
    <t>A0A0D2V027</t>
  </si>
  <si>
    <t>A0A0D2V032_GOSRA</t>
  </si>
  <si>
    <t>A0A0D2V032</t>
  </si>
  <si>
    <t>A0A0D2V8Z0_GOSRA</t>
  </si>
  <si>
    <t>A0A0D2V8Z0</t>
  </si>
  <si>
    <t>A0A0D2VMT3_GOSRA</t>
  </si>
  <si>
    <t>A0A0D2VMT3</t>
  </si>
  <si>
    <t>A0A0D3AK48_BRAOL</t>
  </si>
  <si>
    <t>A0A0D3AK48</t>
  </si>
  <si>
    <t>A0A0D3AT91_BRAOL</t>
  </si>
  <si>
    <t>A0A0D3AT91</t>
  </si>
  <si>
    <t>A0A0D3B0K9_BRAOL</t>
  </si>
  <si>
    <t>A0A0D3B0K9</t>
  </si>
  <si>
    <t>A0A0D3B530_BRAOL</t>
  </si>
  <si>
    <t>A0A0D3B530</t>
  </si>
  <si>
    <t>A0A0D3BMH1_BRAOL</t>
  </si>
  <si>
    <t>A0A0D3BMH1</t>
  </si>
  <si>
    <t>A0A0D3BY48_BRAOL</t>
  </si>
  <si>
    <t>A0A0D3BY48</t>
  </si>
  <si>
    <t>A0A0D3BYJ4_BRAOL</t>
  </si>
  <si>
    <t>A0A0D3BYJ4</t>
  </si>
  <si>
    <t>A0A0D3C4F4_BRAOL</t>
  </si>
  <si>
    <t>A0A0D3C4F4</t>
  </si>
  <si>
    <t>A0A0D3C7N3_BRAOL</t>
  </si>
  <si>
    <t>A0A0D3C7N3</t>
  </si>
  <si>
    <t>A0A0D3CDJ6_BRAOL</t>
  </si>
  <si>
    <t>A0A0D3CDJ6</t>
  </si>
  <si>
    <t>A0A0D3CDJ7_BRAOL</t>
  </si>
  <si>
    <t>A0A0D3CDJ7</t>
  </si>
  <si>
    <t>A0A0D3DCV8_BRAOL</t>
  </si>
  <si>
    <t>A0A0D3DCV8</t>
  </si>
  <si>
    <t>A0A0D3DSZ5_BRAOL</t>
  </si>
  <si>
    <t>A0A0D3DSZ5</t>
  </si>
  <si>
    <t>A0A0D3EDU7_BRAOL</t>
  </si>
  <si>
    <t>A0A0D3EDU7</t>
  </si>
  <si>
    <t>A0A0D3ENY3_9ORYZ</t>
  </si>
  <si>
    <t>A0A0D3ENY3</t>
  </si>
  <si>
    <t>A0A0D3EXX4_9ORYZ</t>
  </si>
  <si>
    <t>A0A0D3EXX4</t>
  </si>
  <si>
    <t>PF00046</t>
  </si>
  <si>
    <t>PF00046.28 Homeobox domain</t>
  </si>
  <si>
    <t>A0A0D3F0K8_9ORYZ</t>
  </si>
  <si>
    <t>A0A0D3F0K8</t>
  </si>
  <si>
    <t>A0A0D3F1N4_9ORYZ</t>
  </si>
  <si>
    <t>A0A0D3F1N4</t>
  </si>
  <si>
    <t>A0A0D3G352_9ORYZ</t>
  </si>
  <si>
    <t>A0A0D3G352</t>
  </si>
  <si>
    <t>A0A0D3G353_9ORYZ</t>
  </si>
  <si>
    <t>A0A0D3G353</t>
  </si>
  <si>
    <t>A0A0D3GJ66_9ORYZ</t>
  </si>
  <si>
    <t>A0A0D3GJ66</t>
  </si>
  <si>
    <t>A0A0D3GJ67_9ORYZ</t>
  </si>
  <si>
    <t>A0A0D3GJ67</t>
  </si>
  <si>
    <t>A0A0D3GYQ2_9ORYZ</t>
  </si>
  <si>
    <t>A0A0D3GYQ2</t>
  </si>
  <si>
    <t>A0A0D3GYQ3_9ORYZ</t>
  </si>
  <si>
    <t>A0A0D3GYQ3</t>
  </si>
  <si>
    <t>A0A0D3GYQ4_9ORYZ</t>
  </si>
  <si>
    <t>A0A0D3GYQ4</t>
  </si>
  <si>
    <t>A0A0D3VDI7_9BACL</t>
  </si>
  <si>
    <t>A0A0D3VDI7</t>
  </si>
  <si>
    <t>A0A0D5LUE1_9RHIZ</t>
  </si>
  <si>
    <t>A0A0D5LUE1</t>
  </si>
  <si>
    <t>A0A0D5M5Q7_9GAMM</t>
  </si>
  <si>
    <t>A0A0D5M5Q7</t>
  </si>
  <si>
    <t>A0A0D6AF17_9CHRO</t>
  </si>
  <si>
    <t>A0A0D6AF17</t>
  </si>
  <si>
    <t>A0A0D6AFX1_9CHRO</t>
  </si>
  <si>
    <t>A0A0D6AFX1</t>
  </si>
  <si>
    <t>A0A0D6B7P2_RHOSU</t>
  </si>
  <si>
    <t>A0A0D6B7P2</t>
  </si>
  <si>
    <t>A0A0D6KGW4_9CYAN</t>
  </si>
  <si>
    <t>A0A0D6KGW4</t>
  </si>
  <si>
    <t>A0A0D6KLK8_9CYAN</t>
  </si>
  <si>
    <t>A0A0D6KLK8</t>
  </si>
  <si>
    <t>A0A0D6KRD4_9CYAN</t>
  </si>
  <si>
    <t>A0A0D6KRD4</t>
  </si>
  <si>
    <t>A0A0D6L1D8_9CYAN</t>
  </si>
  <si>
    <t>A0A0D6L1D8</t>
  </si>
  <si>
    <t>A0A0D6TDL4_9RHOB</t>
  </si>
  <si>
    <t>A0A0D6TDL4</t>
  </si>
  <si>
    <t>A0A0D6XTY9_9STAP</t>
  </si>
  <si>
    <t>A0A0D6XTY9</t>
  </si>
  <si>
    <t>A0A0D6Y8K1_MASLA</t>
  </si>
  <si>
    <t>A0A0D6Y8K1</t>
  </si>
  <si>
    <t>A0A0D6YGA2_MASLA</t>
  </si>
  <si>
    <t>A0A0D6YGA2</t>
  </si>
  <si>
    <t>A0A0D7W2G9_9FLAO</t>
  </si>
  <si>
    <t>A0A0D7W2G9</t>
  </si>
  <si>
    <t>A0A0D8IC15_9CLOT</t>
  </si>
  <si>
    <t>A0A0D8IC15</t>
  </si>
  <si>
    <t>A0A0D8ZQY2_9CYAN</t>
  </si>
  <si>
    <t>A0A0D8ZQY2</t>
  </si>
  <si>
    <t>A0A0D9V152_9ORYZ</t>
  </si>
  <si>
    <t>A0A0D9V152</t>
  </si>
  <si>
    <t>A0A0D9V153_9ORYZ</t>
  </si>
  <si>
    <t>A0A0D9V153</t>
  </si>
  <si>
    <t>A0A0D9V9K4_9ORYZ</t>
  </si>
  <si>
    <t>A0A0D9V9K4</t>
  </si>
  <si>
    <t>A0A0D9VC53_9ORYZ</t>
  </si>
  <si>
    <t>A0A0D9VC53</t>
  </si>
  <si>
    <t>A0A0D9VD21_9ORYZ</t>
  </si>
  <si>
    <t>A0A0D9VD21</t>
  </si>
  <si>
    <t>A0A0D9WCQ3_9ORYZ</t>
  </si>
  <si>
    <t>A0A0D9WCQ3</t>
  </si>
  <si>
    <t>A0A0D9WSJ0_9ORYZ</t>
  </si>
  <si>
    <t>A0A0D9WSJ0</t>
  </si>
  <si>
    <t>A0A0D9X6I0_9ORYZ</t>
  </si>
  <si>
    <t>A0A0D9X6I0</t>
  </si>
  <si>
    <t>A0A0D9Y8Q5_9ORYZ</t>
  </si>
  <si>
    <t>A0A0D9Y8Q5</t>
  </si>
  <si>
    <t>A0A0D9Y8Q6_9ORYZ</t>
  </si>
  <si>
    <t>A0A0D9Y8Q6</t>
  </si>
  <si>
    <t>A0A0D9YJ89_9ORYZ</t>
  </si>
  <si>
    <t>A0A0D9YJ89</t>
  </si>
  <si>
    <t>A0A0D9YM83_9ORYZ</t>
  </si>
  <si>
    <t>A0A0D9YM83</t>
  </si>
  <si>
    <t>A0A0D9YND6_9ORYZ</t>
  </si>
  <si>
    <t>A0A0D9YND6</t>
  </si>
  <si>
    <t>A0A0D9ZU45_9ORYZ</t>
  </si>
  <si>
    <t>A0A0D9ZU45</t>
  </si>
  <si>
    <t>A0A0D9ZU46_9ORYZ</t>
  </si>
  <si>
    <t>A0A0D9ZU46</t>
  </si>
  <si>
    <t>A0A0E0ACE8_9ORYZ</t>
  </si>
  <si>
    <t>A0A0E0ACE8</t>
  </si>
  <si>
    <t>A0A0E0ATP2_9ORYZ</t>
  </si>
  <si>
    <t>A0A0E0ATP2</t>
  </si>
  <si>
    <t>A0A0E0ATP3_9ORYZ</t>
  </si>
  <si>
    <t>A0A0E0ATP3</t>
  </si>
  <si>
    <t>A0A0E0ATP4_9ORYZ</t>
  </si>
  <si>
    <t>A0A0E0ATP4</t>
  </si>
  <si>
    <t>A0A0E0ATP5_9ORYZ</t>
  </si>
  <si>
    <t>A0A0E0ATP5</t>
  </si>
  <si>
    <t>A0A0E0ATP6_9ORYZ</t>
  </si>
  <si>
    <t>A0A0E0ATP6</t>
  </si>
  <si>
    <t>A0A0E0ATP7_9ORYZ</t>
  </si>
  <si>
    <t>A0A0E0ATP7</t>
  </si>
  <si>
    <t>A0A0E0BH45_9ORYZ</t>
  </si>
  <si>
    <t>A0A0E0BH45</t>
  </si>
  <si>
    <t>A0A0E0JJ06_ORYPU</t>
  </si>
  <si>
    <t>A0A0E0JJ06</t>
  </si>
  <si>
    <t>A0A0E0JJ07_ORYPU</t>
  </si>
  <si>
    <t>A0A0E0JJ07</t>
  </si>
  <si>
    <t>A0A0E0JJ08_ORYPU</t>
  </si>
  <si>
    <t>A0A0E0JJ08</t>
  </si>
  <si>
    <t>A0A0E0JSU7_ORYPU</t>
  </si>
  <si>
    <t>A0A0E0JSU7</t>
  </si>
  <si>
    <t>A0A0E0JVF2_ORYPU</t>
  </si>
  <si>
    <t>A0A0E0JVF2</t>
  </si>
  <si>
    <t>A0A0E0JWI0_ORYPU</t>
  </si>
  <si>
    <t>A0A0E0JWI0</t>
  </si>
  <si>
    <t>A0A0E0JWI1_ORYPU</t>
  </si>
  <si>
    <t>A0A0E0JWI1</t>
  </si>
  <si>
    <t>A0A0E0KYE4_ORYPU</t>
  </si>
  <si>
    <t>A0A0E0KYE4</t>
  </si>
  <si>
    <t>A0A0E0LDX0_ORYPU</t>
  </si>
  <si>
    <t>A0A0E0LDX0</t>
  </si>
  <si>
    <t>A0A0E0LTJ5_ORYPU</t>
  </si>
  <si>
    <t>A0A0E0LTJ5</t>
  </si>
  <si>
    <t>A0A0E0ME49_ORYPU</t>
  </si>
  <si>
    <t>A0A0E0ME49</t>
  </si>
  <si>
    <t>A0A0E0ME50_ORYPU</t>
  </si>
  <si>
    <t>A0A0E0ME50</t>
  </si>
  <si>
    <t>A0A0E0MWH5_ORYRU</t>
  </si>
  <si>
    <t>A0A0E0MWH5</t>
  </si>
  <si>
    <t>A0A0E0N6U8_ORYRU</t>
  </si>
  <si>
    <t>A0A0E0N6U8</t>
  </si>
  <si>
    <t>A0A0E0N9P8_ORYRU</t>
  </si>
  <si>
    <t>A0A0E0N9P8</t>
  </si>
  <si>
    <t>A0A0E0N9P9_ORYRU</t>
  </si>
  <si>
    <t>A0A0E0N9P9</t>
  </si>
  <si>
    <t>A0A0E0NAV2_ORYRU</t>
  </si>
  <si>
    <t>A0A0E0NAV2</t>
  </si>
  <si>
    <t>A0A0E0PHE4_ORYRU</t>
  </si>
  <si>
    <t>A0A0E0PHE4</t>
  </si>
  <si>
    <t>A0A0E0PHE6_ORYRU</t>
  </si>
  <si>
    <t>A0A0E0PHE6</t>
  </si>
  <si>
    <t>A0A0E0PHE7_ORYRU</t>
  </si>
  <si>
    <t>A0A0E0PHE7</t>
  </si>
  <si>
    <t>A0A0E0PHE8_ORYRU</t>
  </si>
  <si>
    <t>A0A0E0PHE8</t>
  </si>
  <si>
    <t>A0A0E0Q0Q5_ORYRU</t>
  </si>
  <si>
    <t>A0A0E0Q0Q5</t>
  </si>
  <si>
    <t>A0A0E0QH41_ORYRU</t>
  </si>
  <si>
    <t>A0A0E0QH41</t>
  </si>
  <si>
    <t>A0A0E0QH42_ORYRU</t>
  </si>
  <si>
    <t>A0A0E0QH42</t>
  </si>
  <si>
    <t>A0A0E0R658_ORYRU</t>
  </si>
  <si>
    <t>A0A0E0R658</t>
  </si>
  <si>
    <t>A0A0E0R659_ORYRU</t>
  </si>
  <si>
    <t>A0A0E0R659</t>
  </si>
  <si>
    <t>A0A0E9MY06_9BACT</t>
  </si>
  <si>
    <t>A0A0E9MY06</t>
  </si>
  <si>
    <t>A0A0F2G812_9ACTN</t>
  </si>
  <si>
    <t>A0A0F2G812</t>
  </si>
  <si>
    <t>A0A0F2JKJ1_9FIRM</t>
  </si>
  <si>
    <t>A0A0F2JKJ1</t>
  </si>
  <si>
    <t>A0A0F2L474_9CREN</t>
  </si>
  <si>
    <t>A0A0F2L474</t>
  </si>
  <si>
    <t>A0A0F2NE45_9DELT</t>
  </si>
  <si>
    <t>A0A0F2NE45</t>
  </si>
  <si>
    <t>A0A0F2PEY0_9FIRM</t>
  </si>
  <si>
    <t>A0A0F2PEY0</t>
  </si>
  <si>
    <t>A0A0F2PLN3_9RHIZ</t>
  </si>
  <si>
    <t>A0A0F2PLN3</t>
  </si>
  <si>
    <t>A0A0F2R1L0_9DELT</t>
  </si>
  <si>
    <t>A0A0F2R1L0</t>
  </si>
  <si>
    <t>A0A0F2SGA8_9FIRM</t>
  </si>
  <si>
    <t>A0A0F2SGA8</t>
  </si>
  <si>
    <t>A0A0F4IYT2_9ACTN</t>
  </si>
  <si>
    <t>A0A0F4IYT2</t>
  </si>
  <si>
    <t>A0A0F4J3H5_9ACTN</t>
  </si>
  <si>
    <t>A0A0F4J3H5</t>
  </si>
  <si>
    <t>A0A0F7M098_9GAMM</t>
  </si>
  <si>
    <t>A0A0F7M098</t>
  </si>
  <si>
    <t>A0A0F7M2I9_9GAMM</t>
  </si>
  <si>
    <t>A0A0F7M2I9</t>
  </si>
  <si>
    <t>A0A0F7M9U3_9GAMM</t>
  </si>
  <si>
    <t>A0A0F7M9U3</t>
  </si>
  <si>
    <t>A0A0F7PIJ3_9RHIZ</t>
  </si>
  <si>
    <t>A0A0F7PIJ3</t>
  </si>
  <si>
    <t>A0A0G0B489_9BACT</t>
  </si>
  <si>
    <t>A0A0G0B489</t>
  </si>
  <si>
    <t>A0A0G2J5B5_9SYNE</t>
  </si>
  <si>
    <t>A0A0G2J5B5</t>
  </si>
  <si>
    <t>A0A0G2J5D0_9SYNE</t>
  </si>
  <si>
    <t>A0A0G2J5D0</t>
  </si>
  <si>
    <t>A0A0G3ED39_9BACT</t>
  </si>
  <si>
    <t>A0A0G3ED39</t>
  </si>
  <si>
    <t>A0A0G3EII1_9BACT</t>
  </si>
  <si>
    <t>A0A0G3EII1</t>
  </si>
  <si>
    <t>A0A0G3XIK9_9SPHN</t>
  </si>
  <si>
    <t>A0A0G3XIK9</t>
  </si>
  <si>
    <t>A0A0G4GR71_VITBC</t>
  </si>
  <si>
    <t>A0A0G4GR71</t>
  </si>
  <si>
    <t>A0A0G8AXU6_9SYNE</t>
  </si>
  <si>
    <t>A0A0G8AXU6</t>
  </si>
  <si>
    <t>A0A0G8B1P5_9SYNE</t>
  </si>
  <si>
    <t>A0A0G8B1P5</t>
  </si>
  <si>
    <t>A0A0G9MJZ6_9SPHN</t>
  </si>
  <si>
    <t>A0A0G9MJZ6</t>
  </si>
  <si>
    <t>A0A0G9MYW2_9SPHN</t>
  </si>
  <si>
    <t>A0A0G9MYW2</t>
  </si>
  <si>
    <t>A0A0J1GA58_9BURK</t>
  </si>
  <si>
    <t>A0A0J1GA58</t>
  </si>
  <si>
    <t>A0A0J1GJA1_9GAMM</t>
  </si>
  <si>
    <t>A0A0J1GJA1</t>
  </si>
  <si>
    <t>A0A0J5QF85_9RHOB</t>
  </si>
  <si>
    <t>A0A0J5QF85</t>
  </si>
  <si>
    <t>A0A0J6BH62_9SYNE</t>
  </si>
  <si>
    <t>A0A0J6BH62</t>
  </si>
  <si>
    <t>A0A0J6BLV7_9SYNE</t>
  </si>
  <si>
    <t>A0A0J6BLV7</t>
  </si>
  <si>
    <t>A0A0J6BM21_9SYNE</t>
  </si>
  <si>
    <t>A0A0J6BM21</t>
  </si>
  <si>
    <t>A0A0J6FN86_9BACI</t>
  </si>
  <si>
    <t>A0A0J6FN86</t>
  </si>
  <si>
    <t>A0A0J6R5S9_9RHIZ</t>
  </si>
  <si>
    <t>A0A0J6R5S9</t>
  </si>
  <si>
    <t>A0A0J8BEB1_BETVU</t>
  </si>
  <si>
    <t>A0A0J8BEB1</t>
  </si>
  <si>
    <t>A0A0J8BS83_BETVU</t>
  </si>
  <si>
    <t>A0A0J8BS83</t>
  </si>
  <si>
    <t>A0A0J8CDC3_BETVU</t>
  </si>
  <si>
    <t>A0A0J8CDC3</t>
  </si>
  <si>
    <t>A0A0J8D3U1_BETVU</t>
  </si>
  <si>
    <t>A0A0J8D3U1</t>
  </si>
  <si>
    <t>A0A0J8YJS1_9BACT</t>
  </si>
  <si>
    <t>A0A0J8YJS1</t>
  </si>
  <si>
    <t>A0A0K2E043_PISSA</t>
  </si>
  <si>
    <t>A0A0K2E043</t>
  </si>
  <si>
    <t>A0A0K2M0V0_9NOST</t>
  </si>
  <si>
    <t>A0A0K2M0V0</t>
  </si>
  <si>
    <t>A0A0K2M155_9NOST</t>
  </si>
  <si>
    <t>A0A0K2M155</t>
  </si>
  <si>
    <t>A0A0K2M197_9NOST</t>
  </si>
  <si>
    <t>A0A0K2M197</t>
  </si>
  <si>
    <t>A0A0K2M6G9_9NOST</t>
  </si>
  <si>
    <t>A0A0K2M6G9</t>
  </si>
  <si>
    <t>A0A0K2M715_9NOST</t>
  </si>
  <si>
    <t>A0A0K2M715</t>
  </si>
  <si>
    <t>A0A0K2SJD1_9FIRM</t>
  </si>
  <si>
    <t>A0A0K2SJD1</t>
  </si>
  <si>
    <t>A0A0K9NRR7_ZOSMR</t>
  </si>
  <si>
    <t>A0A0K9NRR7</t>
  </si>
  <si>
    <t>A0A0K9P4V9_ZOSMR</t>
  </si>
  <si>
    <t>A0A0K9P4V9</t>
  </si>
  <si>
    <t>A0A0K9P9N0_ZOSMR</t>
  </si>
  <si>
    <t>A0A0K9P9N0</t>
  </si>
  <si>
    <t>A0A0K9PAE9_ZOSMR</t>
  </si>
  <si>
    <t>A0A0K9PAE9</t>
  </si>
  <si>
    <t>A0A0K9PFY1_ZOSMR</t>
  </si>
  <si>
    <t>A0A0K9PFY1</t>
  </si>
  <si>
    <t>A0A0K9QCR4_SPIOL</t>
  </si>
  <si>
    <t>A0A0K9QCR4</t>
  </si>
  <si>
    <t>A0A0K9QEE3_SPIOL</t>
  </si>
  <si>
    <t>A0A0K9QEE3</t>
  </si>
  <si>
    <t>A0A0K9QPH5_SPIOL</t>
  </si>
  <si>
    <t>A0A0K9QPH5</t>
  </si>
  <si>
    <t>A0A0K9QX49_SPIOL</t>
  </si>
  <si>
    <t>A0A0K9QX49</t>
  </si>
  <si>
    <t>A0A0K9QX83_SPIOL</t>
  </si>
  <si>
    <t>A0A0K9QX83</t>
  </si>
  <si>
    <t>A0A0L9TF12_PHAAN</t>
  </si>
  <si>
    <t>A0A0L9TF12</t>
  </si>
  <si>
    <t>A0A0L9TR29_PHAAN</t>
  </si>
  <si>
    <t>A0A0L9TR29</t>
  </si>
  <si>
    <t>A0A0L9TVH6_PHAAN</t>
  </si>
  <si>
    <t>A0A0L9TVH6</t>
  </si>
  <si>
    <t>A0A0L9UEV0_PHAAN</t>
  </si>
  <si>
    <t>A0A0L9UEV0</t>
  </si>
  <si>
    <t>PF00330</t>
  </si>
  <si>
    <t>PF00330.19 Aconitase family (aconitate hydratase)</t>
  </si>
  <si>
    <t>PF12796</t>
  </si>
  <si>
    <t>PF12796.6 Ankyrin repeats (3 copies)</t>
  </si>
  <si>
    <t>PF13637</t>
  </si>
  <si>
    <t>PF13637.5 Ankyrin repeats (many copies)</t>
  </si>
  <si>
    <t>A0A0L9UK46_PHAAN</t>
  </si>
  <si>
    <t>A0A0L9UK46</t>
  </si>
  <si>
    <t>A0A0L9V9N3_PHAAN</t>
  </si>
  <si>
    <t>A0A0L9V9N3</t>
  </si>
  <si>
    <t>A0A0M0G5G7_9BACI</t>
  </si>
  <si>
    <t>A0A0M0G5G7</t>
  </si>
  <si>
    <t>A0A0M0HAV0_ANEMI</t>
  </si>
  <si>
    <t>A0A0M0HAV0</t>
  </si>
  <si>
    <t>A0A0M0J6D3_9EUKA</t>
  </si>
  <si>
    <t>A0A0M0J6D3</t>
  </si>
  <si>
    <t>A0A0M0K1G2_9EUKA</t>
  </si>
  <si>
    <t>A0A0M0K1G2</t>
  </si>
  <si>
    <t>A0A0M0XAD8_9BACI</t>
  </si>
  <si>
    <t>A0A0M0XAD8</t>
  </si>
  <si>
    <t>A0A0M1NVM4_9BACI</t>
  </si>
  <si>
    <t>A0A0M1NVM4</t>
  </si>
  <si>
    <t>A0A0M2U536_9FIRM</t>
  </si>
  <si>
    <t>A0A0M2U536</t>
  </si>
  <si>
    <t>A0A0M2WVN2_9BURK</t>
  </si>
  <si>
    <t>A0A0M2WVN2</t>
  </si>
  <si>
    <t>A0A0M4G0M9_9BACI</t>
  </si>
  <si>
    <t>A0A0M4G0M9</t>
  </si>
  <si>
    <t>A0A0M6XK36_9RHOB</t>
  </si>
  <si>
    <t>A0A0M6XK36</t>
  </si>
  <si>
    <t>A0A0M8QES5_9BACI</t>
  </si>
  <si>
    <t>A0A0M8QES5</t>
  </si>
  <si>
    <t>A0A0M9GR43_9BACI</t>
  </si>
  <si>
    <t>A0A0M9GR43</t>
  </si>
  <si>
    <t>A0A0M9YKN6_9ACTN</t>
  </si>
  <si>
    <t>A0A0M9YKN6</t>
  </si>
  <si>
    <t>A0A0N8W3Z5_9RHOB</t>
  </si>
  <si>
    <t>A0A0N8W3Z5</t>
  </si>
  <si>
    <t>A0A0P0D298_9FLAO</t>
  </si>
  <si>
    <t>A0A0P0D298</t>
  </si>
  <si>
    <t>A0A0P0VFN7_ORYSJ</t>
  </si>
  <si>
    <t>A0A0P0VFN7</t>
  </si>
  <si>
    <t>A0A0P0VFT3_ORYSJ</t>
  </si>
  <si>
    <t>A0A0P0VFT3</t>
  </si>
  <si>
    <t>A0A0P0WHY2_ORYSJ</t>
  </si>
  <si>
    <t>A0A0P0WHY2</t>
  </si>
  <si>
    <t>A0A0P0WZF8_ORYSJ</t>
  </si>
  <si>
    <t>A0A0P0WZF8</t>
  </si>
  <si>
    <t>A0A0P0Y112_ORYSJ</t>
  </si>
  <si>
    <t>A0A0P0Y112</t>
  </si>
  <si>
    <t>A0A0P1BSF5_9CYAN</t>
  </si>
  <si>
    <t>A0A0P1BSF5</t>
  </si>
  <si>
    <t>A0A0P1BSZ8_9CYAN</t>
  </si>
  <si>
    <t>A0A0P1BSZ8</t>
  </si>
  <si>
    <t>A0A0P1C1K0_9CYAN</t>
  </si>
  <si>
    <t>A0A0P1C1K0</t>
  </si>
  <si>
    <t>A0A0P4V1X8_9CYAN</t>
  </si>
  <si>
    <t>A0A0P4V1X8</t>
  </si>
  <si>
    <t>A0A0P7YNA7_9RHOB</t>
  </si>
  <si>
    <t>A0A0P7YNA7</t>
  </si>
  <si>
    <t>A0A0P7YT14_9RHOB</t>
  </si>
  <si>
    <t>A0A0P7YT14</t>
  </si>
  <si>
    <t>A0A0P7ZXS9_9CYAN</t>
  </si>
  <si>
    <t>A0A0P7ZXS9</t>
  </si>
  <si>
    <t>A0A0P8B480_9GAMM</t>
  </si>
  <si>
    <t>A0A0P8B480</t>
  </si>
  <si>
    <t>A0A0P8CCQ6_9CYAN</t>
  </si>
  <si>
    <t>A0A0P8CCQ6</t>
  </si>
  <si>
    <t>A0A0P9EFZ3_9GAMM</t>
  </si>
  <si>
    <t>A0A0P9EFZ3</t>
  </si>
  <si>
    <t>A0A0Q3VZV8_9BACI</t>
  </si>
  <si>
    <t>A0A0Q3VZV8</t>
  </si>
  <si>
    <t>A0A0Q4CRB0_9SPHN</t>
  </si>
  <si>
    <t>A0A0Q4CRB0</t>
  </si>
  <si>
    <t>A0A0Q4FPW1_9SPHN</t>
  </si>
  <si>
    <t>A0A0Q4FPW1</t>
  </si>
  <si>
    <t>A0A0Q4KT82_9SPHN</t>
  </si>
  <si>
    <t>A0A0Q4KT82</t>
  </si>
  <si>
    <t>A0A0Q4KXY0_9SPHN</t>
  </si>
  <si>
    <t>A0A0Q4KXY0</t>
  </si>
  <si>
    <t>A0A0Q4RAM1_9BACL</t>
  </si>
  <si>
    <t>A0A0Q4RAM1</t>
  </si>
  <si>
    <t>A0A0Q4XGE0_9RHIZ</t>
  </si>
  <si>
    <t>A0A0Q4XGE0</t>
  </si>
  <si>
    <t>A0A0Q4XZ05_9RHIZ</t>
  </si>
  <si>
    <t>A0A0Q4XZ05</t>
  </si>
  <si>
    <t>A0A0Q5CSA2_9RHIZ</t>
  </si>
  <si>
    <t>A0A0Q5CSA2</t>
  </si>
  <si>
    <t>A0A0Q5EJN0_9MICO</t>
  </si>
  <si>
    <t>A0A0Q5EJN0</t>
  </si>
  <si>
    <t>A0A0Q5GG52_9RHIZ</t>
  </si>
  <si>
    <t>A0A0Q5GG52</t>
  </si>
  <si>
    <t>A0A0Q5KWR5_9BURK</t>
  </si>
  <si>
    <t>A0A0Q5KWR5</t>
  </si>
  <si>
    <t>A0A0Q5PL51_9SPHN</t>
  </si>
  <si>
    <t>A0A0Q5PL51</t>
  </si>
  <si>
    <t>A0A0Q5Z2C3_9RHIZ</t>
  </si>
  <si>
    <t>A0A0Q5Z2C3</t>
  </si>
  <si>
    <t>A0A0Q6BBZ3_9RHIZ</t>
  </si>
  <si>
    <t>A0A0Q6BBZ3</t>
  </si>
  <si>
    <t>A0A0Q6D7Z7_9RHIZ</t>
  </si>
  <si>
    <t>A0A0Q6D7Z7</t>
  </si>
  <si>
    <t>A0A0Q6DGK3_9RHIZ</t>
  </si>
  <si>
    <t>A0A0Q6DGK3</t>
  </si>
  <si>
    <t>A0A0Q6EZH2_9RHIZ</t>
  </si>
  <si>
    <t>A0A0Q6EZH2</t>
  </si>
  <si>
    <t>A0A0Q6G530_9RHIZ</t>
  </si>
  <si>
    <t>A0A0Q6G530</t>
  </si>
  <si>
    <t>A0A0Q6X2J1_9BURK</t>
  </si>
  <si>
    <t>A0A0Q6X2J1</t>
  </si>
  <si>
    <t>A0A0Q7M5B2_9RHIZ</t>
  </si>
  <si>
    <t>A0A0Q7M5B2</t>
  </si>
  <si>
    <t>A0A0Q8BC72_9RHIZ</t>
  </si>
  <si>
    <t>A0A0Q8BC72</t>
  </si>
  <si>
    <t>A0A0Q8EVI6_9GAMM</t>
  </si>
  <si>
    <t>A0A0Q8EVI6</t>
  </si>
  <si>
    <t>A0A0Q9LBX2_9BACL</t>
  </si>
  <si>
    <t>A0A0Q9LBX2</t>
  </si>
  <si>
    <t>A0A0Q9N362_9BACL</t>
  </si>
  <si>
    <t>A0A0Q9N362</t>
  </si>
  <si>
    <t>A0A0Q9U7N8_9BACL</t>
  </si>
  <si>
    <t>A0A0Q9U7N8</t>
  </si>
  <si>
    <t>A0A0R0DG12_9GAMM</t>
  </si>
  <si>
    <t>A0A0R0DG12</t>
  </si>
  <si>
    <t>A0A0R2TXR5_9CYAN</t>
  </si>
  <si>
    <t>A0A0R2TXR5</t>
  </si>
  <si>
    <t>A0A0R2TY26_9CYAN</t>
  </si>
  <si>
    <t>A0A0R2TY26</t>
  </si>
  <si>
    <t>A0A0R2XDK1_9BACT</t>
  </si>
  <si>
    <t>A0A0R2XDK1</t>
  </si>
  <si>
    <t>A0A0S2ETA4_9RHIZ</t>
  </si>
  <si>
    <t>A0A0S2ETA4</t>
  </si>
  <si>
    <t>A0A0S2TC68_9GAMM</t>
  </si>
  <si>
    <t>A0A0S2TC68</t>
  </si>
  <si>
    <t>A0A0S2TDE0_9GAMM</t>
  </si>
  <si>
    <t>A0A0S2TDE0</t>
  </si>
  <si>
    <t>A0A0S3P6D6_9NOSO</t>
  </si>
  <si>
    <t>A0A0S3P6D6</t>
  </si>
  <si>
    <t>A0A0S7ZUZ2_9GAMM</t>
  </si>
  <si>
    <t>A0A0S7ZUZ2</t>
  </si>
  <si>
    <t>A0A0S8AIX5_9DELT</t>
  </si>
  <si>
    <t>A0A0S8AIX5</t>
  </si>
  <si>
    <t>A0A0S8BIA7_9DELT</t>
  </si>
  <si>
    <t>A0A0S8BIA7</t>
  </si>
  <si>
    <t>A0A0S8BRF1_9DELT</t>
  </si>
  <si>
    <t>A0A0S8BRF1</t>
  </si>
  <si>
    <t>A0A0S8CZQ1_9DELT</t>
  </si>
  <si>
    <t>A0A0S8CZQ1</t>
  </si>
  <si>
    <t>A0A0S8DW62_9GAMM</t>
  </si>
  <si>
    <t>A0A0S8DW62</t>
  </si>
  <si>
    <t>A0A0S8EUC2_9DELT</t>
  </si>
  <si>
    <t>A0A0S8EUC2</t>
  </si>
  <si>
    <t>A0A0S8EWD7_9DELT</t>
  </si>
  <si>
    <t>A0A0S8EWD7</t>
  </si>
  <si>
    <t>A0A0T1WV35_9RHIZ</t>
  </si>
  <si>
    <t>A0A0T1WV35</t>
  </si>
  <si>
    <t>A0A0T7BNR9_9CYAN</t>
  </si>
  <si>
    <t>A0A0T7BNR9</t>
  </si>
  <si>
    <t>A0A0T7BTN6_9CYAN</t>
  </si>
  <si>
    <t>A0A0T7BTN6</t>
  </si>
  <si>
    <t>A0A0U1A629_9MYCO</t>
  </si>
  <si>
    <t>A0A0U1A629</t>
  </si>
  <si>
    <t>A0A0U2XPQ5_9BACL</t>
  </si>
  <si>
    <t>A0A0U2XPQ5</t>
  </si>
  <si>
    <t>A0A0V0QCK3_PSEPJ</t>
  </si>
  <si>
    <t>A0A0V0QCK3</t>
  </si>
  <si>
    <t>A0A0V0R0X2_PSEPJ</t>
  </si>
  <si>
    <t>A0A0V0R0X2</t>
  </si>
  <si>
    <t>PF02141</t>
  </si>
  <si>
    <t>PF02141.20 DENN (AEX-3) domain</t>
  </si>
  <si>
    <t>PF03455</t>
  </si>
  <si>
    <t>PF03455.18 dDENN domain</t>
  </si>
  <si>
    <t>A0A0V7ZDP5_9CYAN</t>
  </si>
  <si>
    <t>A0A0V7ZDP5</t>
  </si>
  <si>
    <t>A0A0V7ZJ70_9CYAN</t>
  </si>
  <si>
    <t>A0A0V7ZJ70</t>
  </si>
  <si>
    <t>A0A0V8JF22_9BACI</t>
  </si>
  <si>
    <t>A0A0V8JF22</t>
  </si>
  <si>
    <t>A0A0V8JNH5_9BACI</t>
  </si>
  <si>
    <t>A0A0V8JNH5</t>
  </si>
  <si>
    <t>A0A0W1RTJ8_9GAMM</t>
  </si>
  <si>
    <t>A0A0W1RTJ8</t>
  </si>
  <si>
    <t>A0A0W1RU35_9GAMM</t>
  </si>
  <si>
    <t>A0A0W1RU35</t>
  </si>
  <si>
    <t>A0A0W1RWF2_9GAMM</t>
  </si>
  <si>
    <t>A0A0W1RWF2</t>
  </si>
  <si>
    <t>A0A0W1SL99_9GAMM</t>
  </si>
  <si>
    <t>A0A0W1SL99</t>
  </si>
  <si>
    <t>A0A0X3TC14_9GAMM</t>
  </si>
  <si>
    <t>A0A0X3TC14</t>
  </si>
  <si>
    <t>A0A0X3THK1_9GAMM</t>
  </si>
  <si>
    <t>A0A0X3THK1</t>
  </si>
  <si>
    <t>A0A0X3VN19_9ACTN</t>
  </si>
  <si>
    <t>A0A0X3VN19</t>
  </si>
  <si>
    <t>A0A0X8WZY8_9CYAN</t>
  </si>
  <si>
    <t>A0A0X8WZY8</t>
  </si>
  <si>
    <t>A0A101D3M7_9GAMM</t>
  </si>
  <si>
    <t>A0A101D3M7</t>
  </si>
  <si>
    <t>A0A101NIM1_9ACTN</t>
  </si>
  <si>
    <t>A0A101NIM1</t>
  </si>
  <si>
    <t>A0A101NTR2_9ACTN</t>
  </si>
  <si>
    <t>A0A101NTR2</t>
  </si>
  <si>
    <t>A0A106BQL7_THIDE</t>
  </si>
  <si>
    <t>A0A106BQL7</t>
  </si>
  <si>
    <t>A0A110AV55_9CYAN</t>
  </si>
  <si>
    <t>A0A110AV55</t>
  </si>
  <si>
    <t>A0A117SGV4_9FIRM</t>
  </si>
  <si>
    <t>A0A117SGV4</t>
  </si>
  <si>
    <t>A0A125YHN0_TOXGV</t>
  </si>
  <si>
    <t>A0A125YHN0</t>
  </si>
  <si>
    <t>A0A126T4N3_9GAMM</t>
  </si>
  <si>
    <t>A0A126T4N3</t>
  </si>
  <si>
    <t>A0A126T4Q0_9GAMM</t>
  </si>
  <si>
    <t>A0A126T4Q0</t>
  </si>
  <si>
    <t>A0A127CFC2_9RHIZ</t>
  </si>
  <si>
    <t>A0A127CFC2</t>
  </si>
  <si>
    <t>A0A139BNG9_9PROT</t>
  </si>
  <si>
    <t>A0A139BNG9</t>
  </si>
  <si>
    <t>A0A139BNK9_9PROT</t>
  </si>
  <si>
    <t>A0A139BNK9</t>
  </si>
  <si>
    <t>A0A139BNN0_9PROT</t>
  </si>
  <si>
    <t>A0A139BNN0</t>
  </si>
  <si>
    <t>A0A139BNZ3_9PROT</t>
  </si>
  <si>
    <t>A0A139BNZ3</t>
  </si>
  <si>
    <t>A0A139BP12_9PROT</t>
  </si>
  <si>
    <t>A0A139BP12</t>
  </si>
  <si>
    <t>A0A139BPB2_9PROT</t>
  </si>
  <si>
    <t>A0A139BPB2</t>
  </si>
  <si>
    <t>A0A139WZU1_9CYAN</t>
  </si>
  <si>
    <t>A0A139WZU1</t>
  </si>
  <si>
    <t>A0A142Y7M5_9PLAN</t>
  </si>
  <si>
    <t>A0A142Y7M5</t>
  </si>
  <si>
    <t>A0A142Y8E9_9PLAN</t>
  </si>
  <si>
    <t>A0A142Y8E9</t>
  </si>
  <si>
    <t>A0A143B863_9DELT</t>
  </si>
  <si>
    <t>A0A143B863</t>
  </si>
  <si>
    <t>A0A143B880_9DELT</t>
  </si>
  <si>
    <t>A0A143B880</t>
  </si>
  <si>
    <t>A0A143HDL4_9BACL</t>
  </si>
  <si>
    <t>A0A143HDL4</t>
  </si>
  <si>
    <t>A0A147EDE4_9SPHN</t>
  </si>
  <si>
    <t>A0A147EDE4</t>
  </si>
  <si>
    <t>A0A147K6E4_9BACI</t>
  </si>
  <si>
    <t>A0A147K6E4</t>
  </si>
  <si>
    <t>A0A151APP6_9CLOT</t>
  </si>
  <si>
    <t>A0A151APP6</t>
  </si>
  <si>
    <t>A0A151BR46_9ARCH</t>
  </si>
  <si>
    <t>A0A151BR46</t>
  </si>
  <si>
    <t>A0A151RQZ6_CAJCA</t>
  </si>
  <si>
    <t>A0A151RQZ6</t>
  </si>
  <si>
    <t>A0A151S3W0_CAJCA</t>
  </si>
  <si>
    <t>A0A151S3W0</t>
  </si>
  <si>
    <t>A0A151SBP4_CAJCA</t>
  </si>
  <si>
    <t>A0A151SBP4</t>
  </si>
  <si>
    <t>A0A151SYM0_CAJCA</t>
  </si>
  <si>
    <t>A0A151SYM0</t>
  </si>
  <si>
    <t>A0A151U227_CAJCA</t>
  </si>
  <si>
    <t>A0A151U227</t>
  </si>
  <si>
    <t>A0A151UD61_CAJCA</t>
  </si>
  <si>
    <t>A0A151UD61</t>
  </si>
  <si>
    <t>A0A154WGT6_9PROT</t>
  </si>
  <si>
    <t>A0A154WGT6</t>
  </si>
  <si>
    <t>A0A158R3G0_NIPBR</t>
  </si>
  <si>
    <t>A0A158R3G0</t>
  </si>
  <si>
    <t>A0A160DXA7_9GAMM</t>
  </si>
  <si>
    <t>A0A160DXA7</t>
  </si>
  <si>
    <t>A0A160J5F6_9SPHN</t>
  </si>
  <si>
    <t>A0A160J5F6</t>
  </si>
  <si>
    <t>A0A162ADE0_DAUCA</t>
  </si>
  <si>
    <t>A0A162ADE0</t>
  </si>
  <si>
    <t>A0A162MS76_9CYAN</t>
  </si>
  <si>
    <t>A0A162MS76</t>
  </si>
  <si>
    <t>A0A163TST9_9RHOB</t>
  </si>
  <si>
    <t>A0A163TST9</t>
  </si>
  <si>
    <t>A0A164CGA1_9SYNE</t>
  </si>
  <si>
    <t>A0A164CGA1</t>
  </si>
  <si>
    <t>A0A164TBZ5_DAUCA</t>
  </si>
  <si>
    <t>A0A164TBZ5</t>
  </si>
  <si>
    <t>A0A164WGA5_DAUCA</t>
  </si>
  <si>
    <t>A0A164WGA5</t>
  </si>
  <si>
    <t>A0A164XWJ1_DAUCA</t>
  </si>
  <si>
    <t>A0A164XWJ1</t>
  </si>
  <si>
    <t>A0A164YHX8_DAUCA</t>
  </si>
  <si>
    <t>A0A164YHX8</t>
  </si>
  <si>
    <t>A0A165QI98_9SPHN</t>
  </si>
  <si>
    <t>A0A165QI98</t>
  </si>
  <si>
    <t>A0A165QM71_9SPHN</t>
  </si>
  <si>
    <t>A0A165QM71</t>
  </si>
  <si>
    <t>A0A165S0A8_9GAMM</t>
  </si>
  <si>
    <t>A0A165S0A8</t>
  </si>
  <si>
    <t>A0A165XVI8_DAUCA</t>
  </si>
  <si>
    <t>A0A165XVI8</t>
  </si>
  <si>
    <t>A0A165ZZD2_DAUCA</t>
  </si>
  <si>
    <t>A0A165ZZD2</t>
  </si>
  <si>
    <t>A0A166DXD7_DAUCA</t>
  </si>
  <si>
    <t>A0A166DXD7</t>
  </si>
  <si>
    <t>A0A166S3Z4_9RHOB</t>
  </si>
  <si>
    <t>A0A166S3Z4</t>
  </si>
  <si>
    <t>A0A166UYW9_9CYAN</t>
  </si>
  <si>
    <t>A0A166UYW9</t>
  </si>
  <si>
    <t>A0A172TIN2_9BACL</t>
  </si>
  <si>
    <t>A0A172TIN2</t>
  </si>
  <si>
    <t>A0A172ZLX4_9BACL</t>
  </si>
  <si>
    <t>A0A172ZLX4</t>
  </si>
  <si>
    <t>A0A176HMT9_9GAMM</t>
  </si>
  <si>
    <t>A0A176HMT9</t>
  </si>
  <si>
    <t>A0A176J2P5_9BACI</t>
  </si>
  <si>
    <t>A0A176J2P5</t>
  </si>
  <si>
    <t>A0A176KZZ2_9ACTN</t>
  </si>
  <si>
    <t>A0A176KZZ2</t>
  </si>
  <si>
    <t>A0A176T9F3_9FLAO</t>
  </si>
  <si>
    <t>A0A176T9F3</t>
  </si>
  <si>
    <t>A0A176VW22_MARPO</t>
  </si>
  <si>
    <t>A0A176VW22</t>
  </si>
  <si>
    <t>A0A176W2C3_MARPO</t>
  </si>
  <si>
    <t>A0A176W2C3</t>
  </si>
  <si>
    <t>A0A176W6G9_MARPO</t>
  </si>
  <si>
    <t>A0A176W6G9</t>
  </si>
  <si>
    <t>A0A176WG73_MARPO</t>
  </si>
  <si>
    <t>A0A176WG73</t>
  </si>
  <si>
    <t>A0A177L602_9BACL</t>
  </si>
  <si>
    <t>A0A177L602</t>
  </si>
  <si>
    <t>A0A194YKF6_SORBI</t>
  </si>
  <si>
    <t>A0A194YKF6</t>
  </si>
  <si>
    <t>A0A194YLJ2_SORBI</t>
  </si>
  <si>
    <t>A0A194YLJ2</t>
  </si>
  <si>
    <t>A0A194YP74_SORBI</t>
  </si>
  <si>
    <t>A0A194YP74</t>
  </si>
  <si>
    <t>A0A194YPU6_SORBI</t>
  </si>
  <si>
    <t>A0A194YPU6</t>
  </si>
  <si>
    <t>A0A1A6C3R5_9GAMM</t>
  </si>
  <si>
    <t>A0A1A6C3R5</t>
  </si>
  <si>
    <t>A0A1B6P6F1_SORBI</t>
  </si>
  <si>
    <t>A0A1B6P6F1</t>
  </si>
  <si>
    <t>A0A1B6PR48_SORBI</t>
  </si>
  <si>
    <t>A0A1B6PR48</t>
  </si>
  <si>
    <t>A0L9Z9_MAGMM</t>
  </si>
  <si>
    <t>A0L9Z9</t>
  </si>
  <si>
    <t>A0LDF7_MAGMM</t>
  </si>
  <si>
    <t>A0LDF7</t>
  </si>
  <si>
    <t>A0LDF8_MAGMM</t>
  </si>
  <si>
    <t>A0LDF8</t>
  </si>
  <si>
    <t>A0Z9A3_9GAMM</t>
  </si>
  <si>
    <t>A0Z9A3</t>
  </si>
  <si>
    <t>A0ZAZ2_NODSP</t>
  </si>
  <si>
    <t>A0ZAZ2</t>
  </si>
  <si>
    <t>A0ZDZ9_NODSP</t>
  </si>
  <si>
    <t>A0ZDZ9</t>
  </si>
  <si>
    <t>A1SUD3_PSYIN</t>
  </si>
  <si>
    <t>A1SUD3</t>
  </si>
  <si>
    <t>A1VWP8_POLNA</t>
  </si>
  <si>
    <t>A1VWP8</t>
  </si>
  <si>
    <t>A2YTR9_ORYSI</t>
  </si>
  <si>
    <t>A2YTR9</t>
  </si>
  <si>
    <t>A3K6M4_9RHOB</t>
  </si>
  <si>
    <t>A3K6M4</t>
  </si>
  <si>
    <t>A3VEJ5_9RHOB</t>
  </si>
  <si>
    <t>A3VEJ5</t>
  </si>
  <si>
    <t>A3YU50_9SYNE</t>
  </si>
  <si>
    <t>A3YU50</t>
  </si>
  <si>
    <t>A3YU51_9SYNE</t>
  </si>
  <si>
    <t>A3YU51</t>
  </si>
  <si>
    <t>A3YW29_9SYNE</t>
  </si>
  <si>
    <t>A3YW29</t>
  </si>
  <si>
    <t>A3Z1F6_9SYNE</t>
  </si>
  <si>
    <t>A3Z1F6</t>
  </si>
  <si>
    <t>A3Z3U1_9SYNE</t>
  </si>
  <si>
    <t>A3Z3U1</t>
  </si>
  <si>
    <t>A3ZU36_9PLAN</t>
  </si>
  <si>
    <t>A3ZU36</t>
  </si>
  <si>
    <t>A4CWU8_SYNPV</t>
  </si>
  <si>
    <t>A4CWU8</t>
  </si>
  <si>
    <t>A4J1D8_DESRM</t>
  </si>
  <si>
    <t>A4J1D8</t>
  </si>
  <si>
    <t>A4RR69_OSTLU</t>
  </si>
  <si>
    <t>A4RR69</t>
  </si>
  <si>
    <t>A4WBY4_ENT38</t>
  </si>
  <si>
    <t>A4WBY4</t>
  </si>
  <si>
    <t>A4XX07_PSEMY</t>
  </si>
  <si>
    <t>A4XX07</t>
  </si>
  <si>
    <t>A5BUI1_VITVI</t>
  </si>
  <si>
    <t>A5BUI1</t>
  </si>
  <si>
    <t>A5D4Q2_PELTS</t>
  </si>
  <si>
    <t>A5D4Q2</t>
  </si>
  <si>
    <t>A5FCT9_FLAJ1</t>
  </si>
  <si>
    <t>A5FCT9</t>
  </si>
  <si>
    <t>A5GPN4_SYNPW</t>
  </si>
  <si>
    <t>A5GPN4</t>
  </si>
  <si>
    <t>A5GPT8_SYNPW</t>
  </si>
  <si>
    <t>A5GPT8</t>
  </si>
  <si>
    <t>A5GQW5_SYNR3</t>
  </si>
  <si>
    <t>A5GQW5</t>
  </si>
  <si>
    <t>A5P6L9_9SPHN</t>
  </si>
  <si>
    <t>A5P6L9</t>
  </si>
  <si>
    <t>A6C606_9PLAN</t>
  </si>
  <si>
    <t>A6C606</t>
  </si>
  <si>
    <t>A6CFW0_9PLAN</t>
  </si>
  <si>
    <t>A6CFW0</t>
  </si>
  <si>
    <t>A6CFW2_9PLAN</t>
  </si>
  <si>
    <t>A6CFW2</t>
  </si>
  <si>
    <t>PF00128</t>
  </si>
  <si>
    <t>PF00128.23 Alpha amylase, catalytic domain</t>
  </si>
  <si>
    <t>PF02922</t>
  </si>
  <si>
    <t>PF02922.17 Carbohydrate-binding module 48 (Isoamylase N-terminal domain)</t>
  </si>
  <si>
    <t>A6CWC4_9VIBR</t>
  </si>
  <si>
    <t>A6CWC4</t>
  </si>
  <si>
    <t>A7MP33_CROS8</t>
  </si>
  <si>
    <t>A7MP33</t>
  </si>
  <si>
    <t>A8F9P8_BACP2</t>
  </si>
  <si>
    <t>A8F9P8</t>
  </si>
  <si>
    <t>A8F9R2_BACP2</t>
  </si>
  <si>
    <t>A8F9R2</t>
  </si>
  <si>
    <t>A8GEA2_SERP5</t>
  </si>
  <si>
    <t>A8GEA2</t>
  </si>
  <si>
    <t>A8IU12_CHLRE</t>
  </si>
  <si>
    <t>A8IU12</t>
  </si>
  <si>
    <t>A8J045_CHLRE</t>
  </si>
  <si>
    <t>A8J045</t>
  </si>
  <si>
    <t>A8J255_CHLRE</t>
  </si>
  <si>
    <t>A8J255</t>
  </si>
  <si>
    <t>A8J855_CHLRE</t>
  </si>
  <si>
    <t>A8J855</t>
  </si>
  <si>
    <t>A8LTJ4_DINSH</t>
  </si>
  <si>
    <t>A8LTJ4</t>
  </si>
  <si>
    <t>A8ZUP7_DESOH</t>
  </si>
  <si>
    <t>A8ZUP7</t>
  </si>
  <si>
    <t>A9D215_HOEPD</t>
  </si>
  <si>
    <t>A9D215</t>
  </si>
  <si>
    <t>A9EAS2_9RHOB</t>
  </si>
  <si>
    <t>A9EAS2</t>
  </si>
  <si>
    <t>A9RNF9_PHYPA</t>
  </si>
  <si>
    <t>A9RNF9</t>
  </si>
  <si>
    <t>A9S9K4_PHYPA</t>
  </si>
  <si>
    <t>A9S9K4</t>
  </si>
  <si>
    <t>A9SCX9_PHYPA</t>
  </si>
  <si>
    <t>A9SCX9</t>
  </si>
  <si>
    <t>A9T1H8_PHYPA</t>
  </si>
  <si>
    <t>A9T1H8</t>
  </si>
  <si>
    <t>A9TQV3_PHYPA</t>
  </si>
  <si>
    <t>A9TQV3</t>
  </si>
  <si>
    <t>B0CAE8_ACAM1</t>
  </si>
  <si>
    <t>B0CAE8</t>
  </si>
  <si>
    <t>B1B892_CLOBO</t>
  </si>
  <si>
    <t>B1B892</t>
  </si>
  <si>
    <t>B1MBS1_MYCA9</t>
  </si>
  <si>
    <t>B1MBS1</t>
  </si>
  <si>
    <t>B1WUV6_CYAA5</t>
  </si>
  <si>
    <t>B1WUV6</t>
  </si>
  <si>
    <t>B1XHU1_SYNP2</t>
  </si>
  <si>
    <t>B1XHU1</t>
  </si>
  <si>
    <t>B1XIU9_SYNP2</t>
  </si>
  <si>
    <t>B1XIU9</t>
  </si>
  <si>
    <t>B1XIV0_SYNP2</t>
  </si>
  <si>
    <t>B1XIV0</t>
  </si>
  <si>
    <t>B1ZT99_OPITP</t>
  </si>
  <si>
    <t>B1ZT99</t>
  </si>
  <si>
    <t>B4FDG9_MAIZE</t>
  </si>
  <si>
    <t>B4FDG9</t>
  </si>
  <si>
    <t>B4FNZ1_MAIZE</t>
  </si>
  <si>
    <t>B4FNZ1</t>
  </si>
  <si>
    <t>B4VJS2_9CYAN</t>
  </si>
  <si>
    <t>B4VJS2</t>
  </si>
  <si>
    <t>B5IIS7_9CYAN</t>
  </si>
  <si>
    <t>B5IIS7</t>
  </si>
  <si>
    <t>PF01967</t>
  </si>
  <si>
    <t>PF01967.20 MoaC family</t>
  </si>
  <si>
    <t>B5IIS8_9CYAN</t>
  </si>
  <si>
    <t>B5IIS8</t>
  </si>
  <si>
    <t>B6AIA5_CRYMR</t>
  </si>
  <si>
    <t>B6AIA5</t>
  </si>
  <si>
    <t>B7JAC8_ACIF2</t>
  </si>
  <si>
    <t>B7JAC8</t>
  </si>
  <si>
    <t>B7K971_CYAP7</t>
  </si>
  <si>
    <t>B7K971</t>
  </si>
  <si>
    <t>B7K975_CYAP7</t>
  </si>
  <si>
    <t>B7K975</t>
  </si>
  <si>
    <t>B7VMQ3_VIBTL</t>
  </si>
  <si>
    <t>B7VMQ3</t>
  </si>
  <si>
    <t>B8A8A4_ORYSI</t>
  </si>
  <si>
    <t>B8A8A4</t>
  </si>
  <si>
    <t>B8A8E2_ORYSI</t>
  </si>
  <si>
    <t>B8A8E2</t>
  </si>
  <si>
    <t>B8AHF9_ORYSI</t>
  </si>
  <si>
    <t>B8AHF9</t>
  </si>
  <si>
    <t>B8AIY6_ORYSI</t>
  </si>
  <si>
    <t>B8AIY6</t>
  </si>
  <si>
    <t>B8AXX3_ORYSI</t>
  </si>
  <si>
    <t>B8AXX3</t>
  </si>
  <si>
    <t>B8BJU1_ORYSI</t>
  </si>
  <si>
    <t>B8BJU1</t>
  </si>
  <si>
    <t>B8GMG8_THISH</t>
  </si>
  <si>
    <t>B8GMG8</t>
  </si>
  <si>
    <t>B8HKQ6_CYAP4</t>
  </si>
  <si>
    <t>B8HKQ6</t>
  </si>
  <si>
    <t>B9DKU4_STACT</t>
  </si>
  <si>
    <t>B9DKU4</t>
  </si>
  <si>
    <t>B9GFU8_POPTR</t>
  </si>
  <si>
    <t>B9GFU8</t>
  </si>
  <si>
    <t>B9H9N0_POPTR</t>
  </si>
  <si>
    <t>B9H9N0</t>
  </si>
  <si>
    <t>B9HKI9_POPTR</t>
  </si>
  <si>
    <t>B9HKI9</t>
  </si>
  <si>
    <t>B9I867_POPTR</t>
  </si>
  <si>
    <t>B9I867</t>
  </si>
  <si>
    <t>B9IIH1_POPTR</t>
  </si>
  <si>
    <t>B9IIH1</t>
  </si>
  <si>
    <t>B9IKZ7_POPTR</t>
  </si>
  <si>
    <t>B9IKZ7</t>
  </si>
  <si>
    <t>B9N0S5_POPTR</t>
  </si>
  <si>
    <t>B9N0S5</t>
  </si>
  <si>
    <t>B9QT68_LABAD</t>
  </si>
  <si>
    <t>B9QT68</t>
  </si>
  <si>
    <t>B9RWD6_RICCO</t>
  </si>
  <si>
    <t>B9RWD6</t>
  </si>
  <si>
    <t>B9S6X5_RICCO</t>
  </si>
  <si>
    <t>B9S6X5</t>
  </si>
  <si>
    <t>B9SDM9_RICCO</t>
  </si>
  <si>
    <t>B9SDM9</t>
  </si>
  <si>
    <t>B9T123_RICCO</t>
  </si>
  <si>
    <t>B9T123</t>
  </si>
  <si>
    <t>C0GGZ2_9FIRM</t>
  </si>
  <si>
    <t>C0GGZ2</t>
  </si>
  <si>
    <t>C0N1R8_9GAMM</t>
  </si>
  <si>
    <t>C0N1R8</t>
  </si>
  <si>
    <t>C0N1R9_9GAMM</t>
  </si>
  <si>
    <t>C0N1R9</t>
  </si>
  <si>
    <t>C0QFV4_DESAH</t>
  </si>
  <si>
    <t>C0QFV4</t>
  </si>
  <si>
    <t>C0QFV5_DESAH</t>
  </si>
  <si>
    <t>C0QFV5</t>
  </si>
  <si>
    <t>C0Z9Y8_BREBN</t>
  </si>
  <si>
    <t>C0Z9Y8</t>
  </si>
  <si>
    <t>C1DQI1_AZOVD</t>
  </si>
  <si>
    <t>C1DQI1</t>
  </si>
  <si>
    <t>C1E2X5_MICCC</t>
  </si>
  <si>
    <t>C1E2X5</t>
  </si>
  <si>
    <t>PF00505</t>
  </si>
  <si>
    <t>PF00505.18 HMG (high mobility group) box</t>
  </si>
  <si>
    <t>C1N9B1_MICPC</t>
  </si>
  <si>
    <t>C1N9B1</t>
  </si>
  <si>
    <t>C4KZA6_EXISA</t>
  </si>
  <si>
    <t>C4KZA6</t>
  </si>
  <si>
    <t>C5APH3_METEA</t>
  </si>
  <si>
    <t>C5APH3</t>
  </si>
  <si>
    <t>C5XG93_SORBI</t>
  </si>
  <si>
    <t>C5XG93</t>
  </si>
  <si>
    <t>C5XWX9_SORBI</t>
  </si>
  <si>
    <t>C5XWX9</t>
  </si>
  <si>
    <t>C5YVK9_SORBI</t>
  </si>
  <si>
    <t>C5YVK9</t>
  </si>
  <si>
    <t>C5Z001_SORBI</t>
  </si>
  <si>
    <t>C5Z001</t>
  </si>
  <si>
    <t>C6T8I9_SOYBN</t>
  </si>
  <si>
    <t>C6T8I9</t>
  </si>
  <si>
    <t>C6XBN0_METGS</t>
  </si>
  <si>
    <t>C6XBN0</t>
  </si>
  <si>
    <t>C7LUS2_DESBD</t>
  </si>
  <si>
    <t>C7LUS2</t>
  </si>
  <si>
    <t>C7LUS3_DESBD</t>
  </si>
  <si>
    <t>C7LUS3</t>
  </si>
  <si>
    <t>D0D231_9RHOB</t>
  </si>
  <si>
    <t>D0D231</t>
  </si>
  <si>
    <t>D0KX76_HALNC</t>
  </si>
  <si>
    <t>D0KX76</t>
  </si>
  <si>
    <t>D0KX77_HALNC</t>
  </si>
  <si>
    <t>D0KX77</t>
  </si>
  <si>
    <t>D2R2K6_PIRSD</t>
  </si>
  <si>
    <t>D2R2K6</t>
  </si>
  <si>
    <t>D2TNU2_CITRI</t>
  </si>
  <si>
    <t>D2TNU2</t>
  </si>
  <si>
    <t>D3RMF8_ALLVD</t>
  </si>
  <si>
    <t>D3RMF8</t>
  </si>
  <si>
    <t>D3RMF9_ALLVD</t>
  </si>
  <si>
    <t>D3RMF9</t>
  </si>
  <si>
    <t>D3SDK3_THISK</t>
  </si>
  <si>
    <t>D3SDK3</t>
  </si>
  <si>
    <t>D4H6L9_DENA2</t>
  </si>
  <si>
    <t>D4H6L9</t>
  </si>
  <si>
    <t>D4HWA0_ERWAC</t>
  </si>
  <si>
    <t>D4HWA0</t>
  </si>
  <si>
    <t>D5BWI0_NITHN</t>
  </si>
  <si>
    <t>D5BWI0</t>
  </si>
  <si>
    <t>PF05166</t>
  </si>
  <si>
    <t>PF05166.12 YcgL domain</t>
  </si>
  <si>
    <t>D5C414_NITHN</t>
  </si>
  <si>
    <t>D5C414</t>
  </si>
  <si>
    <t>D5RL47_9PROT</t>
  </si>
  <si>
    <t>D5RL47</t>
  </si>
  <si>
    <t>D5SVY5_PLAL2</t>
  </si>
  <si>
    <t>D5SVY5</t>
  </si>
  <si>
    <t>D5WT09_KYRT2</t>
  </si>
  <si>
    <t>D5WT09</t>
  </si>
  <si>
    <t>D5X6A8_THIK1</t>
  </si>
  <si>
    <t>D5X6A8</t>
  </si>
  <si>
    <t>D6A426_9ACTN</t>
  </si>
  <si>
    <t>D6A426</t>
  </si>
  <si>
    <t>D6SMT9_9DELT</t>
  </si>
  <si>
    <t>D6SMT9</t>
  </si>
  <si>
    <t>D6Z3A7_DESAT</t>
  </si>
  <si>
    <t>D6Z3A7</t>
  </si>
  <si>
    <t>D6Z467_DESAT</t>
  </si>
  <si>
    <t>D6Z467</t>
  </si>
  <si>
    <t>D7CL30_SYNLT</t>
  </si>
  <si>
    <t>D7CL30</t>
  </si>
  <si>
    <t>D7DY54_NOSA0</t>
  </si>
  <si>
    <t>D7DY54</t>
  </si>
  <si>
    <t>D7KE91_ARALL</t>
  </si>
  <si>
    <t>D7KE91</t>
  </si>
  <si>
    <t>D7KHS2_ARALL</t>
  </si>
  <si>
    <t>D7KHS2</t>
  </si>
  <si>
    <t>D7LIL2_ARALL</t>
  </si>
  <si>
    <t>D7LIL2</t>
  </si>
  <si>
    <t>D7LU53_ARALL</t>
  </si>
  <si>
    <t>D7LU53</t>
  </si>
  <si>
    <t>D7LUS2_ARALL</t>
  </si>
  <si>
    <t>D7LUS2</t>
  </si>
  <si>
    <t>D7LY17_ARALL</t>
  </si>
  <si>
    <t>D7LY17</t>
  </si>
  <si>
    <t>D7LZZ6_ARALL</t>
  </si>
  <si>
    <t>D7LZZ6</t>
  </si>
  <si>
    <t>D7M3M2_ARALL</t>
  </si>
  <si>
    <t>D7M3M2</t>
  </si>
  <si>
    <t>D7SRJ4_VITVI</t>
  </si>
  <si>
    <t>D7SRJ4</t>
  </si>
  <si>
    <t>D7STC8_VITVI</t>
  </si>
  <si>
    <t>D7STC8</t>
  </si>
  <si>
    <t>D8QNJ1_SELML</t>
  </si>
  <si>
    <t>D8QNJ1</t>
  </si>
  <si>
    <t>D8QZA5_SELML</t>
  </si>
  <si>
    <t>D8QZA5</t>
  </si>
  <si>
    <t>D8RDS1_SELML</t>
  </si>
  <si>
    <t>D8RDS1</t>
  </si>
  <si>
    <t>D8REA5_SELML</t>
  </si>
  <si>
    <t>D8REA5</t>
  </si>
  <si>
    <t>D8RMM3_SELML</t>
  </si>
  <si>
    <t>D8RMM3</t>
  </si>
  <si>
    <t>D8S9Y6_SELML</t>
  </si>
  <si>
    <t>D8S9Y6</t>
  </si>
  <si>
    <t>PF03105</t>
  </si>
  <si>
    <t>PF03105.18 SPX domain</t>
  </si>
  <si>
    <t>D8SNU4_SELML</t>
  </si>
  <si>
    <t>D8SNU4</t>
  </si>
  <si>
    <t>D8SS89_SELML</t>
  </si>
  <si>
    <t>D8SS89</t>
  </si>
  <si>
    <t>D8TBG1_SELML</t>
  </si>
  <si>
    <t>D8TBG1</t>
  </si>
  <si>
    <t>PF04873</t>
  </si>
  <si>
    <t>PF04873.12 Ethylene insensitive 3</t>
  </si>
  <si>
    <t>D8TE10_SELML</t>
  </si>
  <si>
    <t>D8TE10</t>
  </si>
  <si>
    <t>D8TG10_SELML</t>
  </si>
  <si>
    <t>D8TG10</t>
  </si>
  <si>
    <t>D8TPW7_VOLCA</t>
  </si>
  <si>
    <t>D8TPW7</t>
  </si>
  <si>
    <t>D8TZA9_VOLCA</t>
  </si>
  <si>
    <t>D8TZA9</t>
  </si>
  <si>
    <t>D8U377_VOLCA</t>
  </si>
  <si>
    <t>D8U377</t>
  </si>
  <si>
    <t>D8UIW3_VOLCA</t>
  </si>
  <si>
    <t>D8UIW3</t>
  </si>
  <si>
    <t>E0IAJ9_9BACL</t>
  </si>
  <si>
    <t>E0IAJ9</t>
  </si>
  <si>
    <t>E0TGW1_PARBH</t>
  </si>
  <si>
    <t>E0TGW1</t>
  </si>
  <si>
    <t>E0U6E6_CYAP2</t>
  </si>
  <si>
    <t>E0U6E6</t>
  </si>
  <si>
    <t>E0UFY4_CYAP2</t>
  </si>
  <si>
    <t>E0UFY4</t>
  </si>
  <si>
    <t>E1RCF6_SPISS</t>
  </si>
  <si>
    <t>E1RCF6</t>
  </si>
  <si>
    <t>E1SHA5_PANVC</t>
  </si>
  <si>
    <t>E1SHA5</t>
  </si>
  <si>
    <t>E1Z994_CHLVA</t>
  </si>
  <si>
    <t>E1Z994</t>
  </si>
  <si>
    <t>E1ZJQ0_CHLVA</t>
  </si>
  <si>
    <t>E1ZJQ0</t>
  </si>
  <si>
    <t>E3EE69_PAEPS</t>
  </si>
  <si>
    <t>E3EE69</t>
  </si>
  <si>
    <t>E3EE96_PAEPS</t>
  </si>
  <si>
    <t>E3EE96</t>
  </si>
  <si>
    <t>E3KDC1_PUCGT</t>
  </si>
  <si>
    <t>E3KDC1</t>
  </si>
  <si>
    <t>E4PMA4_MARAH</t>
  </si>
  <si>
    <t>E4PMA4</t>
  </si>
  <si>
    <t>E4RUQ1_LEAB4</t>
  </si>
  <si>
    <t>E4RUQ1</t>
  </si>
  <si>
    <t>E5WHN9_9BACI</t>
  </si>
  <si>
    <t>E5WHN9</t>
  </si>
  <si>
    <t>E5WLA9_9BACI</t>
  </si>
  <si>
    <t>E5WLA9</t>
  </si>
  <si>
    <t>E6W4P2_DESIS</t>
  </si>
  <si>
    <t>E6W4P2</t>
  </si>
  <si>
    <t>F0SKM0_RUBBR</t>
  </si>
  <si>
    <t>F0SKM0</t>
  </si>
  <si>
    <t>F0SKM1_RUBBR</t>
  </si>
  <si>
    <t>F0SKM1</t>
  </si>
  <si>
    <t>F0VQ36_NEOCL</t>
  </si>
  <si>
    <t>F0VQ36</t>
  </si>
  <si>
    <t>F2CYS4_HORVD</t>
  </si>
  <si>
    <t>F2CYS4</t>
  </si>
  <si>
    <t>F2DQV9_HORVD</t>
  </si>
  <si>
    <t>F2DQV9</t>
  </si>
  <si>
    <t>F2F378_SOLSS</t>
  </si>
  <si>
    <t>F2F378</t>
  </si>
  <si>
    <t>F2LS12_BURGS</t>
  </si>
  <si>
    <t>F2LS12</t>
  </si>
  <si>
    <t>F4CFJ8_SPHS2</t>
  </si>
  <si>
    <t>F4CFJ8</t>
  </si>
  <si>
    <t>F4S2M9_MELLP</t>
  </si>
  <si>
    <t>F4S2M9</t>
  </si>
  <si>
    <t>PF02358</t>
  </si>
  <si>
    <t>PF02358.15 Trehalose-phosphatase</t>
  </si>
  <si>
    <t>F4Y3U9_9CYAN</t>
  </si>
  <si>
    <t>F4Y3U9</t>
  </si>
  <si>
    <t>F5LIM9_9BACL</t>
  </si>
  <si>
    <t>F5LIM9</t>
  </si>
  <si>
    <t>F5SUK3_9GAMM</t>
  </si>
  <si>
    <t>F5SUK3</t>
  </si>
  <si>
    <t>F5SUP6_9GAMM</t>
  </si>
  <si>
    <t>F5SUP6</t>
  </si>
  <si>
    <t>F5SW61_9GAMM</t>
  </si>
  <si>
    <t>F5SW61</t>
  </si>
  <si>
    <t>F6AGE1_PSEF1</t>
  </si>
  <si>
    <t>F6AGE1</t>
  </si>
  <si>
    <t>F6GW11_VITVI</t>
  </si>
  <si>
    <t>F6GW11</t>
  </si>
  <si>
    <t>F6GWJ5_VITVI</t>
  </si>
  <si>
    <t>F6GWJ5</t>
  </si>
  <si>
    <t>F6H3I4_VITVI</t>
  </si>
  <si>
    <t>F6H3I4</t>
  </si>
  <si>
    <t>F6HCG2_VITVI</t>
  </si>
  <si>
    <t>F6HCG2</t>
  </si>
  <si>
    <t>F8B1J6_FRADG</t>
  </si>
  <si>
    <t>F8B1J6</t>
  </si>
  <si>
    <t>F8EI03_RUNSL</t>
  </si>
  <si>
    <t>F8EI03</t>
  </si>
  <si>
    <t>F8GF43_NITSI</t>
  </si>
  <si>
    <t>F8GF43</t>
  </si>
  <si>
    <t>F8I2I5_SULAT</t>
  </si>
  <si>
    <t>F8I2I5</t>
  </si>
  <si>
    <t>F9DSV7_9BACL</t>
  </si>
  <si>
    <t>F9DSV7</t>
  </si>
  <si>
    <t>F9UD87_9GAMM</t>
  </si>
  <si>
    <t>F9UD87</t>
  </si>
  <si>
    <t>F9UD88_9GAMM</t>
  </si>
  <si>
    <t>F9UD88</t>
  </si>
  <si>
    <t>F9ZCW8_9PROT</t>
  </si>
  <si>
    <t>F9ZCW8</t>
  </si>
  <si>
    <t>F9ZQF9_ACICS</t>
  </si>
  <si>
    <t>F9ZQF9</t>
  </si>
  <si>
    <t>F9ZZ82_METMM</t>
  </si>
  <si>
    <t>F9ZZ82</t>
  </si>
  <si>
    <t>G0A3A3_METMM</t>
  </si>
  <si>
    <t>G0A3A3</t>
  </si>
  <si>
    <t>G0A3A4_METMM</t>
  </si>
  <si>
    <t>G0A3A4</t>
  </si>
  <si>
    <t>G2E507_9GAMM</t>
  </si>
  <si>
    <t>G2E507</t>
  </si>
  <si>
    <t>G2E508_9GAMM</t>
  </si>
  <si>
    <t>G2E508</t>
  </si>
  <si>
    <t>G2FJ77_9GAMM</t>
  </si>
  <si>
    <t>G2FJ77</t>
  </si>
  <si>
    <t>G2FJ78_9GAMM</t>
  </si>
  <si>
    <t>G2FJ78</t>
  </si>
  <si>
    <t>G3ISJ1_9GAMM</t>
  </si>
  <si>
    <t>G3ISJ1</t>
  </si>
  <si>
    <t>G3IY71_9GAMM</t>
  </si>
  <si>
    <t>G3IY71</t>
  </si>
  <si>
    <t>G3IY72_9GAMM</t>
  </si>
  <si>
    <t>G3IY72</t>
  </si>
  <si>
    <t>G4E931_9GAMM</t>
  </si>
  <si>
    <t>G4E931</t>
  </si>
  <si>
    <t>G4T021_META2</t>
  </si>
  <si>
    <t>G4T021</t>
  </si>
  <si>
    <t>G4T022_META2</t>
  </si>
  <si>
    <t>G4T022</t>
  </si>
  <si>
    <t>G6FWC7_9CYAN</t>
  </si>
  <si>
    <t>G6FWC7</t>
  </si>
  <si>
    <t>G7IDI2_MEDTR</t>
  </si>
  <si>
    <t>G7IDI2</t>
  </si>
  <si>
    <t>G7IDI3_MEDTR</t>
  </si>
  <si>
    <t>G7IDI3</t>
  </si>
  <si>
    <t>G7IXI3_MEDTR</t>
  </si>
  <si>
    <t>G7IXI3</t>
  </si>
  <si>
    <t>G7JFF2_MEDTR</t>
  </si>
  <si>
    <t>G7JFF2</t>
  </si>
  <si>
    <t>G7KD49_MEDTR</t>
  </si>
  <si>
    <t>G7KD49</t>
  </si>
  <si>
    <t>G7WEN2_DESOD</t>
  </si>
  <si>
    <t>G7WEN2</t>
  </si>
  <si>
    <t>H1G371_9GAMM</t>
  </si>
  <si>
    <t>H1G371</t>
  </si>
  <si>
    <t>H2J028_RAHAC</t>
  </si>
  <si>
    <t>H2J028</t>
  </si>
  <si>
    <t>H4F9Q7_9RHIZ</t>
  </si>
  <si>
    <t>H4F9Q7</t>
  </si>
  <si>
    <t>H5Y2S8_9FIRM</t>
  </si>
  <si>
    <t>H5Y2S8</t>
  </si>
  <si>
    <t>H8GG71_METAL</t>
  </si>
  <si>
    <t>H8GG71</t>
  </si>
  <si>
    <t>H8GLU3_METAL</t>
  </si>
  <si>
    <t>H8GLU3</t>
  </si>
  <si>
    <t>H8GLU4_METAL</t>
  </si>
  <si>
    <t>H8GLU4</t>
  </si>
  <si>
    <t>H8YZC2_9GAMM</t>
  </si>
  <si>
    <t>H8YZC2</t>
  </si>
  <si>
    <t>H8Z0K9_9GAMM</t>
  </si>
  <si>
    <t>H8Z0K9</t>
  </si>
  <si>
    <t>H9BYP5_SOLLC</t>
  </si>
  <si>
    <t>H9BYP5</t>
  </si>
  <si>
    <t>H9BYP6_SOLLC</t>
  </si>
  <si>
    <t>H9BYP6</t>
  </si>
  <si>
    <t>I0IC73_PHYMF</t>
  </si>
  <si>
    <t>I0IC73</t>
  </si>
  <si>
    <t>I0QV81_9GAMM</t>
  </si>
  <si>
    <t>I0QV81</t>
  </si>
  <si>
    <t>I0YTW2_COCSC</t>
  </si>
  <si>
    <t>I0YTW2</t>
  </si>
  <si>
    <t>I0YYH2_COCSC</t>
  </si>
  <si>
    <t>I0YYH2</t>
  </si>
  <si>
    <t>I0Z807_COCSC</t>
  </si>
  <si>
    <t>I0Z807</t>
  </si>
  <si>
    <t>I1AWV7_9RHOB</t>
  </si>
  <si>
    <t>I1AWV7</t>
  </si>
  <si>
    <t>I1B1B9_9RHOB</t>
  </si>
  <si>
    <t>I1B1B9</t>
  </si>
  <si>
    <t>I1GVF7_BRADI</t>
  </si>
  <si>
    <t>I1GVF7</t>
  </si>
  <si>
    <t>I1H316_BRADI</t>
  </si>
  <si>
    <t>I1H316</t>
  </si>
  <si>
    <t>I1HLZ7_BRADI</t>
  </si>
  <si>
    <t>I1HLZ7</t>
  </si>
  <si>
    <t>I1HLZ8_BRADI</t>
  </si>
  <si>
    <t>I1HLZ8</t>
  </si>
  <si>
    <t>I1HUL8_BRADI</t>
  </si>
  <si>
    <t>I1HUL8</t>
  </si>
  <si>
    <t>I1HY13_BRADI</t>
  </si>
  <si>
    <t>I1HY13</t>
  </si>
  <si>
    <t>I1I2Q2_BRADI</t>
  </si>
  <si>
    <t>I1I2Q2</t>
  </si>
  <si>
    <t>I1IMD8_BRADI</t>
  </si>
  <si>
    <t>I1IMD8</t>
  </si>
  <si>
    <t>I1KFX9_SOYBN</t>
  </si>
  <si>
    <t>I1KFX9</t>
  </si>
  <si>
    <t>I1KY06_SOYBN</t>
  </si>
  <si>
    <t>I1KY06</t>
  </si>
  <si>
    <t>I1L9P5_SOYBN</t>
  </si>
  <si>
    <t>I1L9P5</t>
  </si>
  <si>
    <t>I1LZS4_SOYBN</t>
  </si>
  <si>
    <t>I1LZS4</t>
  </si>
  <si>
    <t>I1M6Y2_SOYBN</t>
  </si>
  <si>
    <t>I1M6Y2</t>
  </si>
  <si>
    <t>I1MU40_SOYBN</t>
  </si>
  <si>
    <t>I1MU40</t>
  </si>
  <si>
    <t>I1N0X9_SOYBN</t>
  </si>
  <si>
    <t>I1N0X9</t>
  </si>
  <si>
    <t>I1NED3_SOYBN</t>
  </si>
  <si>
    <t>I1NED3</t>
  </si>
  <si>
    <t>I1NED5_SOYBN</t>
  </si>
  <si>
    <t>I1NED5</t>
  </si>
  <si>
    <t>I1NN75_ORYGL</t>
  </si>
  <si>
    <t>I1NN75</t>
  </si>
  <si>
    <t>I1NUQ3_ORYGL</t>
  </si>
  <si>
    <t>I1NUQ3</t>
  </si>
  <si>
    <t>I1NX68_ORYGL</t>
  </si>
  <si>
    <t>I1NX68</t>
  </si>
  <si>
    <t>I1NXY5_ORYGL</t>
  </si>
  <si>
    <t>I1NXY5</t>
  </si>
  <si>
    <t>I1PSE2_ORYGL</t>
  </si>
  <si>
    <t>I1PSE2</t>
  </si>
  <si>
    <t>I1Q415_ORYGL</t>
  </si>
  <si>
    <t>I1Q415</t>
  </si>
  <si>
    <t>I1QHF4_ORYGL</t>
  </si>
  <si>
    <t>I1QHF4</t>
  </si>
  <si>
    <t>I1QYU4_ORYGL</t>
  </si>
  <si>
    <t>I1QYU4</t>
  </si>
  <si>
    <t>I1W1U0_PRUPE</t>
  </si>
  <si>
    <t>I1W1U0</t>
  </si>
  <si>
    <t>I1XJ21_METNJ</t>
  </si>
  <si>
    <t>I1XJ21</t>
  </si>
  <si>
    <t>I1XJ22_METNJ</t>
  </si>
  <si>
    <t>I1XJ22</t>
  </si>
  <si>
    <t>I1YET2_METFJ</t>
  </si>
  <si>
    <t>I1YET2</t>
  </si>
  <si>
    <t>I1YET3_METFJ</t>
  </si>
  <si>
    <t>I1YET3</t>
  </si>
  <si>
    <t>I1YF84_METFJ</t>
  </si>
  <si>
    <t>I1YF84</t>
  </si>
  <si>
    <t>I2JHV2_9GAMM</t>
  </si>
  <si>
    <t>I2JHV2</t>
  </si>
  <si>
    <t>I2JNQ2_9GAMM</t>
  </si>
  <si>
    <t>I2JNQ2</t>
  </si>
  <si>
    <t>I3BQQ4_9GAMM</t>
  </si>
  <si>
    <t>I3BQQ4</t>
  </si>
  <si>
    <t>I3BQQ5_9GAMM</t>
  </si>
  <si>
    <t>I3BQQ5</t>
  </si>
  <si>
    <t>I3TWV6_TISMK</t>
  </si>
  <si>
    <t>I3TWV6</t>
  </si>
  <si>
    <t>I3Y869_THIV6</t>
  </si>
  <si>
    <t>I3Y869</t>
  </si>
  <si>
    <t>I3Y870_THIV6</t>
  </si>
  <si>
    <t>I3Y870</t>
  </si>
  <si>
    <t>I4D514_DESAJ</t>
  </si>
  <si>
    <t>I4D514</t>
  </si>
  <si>
    <t>I4MRD5_9BURK</t>
  </si>
  <si>
    <t>I4MRD5</t>
  </si>
  <si>
    <t>I5B4V4_9DELT</t>
  </si>
  <si>
    <t>I5B4V4</t>
  </si>
  <si>
    <t>I5B4V5_9DELT</t>
  </si>
  <si>
    <t>I5B4V5</t>
  </si>
  <si>
    <t>I6YVH2_MELRP</t>
  </si>
  <si>
    <t>I6YVH2</t>
  </si>
  <si>
    <t>I7M2B5_TETTS</t>
  </si>
  <si>
    <t>I7M2B5</t>
  </si>
  <si>
    <t>I7MB36_TETTS</t>
  </si>
  <si>
    <t>I7MB36</t>
  </si>
  <si>
    <t>I8J368_9BACI</t>
  </si>
  <si>
    <t>I8J368</t>
  </si>
  <si>
    <t>I8RDX9_9FIRM</t>
  </si>
  <si>
    <t>I8RDX9</t>
  </si>
  <si>
    <t>J1F7T8_9HELI</t>
  </si>
  <si>
    <t>J1F7T8</t>
  </si>
  <si>
    <t>J3L027_ORYBR</t>
  </si>
  <si>
    <t>J3L027</t>
  </si>
  <si>
    <t>J3L768_ORYBR</t>
  </si>
  <si>
    <t>J3L768</t>
  </si>
  <si>
    <t>J3L9I9_ORYBR</t>
  </si>
  <si>
    <t>J3L9I9</t>
  </si>
  <si>
    <t>J3LAA4_ORYBR</t>
  </si>
  <si>
    <t>J3LAA4</t>
  </si>
  <si>
    <t>J3M3X6_ORYBR</t>
  </si>
  <si>
    <t>J3M3X6</t>
  </si>
  <si>
    <t>J3MG76_ORYBR</t>
  </si>
  <si>
    <t>J3MG76</t>
  </si>
  <si>
    <t>J3MS04_ORYBR</t>
  </si>
  <si>
    <t>J3MS04</t>
  </si>
  <si>
    <t>J7IWT9_DESMD</t>
  </si>
  <si>
    <t>J7IWT9</t>
  </si>
  <si>
    <t>K0HXL3_9BURK</t>
  </si>
  <si>
    <t>K0HXL3</t>
  </si>
  <si>
    <t>K2HMA8_9RHOB</t>
  </si>
  <si>
    <t>K2HMA8</t>
  </si>
  <si>
    <t>K2J6M6_9RHOB</t>
  </si>
  <si>
    <t>K2J6M6</t>
  </si>
  <si>
    <t>K2JYE5_9PROT</t>
  </si>
  <si>
    <t>K2JYE5</t>
  </si>
  <si>
    <t>K2Q1W0_9RHIZ</t>
  </si>
  <si>
    <t>K2Q1W0</t>
  </si>
  <si>
    <t>K3XE13_SETIT</t>
  </si>
  <si>
    <t>K3XE13</t>
  </si>
  <si>
    <t>K3XI52_SETIT</t>
  </si>
  <si>
    <t>K3XI52</t>
  </si>
  <si>
    <t>K3XV26_SETIT</t>
  </si>
  <si>
    <t>K3XV26</t>
  </si>
  <si>
    <t>K3XV68_SETIT</t>
  </si>
  <si>
    <t>K3XV68</t>
  </si>
  <si>
    <t>K3YG02_SETIT</t>
  </si>
  <si>
    <t>K3YG02</t>
  </si>
  <si>
    <t>K3YG05_SETIT</t>
  </si>
  <si>
    <t>K3YG05</t>
  </si>
  <si>
    <t>K3YPN7_SETIT</t>
  </si>
  <si>
    <t>K3YPN7</t>
  </si>
  <si>
    <t>K3Z6H3_SETIT</t>
  </si>
  <si>
    <t>K3Z6H3</t>
  </si>
  <si>
    <t>K3ZDR8_SETIT</t>
  </si>
  <si>
    <t>K3ZDR8</t>
  </si>
  <si>
    <t>K3ZH55_SETIT</t>
  </si>
  <si>
    <t>K3ZH55</t>
  </si>
  <si>
    <t>K3ZTK8_SETIT</t>
  </si>
  <si>
    <t>K3ZTK8</t>
  </si>
  <si>
    <t>K4ASP0_SOLLC</t>
  </si>
  <si>
    <t>K4ASP0</t>
  </si>
  <si>
    <t>K4CBP9_SOLLC</t>
  </si>
  <si>
    <t>K4CBP9</t>
  </si>
  <si>
    <t>K4D8H5_SOLLC</t>
  </si>
  <si>
    <t>K4D8H5</t>
  </si>
  <si>
    <t>K4LJS9_THEPS</t>
  </si>
  <si>
    <t>K4LJS9</t>
  </si>
  <si>
    <t>K6DMH4_9BACI</t>
  </si>
  <si>
    <t>K6DMH4</t>
  </si>
  <si>
    <t>K7KJE1_SOYBN</t>
  </si>
  <si>
    <t>K7KJE1</t>
  </si>
  <si>
    <t>K7M052_SOYBN</t>
  </si>
  <si>
    <t>K7M052</t>
  </si>
  <si>
    <t>K7TRN1_MAIZE</t>
  </si>
  <si>
    <t>K7TRN1</t>
  </si>
  <si>
    <t>K7TVD9_MAIZE</t>
  </si>
  <si>
    <t>K7TVD9</t>
  </si>
  <si>
    <t>K7TVE3_MAIZE</t>
  </si>
  <si>
    <t>K7TVE3</t>
  </si>
  <si>
    <t>K7TZ83_MAIZE</t>
  </si>
  <si>
    <t>K7TZ83</t>
  </si>
  <si>
    <t>K7U373_MAIZE</t>
  </si>
  <si>
    <t>K7U373</t>
  </si>
  <si>
    <t>K7U9J7_MAIZE</t>
  </si>
  <si>
    <t>K7U9J7</t>
  </si>
  <si>
    <t>K7UU27_MAIZE</t>
  </si>
  <si>
    <t>K7UU27</t>
  </si>
  <si>
    <t>K7V496_MAIZE</t>
  </si>
  <si>
    <t>K7V496</t>
  </si>
  <si>
    <t>K7VAV7_MAIZE</t>
  </si>
  <si>
    <t>K7VAV7</t>
  </si>
  <si>
    <t>K7VW10_9NOST</t>
  </si>
  <si>
    <t>K7VW10</t>
  </si>
  <si>
    <t>K7VW75_MAIZE</t>
  </si>
  <si>
    <t>K7VW75</t>
  </si>
  <si>
    <t>K7VZB1_9NOST</t>
  </si>
  <si>
    <t>K7VZB1</t>
  </si>
  <si>
    <t>K7VZI2_9NOST</t>
  </si>
  <si>
    <t>K7VZI2</t>
  </si>
  <si>
    <t>K7W794_9NOST</t>
  </si>
  <si>
    <t>K7W794</t>
  </si>
  <si>
    <t>K7WC44_9NOST</t>
  </si>
  <si>
    <t>K7WC44</t>
  </si>
  <si>
    <t>K7WR81_9NOST</t>
  </si>
  <si>
    <t>K7WR81</t>
  </si>
  <si>
    <t>K8GFR2_9CYAN</t>
  </si>
  <si>
    <t>K8GFR2</t>
  </si>
  <si>
    <t>K9DHN1_9BURK</t>
  </si>
  <si>
    <t>K9DHN1</t>
  </si>
  <si>
    <t>K9P412_CYAGP</t>
  </si>
  <si>
    <t>K9P412</t>
  </si>
  <si>
    <t>K9P613_CYAGP</t>
  </si>
  <si>
    <t>K9P613</t>
  </si>
  <si>
    <t>K9P847_CYAGP</t>
  </si>
  <si>
    <t>K9P847</t>
  </si>
  <si>
    <t>K9PIK5_9CYAN</t>
  </si>
  <si>
    <t>K9PIK5</t>
  </si>
  <si>
    <t>K9QAR1_9NOSO</t>
  </si>
  <si>
    <t>K9QAR1</t>
  </si>
  <si>
    <t>K9QGA0_9NOSO</t>
  </si>
  <si>
    <t>K9QGA0</t>
  </si>
  <si>
    <t>K9QMW8_NOSS7</t>
  </si>
  <si>
    <t>K9QMW8</t>
  </si>
  <si>
    <t>K9QUR4_NOSS7</t>
  </si>
  <si>
    <t>K9QUR4</t>
  </si>
  <si>
    <t>K9R8Y6_9CYAN</t>
  </si>
  <si>
    <t>K9R8Y6</t>
  </si>
  <si>
    <t>K9RMY4_9CYAN</t>
  </si>
  <si>
    <t>K9RMY4</t>
  </si>
  <si>
    <t>K9RXI7_SYNP3</t>
  </si>
  <si>
    <t>K9RXI7</t>
  </si>
  <si>
    <t>K9S7T9_9CYAN</t>
  </si>
  <si>
    <t>K9S7T9</t>
  </si>
  <si>
    <t>K9S7Z4_9CYAN</t>
  </si>
  <si>
    <t>K9S7Z4</t>
  </si>
  <si>
    <t>K9SGL9_9CYAN</t>
  </si>
  <si>
    <t>K9SGL9</t>
  </si>
  <si>
    <t>K9T8Y4_9CYAN</t>
  </si>
  <si>
    <t>K9T8Y4</t>
  </si>
  <si>
    <t>K9TSQ1_9CYAN</t>
  </si>
  <si>
    <t>K9TSQ1</t>
  </si>
  <si>
    <t>K9TVM8_9CYAN</t>
  </si>
  <si>
    <t>K9TVM8</t>
  </si>
  <si>
    <t>K9TWQ4_9CYAN</t>
  </si>
  <si>
    <t>K9TWQ4</t>
  </si>
  <si>
    <t>K9U923_9CYAN</t>
  </si>
  <si>
    <t>K9U923</t>
  </si>
  <si>
    <t>K9UUZ0_9CYAN</t>
  </si>
  <si>
    <t>K9UUZ0</t>
  </si>
  <si>
    <t>K9UVW5_9CYAN</t>
  </si>
  <si>
    <t>K9UVW5</t>
  </si>
  <si>
    <t>K9VHF5_9CYAN</t>
  </si>
  <si>
    <t>K9VHF5</t>
  </si>
  <si>
    <t>K9VZC2_9CYAN</t>
  </si>
  <si>
    <t>K9VZC2</t>
  </si>
  <si>
    <t>K9WBR4_9CYAN</t>
  </si>
  <si>
    <t>K9WBR4</t>
  </si>
  <si>
    <t>K9WTP9_9NOST</t>
  </si>
  <si>
    <t>K9WTP9</t>
  </si>
  <si>
    <t>K9WWE3_9NOST</t>
  </si>
  <si>
    <t>K9WWE3</t>
  </si>
  <si>
    <t>K9X9N5_9CHRO</t>
  </si>
  <si>
    <t>K9X9N5</t>
  </si>
  <si>
    <t>K9XXE8_STAC7</t>
  </si>
  <si>
    <t>K9XXE8</t>
  </si>
  <si>
    <t>K9YAR9_HALP7</t>
  </si>
  <si>
    <t>K9YAR9</t>
  </si>
  <si>
    <t>K9YFH5_HALP7</t>
  </si>
  <si>
    <t>K9YFH5</t>
  </si>
  <si>
    <t>K9ZM66_ANACC</t>
  </si>
  <si>
    <t>K9ZM66</t>
  </si>
  <si>
    <t>K9ZMQ2_ANACC</t>
  </si>
  <si>
    <t>K9ZMQ2</t>
  </si>
  <si>
    <t>L0DSM9_THIND</t>
  </si>
  <si>
    <t>L0DSM9</t>
  </si>
  <si>
    <t>L0E276_THIND</t>
  </si>
  <si>
    <t>L0E276</t>
  </si>
  <si>
    <t>L0GT35_9GAMM</t>
  </si>
  <si>
    <t>L0GT35</t>
  </si>
  <si>
    <t>L0GW05_9GAMM</t>
  </si>
  <si>
    <t>L0GW05</t>
  </si>
  <si>
    <t>L0GWD8_9GAMM</t>
  </si>
  <si>
    <t>L0GWD8</t>
  </si>
  <si>
    <t>L0MEY8_SERMA</t>
  </si>
  <si>
    <t>L0MEY8</t>
  </si>
  <si>
    <t>L1IBC3_GUITH</t>
  </si>
  <si>
    <t>L1IBC3</t>
  </si>
  <si>
    <t>L1ISM8_GUITH</t>
  </si>
  <si>
    <t>L1ISM8</t>
  </si>
  <si>
    <t>L1ITB3_GUITH</t>
  </si>
  <si>
    <t>L1ITB3</t>
  </si>
  <si>
    <t>L1JA39_GUITH</t>
  </si>
  <si>
    <t>L1JA39</t>
  </si>
  <si>
    <t>L1QLN4_9CLOT</t>
  </si>
  <si>
    <t>L1QLN4</t>
  </si>
  <si>
    <t>L8LY89_9CYAN</t>
  </si>
  <si>
    <t>L8LY89</t>
  </si>
  <si>
    <t>L8MTF6_9CYAN</t>
  </si>
  <si>
    <t>L8MTF6</t>
  </si>
  <si>
    <t>L9U6P3_9GAMM</t>
  </si>
  <si>
    <t>L9U6P3</t>
  </si>
  <si>
    <t>M0RS04_MUSAM</t>
  </si>
  <si>
    <t>M0RS04</t>
  </si>
  <si>
    <t>M0SLH2_MUSAM</t>
  </si>
  <si>
    <t>M0SLH2</t>
  </si>
  <si>
    <t>M0SPC1_MUSAM</t>
  </si>
  <si>
    <t>M0SPC1</t>
  </si>
  <si>
    <t>M0T7U6_MUSAM</t>
  </si>
  <si>
    <t>M0T7U6</t>
  </si>
  <si>
    <t>M0TL68_MUSAM</t>
  </si>
  <si>
    <t>M0TL68</t>
  </si>
  <si>
    <t>M0U2L0_MUSAM</t>
  </si>
  <si>
    <t>M0U2L0</t>
  </si>
  <si>
    <t>M0V4E1_HORVD</t>
  </si>
  <si>
    <t>M0V4E1</t>
  </si>
  <si>
    <t>M0V4E2_HORVD</t>
  </si>
  <si>
    <t>M0V4E2</t>
  </si>
  <si>
    <t>M0V7R5_HORVD</t>
  </si>
  <si>
    <t>M0V7R5</t>
  </si>
  <si>
    <t>M0V7R6_HORVD</t>
  </si>
  <si>
    <t>M0V7R6</t>
  </si>
  <si>
    <t>M0V7R8_HORVD</t>
  </si>
  <si>
    <t>M0V7R8</t>
  </si>
  <si>
    <t>M0V7R9_HORVD</t>
  </si>
  <si>
    <t>M0V7R9</t>
  </si>
  <si>
    <t>M0V7S3_HORVD</t>
  </si>
  <si>
    <t>M0V7S3</t>
  </si>
  <si>
    <t>M0V7S4_HORVD</t>
  </si>
  <si>
    <t>M0V7S4</t>
  </si>
  <si>
    <t>M0V7S5_HORVD</t>
  </si>
  <si>
    <t>M0V7S5</t>
  </si>
  <si>
    <t>M0VP40_HORVD</t>
  </si>
  <si>
    <t>M0VP40</t>
  </si>
  <si>
    <t>M0VP41_HORVD</t>
  </si>
  <si>
    <t>M0VP41</t>
  </si>
  <si>
    <t>M0XNU5_HORVD</t>
  </si>
  <si>
    <t>M0XNU5</t>
  </si>
  <si>
    <t>M0XQI1_HORVD</t>
  </si>
  <si>
    <t>M0XQI1</t>
  </si>
  <si>
    <t>M0XQI3_HORVD</t>
  </si>
  <si>
    <t>M0XQI3</t>
  </si>
  <si>
    <t>M0XWR5_HORVD</t>
  </si>
  <si>
    <t>M0XWR5</t>
  </si>
  <si>
    <t>M1BN63_SOLTU</t>
  </si>
  <si>
    <t>M1BN63</t>
  </si>
  <si>
    <t>M1BN64_SOLTU</t>
  </si>
  <si>
    <t>M1BN64</t>
  </si>
  <si>
    <t>M1BN65_SOLTU</t>
  </si>
  <si>
    <t>M1BN65</t>
  </si>
  <si>
    <t>M1BX62_SOLTU</t>
  </si>
  <si>
    <t>M1BX62</t>
  </si>
  <si>
    <t>M1BX63_SOLTU</t>
  </si>
  <si>
    <t>M1BX63</t>
  </si>
  <si>
    <t>M1CI66_SOLTU</t>
  </si>
  <si>
    <t>M1CI66</t>
  </si>
  <si>
    <t>M1CPB7_SOLTU</t>
  </si>
  <si>
    <t>M1CPB7</t>
  </si>
  <si>
    <t>M1CQ12_SOLTU</t>
  </si>
  <si>
    <t>M1CQ12</t>
  </si>
  <si>
    <t>M1CQ13_SOLTU</t>
  </si>
  <si>
    <t>M1CQ13</t>
  </si>
  <si>
    <t>M1CXH8_SOLTU</t>
  </si>
  <si>
    <t>M1CXH8</t>
  </si>
  <si>
    <t>M1FH88_9ALTE</t>
  </si>
  <si>
    <t>M1FH88</t>
  </si>
  <si>
    <t>M1NBF0_DESSD</t>
  </si>
  <si>
    <t>M1NBF0</t>
  </si>
  <si>
    <t>M1PBI5_DESSD</t>
  </si>
  <si>
    <t>M1PBI5</t>
  </si>
  <si>
    <t>M1VCM4_CYAM1</t>
  </si>
  <si>
    <t>M1VCM4</t>
  </si>
  <si>
    <t>M1WXQ2_9NOST</t>
  </si>
  <si>
    <t>M1WXQ2</t>
  </si>
  <si>
    <t>M1WZ24_9NOST</t>
  </si>
  <si>
    <t>M1WZ24</t>
  </si>
  <si>
    <t>M1Z3Q1_NITG3</t>
  </si>
  <si>
    <t>M1Z3Q1</t>
  </si>
  <si>
    <t>M2XGR3_GALSU</t>
  </si>
  <si>
    <t>M2XGR3</t>
  </si>
  <si>
    <t>M2Y6C9_GALSU</t>
  </si>
  <si>
    <t>M2Y6C9</t>
  </si>
  <si>
    <t>M2Y940_GALSU</t>
  </si>
  <si>
    <t>M2Y940</t>
  </si>
  <si>
    <t>M4CDK8_BRARP</t>
  </si>
  <si>
    <t>M4CDK8</t>
  </si>
  <si>
    <t>M4CPF2_BRARP</t>
  </si>
  <si>
    <t>M4CPF2</t>
  </si>
  <si>
    <t>M4CS68_BRARP</t>
  </si>
  <si>
    <t>M4CS68</t>
  </si>
  <si>
    <t>M4D032_BRARP</t>
  </si>
  <si>
    <t>M4D032</t>
  </si>
  <si>
    <t>M4DCP6_BRARP</t>
  </si>
  <si>
    <t>M4DCP6</t>
  </si>
  <si>
    <t>M4DEA5_BRARP</t>
  </si>
  <si>
    <t>M4DEA5</t>
  </si>
  <si>
    <t>PF13839</t>
  </si>
  <si>
    <t>PF13839.5 GDSL/SGNH-like Acyl-Esterase family found in Pmr5 and Cas1p</t>
  </si>
  <si>
    <t>PF14416</t>
  </si>
  <si>
    <t>PF14416.5 PMR5 N terminal Domain</t>
  </si>
  <si>
    <t>M4DFU1_BRARP</t>
  </si>
  <si>
    <t>M4DFU1</t>
  </si>
  <si>
    <t>M4DLA6_BRARP</t>
  </si>
  <si>
    <t>M4DLA6</t>
  </si>
  <si>
    <t>M4DUA3_BRARP</t>
  </si>
  <si>
    <t>M4DUA3</t>
  </si>
  <si>
    <t>M4E2N2_BRARP</t>
  </si>
  <si>
    <t>M4E2N2</t>
  </si>
  <si>
    <t>M4E379_BRARP</t>
  </si>
  <si>
    <t>M4E379</t>
  </si>
  <si>
    <t>M4ENR9_BRARP</t>
  </si>
  <si>
    <t>M4ENR9</t>
  </si>
  <si>
    <t>M4EWL1_BRARP</t>
  </si>
  <si>
    <t>M4EWL1</t>
  </si>
  <si>
    <t>M4EXA5_BRARP</t>
  </si>
  <si>
    <t>M4EXA5</t>
  </si>
  <si>
    <t>PF01061</t>
  </si>
  <si>
    <t>PF01061.23 ABC-2 type transporter</t>
  </si>
  <si>
    <t>PF00005</t>
  </si>
  <si>
    <t>PF00005.26 ABC transporter</t>
  </si>
  <si>
    <t>M4VBZ9_9DELT</t>
  </si>
  <si>
    <t>M4VBZ9</t>
  </si>
  <si>
    <t>M5DPW9_9GAMM</t>
  </si>
  <si>
    <t>M5DPW9</t>
  </si>
  <si>
    <t>M5R9W0_9PLAN</t>
  </si>
  <si>
    <t>M5R9W0</t>
  </si>
  <si>
    <t>M5RLB4_9PLAN</t>
  </si>
  <si>
    <t>M5RLB4</t>
  </si>
  <si>
    <t>M5RQD7_9PLAN</t>
  </si>
  <si>
    <t>M5RQD7</t>
  </si>
  <si>
    <t>M5SX89_9PLAN</t>
  </si>
  <si>
    <t>M5SX89</t>
  </si>
  <si>
    <t>M5SXT8_9PLAN</t>
  </si>
  <si>
    <t>M5SXT8</t>
  </si>
  <si>
    <t>M5TX39_9PLAN</t>
  </si>
  <si>
    <t>M5TX39</t>
  </si>
  <si>
    <t>M5TX75_9PLAN</t>
  </si>
  <si>
    <t>M5TX75</t>
  </si>
  <si>
    <t>M5VIM5_PRUPE</t>
  </si>
  <si>
    <t>M5VIM5</t>
  </si>
  <si>
    <t>M5W745_PRUPE</t>
  </si>
  <si>
    <t>M5W745</t>
  </si>
  <si>
    <t>M5WAM0_PRUPE</t>
  </si>
  <si>
    <t>M5WAM0</t>
  </si>
  <si>
    <t>M5XM75_PRUPE</t>
  </si>
  <si>
    <t>M5XM75</t>
  </si>
  <si>
    <t>M5XXW5_PRUPE</t>
  </si>
  <si>
    <t>M5XXW5</t>
  </si>
  <si>
    <t>M7P1N5_9GAMM</t>
  </si>
  <si>
    <t>M7P1N5</t>
  </si>
  <si>
    <t>M7P1R4_9GAMM</t>
  </si>
  <si>
    <t>M7P1R4</t>
  </si>
  <si>
    <t>M7P2X6_9BACL</t>
  </si>
  <si>
    <t>M7P2X6</t>
  </si>
  <si>
    <t>M7YP10_TRIUA</t>
  </si>
  <si>
    <t>M7YP10</t>
  </si>
  <si>
    <t>M7Z3P2_TRIUA</t>
  </si>
  <si>
    <t>M7Z3P2</t>
  </si>
  <si>
    <t>M8AGS7_TRIUA</t>
  </si>
  <si>
    <t>M8AGS7</t>
  </si>
  <si>
    <t>M8AN75_TRIUA</t>
  </si>
  <si>
    <t>M8AN75</t>
  </si>
  <si>
    <t>M8ARL2_TRIUA</t>
  </si>
  <si>
    <t>M8ARL2</t>
  </si>
  <si>
    <t>M8B299_TRIUA</t>
  </si>
  <si>
    <t>M8B299</t>
  </si>
  <si>
    <t>MFPP_AGRFC</t>
  </si>
  <si>
    <t>A9CK30</t>
  </si>
  <si>
    <t>N6WQ85_9ALTE</t>
  </si>
  <si>
    <t>N6WQ85</t>
  </si>
  <si>
    <t>N8TME8_ACIGI</t>
  </si>
  <si>
    <t>N8TME8</t>
  </si>
  <si>
    <t>NTDB_BACSU</t>
  </si>
  <si>
    <t>O07565</t>
  </si>
  <si>
    <t>P74325_SYNY3</t>
  </si>
  <si>
    <t>P74325</t>
  </si>
  <si>
    <t>Q01GF9_OSTTA</t>
  </si>
  <si>
    <t>Q01GF9</t>
  </si>
  <si>
    <t>Q07Z77_SHEFN</t>
  </si>
  <si>
    <t>Q07Z77</t>
  </si>
  <si>
    <t>Q0AH47_NITEC</t>
  </si>
  <si>
    <t>Q0AH47</t>
  </si>
  <si>
    <t>Q0EY14_9PROT</t>
  </si>
  <si>
    <t>Q0EY14</t>
  </si>
  <si>
    <t>Q0EY15_9PROT</t>
  </si>
  <si>
    <t>Q0EY15</t>
  </si>
  <si>
    <t>Q0FMB1_PELBH</t>
  </si>
  <si>
    <t>Q0FMB1</t>
  </si>
  <si>
    <t>Q0G2P1_9RHIZ</t>
  </si>
  <si>
    <t>Q0G2P1</t>
  </si>
  <si>
    <t>Q1GY13_METFK</t>
  </si>
  <si>
    <t>Q1GY13</t>
  </si>
  <si>
    <t>Q1K1P6_DESAC</t>
  </si>
  <si>
    <t>Q1K1P6</t>
  </si>
  <si>
    <t>Q1NI42_SPHSS</t>
  </si>
  <si>
    <t>Q1NI42</t>
  </si>
  <si>
    <t>Q1NLM3_9DELT</t>
  </si>
  <si>
    <t>Q1NLM3</t>
  </si>
  <si>
    <t>Q1NMR7_9DELT</t>
  </si>
  <si>
    <t>Q1NMR7</t>
  </si>
  <si>
    <t>Q1NUT4_9DELT</t>
  </si>
  <si>
    <t>Q1NUT4</t>
  </si>
  <si>
    <t>Q1YKU2_AURMS</t>
  </si>
  <si>
    <t>Q1YKU2</t>
  </si>
  <si>
    <t>Q2Y6R2_NITMU</t>
  </si>
  <si>
    <t>Q2Y6R2</t>
  </si>
  <si>
    <t>Q31EN6_THICR</t>
  </si>
  <si>
    <t>Q31EN6</t>
  </si>
  <si>
    <t>Q31EN7_THICR</t>
  </si>
  <si>
    <t>Q31EN7</t>
  </si>
  <si>
    <t>Q31Q29_SYNE7</t>
  </si>
  <si>
    <t>Q31Q29</t>
  </si>
  <si>
    <t>Q31QS1_SYNE7</t>
  </si>
  <si>
    <t>Q31QS1</t>
  </si>
  <si>
    <t>Q3J6N6_NITOC</t>
  </si>
  <si>
    <t>Q3J6N6</t>
  </si>
  <si>
    <t>Q3SFM6_THIDA</t>
  </si>
  <si>
    <t>Q3SFM6</t>
  </si>
  <si>
    <t>Q3Y544_PHYPA</t>
  </si>
  <si>
    <t>Q3Y544</t>
  </si>
  <si>
    <t>Q45FX0_PHYPA</t>
  </si>
  <si>
    <t>Q45FX0</t>
  </si>
  <si>
    <t>Q46I67_PROMT</t>
  </si>
  <si>
    <t>Q46I67</t>
  </si>
  <si>
    <t>Q55440_SYNY3</t>
  </si>
  <si>
    <t>Q55440</t>
  </si>
  <si>
    <t>Q5CX22_CRYPI</t>
  </si>
  <si>
    <t>Q5CX22</t>
  </si>
  <si>
    <t>Q5P802_AROAE</t>
  </si>
  <si>
    <t>Q5P802</t>
  </si>
  <si>
    <t>Q65DV5_BACLD</t>
  </si>
  <si>
    <t>Q65DV5</t>
  </si>
  <si>
    <t>Q7NEP0_GLOVI</t>
  </si>
  <si>
    <t>Q7NEP0</t>
  </si>
  <si>
    <t>Q7NVT2_CHRVO</t>
  </si>
  <si>
    <t>Q7NVT2</t>
  </si>
  <si>
    <t>Q7UGI4_RHOBA</t>
  </si>
  <si>
    <t>Q7UGI4</t>
  </si>
  <si>
    <t>Q7UGI6_RHOBA</t>
  </si>
  <si>
    <t>Q7UGI6</t>
  </si>
  <si>
    <t>Q7V3S3_PROMM</t>
  </si>
  <si>
    <t>Q7V3S3</t>
  </si>
  <si>
    <t>Q81NC8_BACAN</t>
  </si>
  <si>
    <t>Q81NC8</t>
  </si>
  <si>
    <t>Q82PN9_STRAW</t>
  </si>
  <si>
    <t>Q82PN9</t>
  </si>
  <si>
    <t>Q82V85_NITEU</t>
  </si>
  <si>
    <t>Q82V85</t>
  </si>
  <si>
    <t>Q84ZX6_SOLLC</t>
  </si>
  <si>
    <t>Q84ZX6</t>
  </si>
  <si>
    <t>Q84ZX7_HORVD</t>
  </si>
  <si>
    <t>Q84ZX7</t>
  </si>
  <si>
    <t>Q891X8_CLOTE</t>
  </si>
  <si>
    <t>Q891X8</t>
  </si>
  <si>
    <t>Q8DLB4_THEEB</t>
  </si>
  <si>
    <t>Q8DLB4</t>
  </si>
  <si>
    <t>Q8P6D5_XANCP</t>
  </si>
  <si>
    <t>Q8P6D5</t>
  </si>
  <si>
    <t>Q8YZT1_NOSS1</t>
  </si>
  <si>
    <t>Q8YZT1</t>
  </si>
  <si>
    <t>Q936A7_SYNPX</t>
  </si>
  <si>
    <t>Q936A7</t>
  </si>
  <si>
    <t>Q937E6_NOSP7</t>
  </si>
  <si>
    <t>Q937E6</t>
  </si>
  <si>
    <t>Q937E7_NOSP7</t>
  </si>
  <si>
    <t>Q937E7</t>
  </si>
  <si>
    <t>Q9AXK5_WHEAT</t>
  </si>
  <si>
    <t>Q9AXK5</t>
  </si>
  <si>
    <t>Q9AXK6_WHEAT</t>
  </si>
  <si>
    <t>Q9AXK6</t>
  </si>
  <si>
    <t>Q9CM01_PASMU</t>
  </si>
  <si>
    <t>Q9CM01</t>
  </si>
  <si>
    <t>Q9FQ10_MEDTR</t>
  </si>
  <si>
    <t>Q9FQ10</t>
  </si>
  <si>
    <t>R0FCN6_9BRAS</t>
  </si>
  <si>
    <t>R0FCN6</t>
  </si>
  <si>
    <t>R0FDD4_9BRAS</t>
  </si>
  <si>
    <t>R0FDD4</t>
  </si>
  <si>
    <t>R0FS90_9BRAS</t>
  </si>
  <si>
    <t>R0FS90</t>
  </si>
  <si>
    <t>R0GXI3_9BRAS</t>
  </si>
  <si>
    <t>R0GXI3</t>
  </si>
  <si>
    <t>R0H495_9BRAS</t>
  </si>
  <si>
    <t>R0H495</t>
  </si>
  <si>
    <t>R0HQH4_9BRAS</t>
  </si>
  <si>
    <t>R0HQH4</t>
  </si>
  <si>
    <t>R0IAW3_9BRAS</t>
  </si>
  <si>
    <t>R0IAW3</t>
  </si>
  <si>
    <t>R5X1M4_9CLOT</t>
  </si>
  <si>
    <t>R5X1M4</t>
  </si>
  <si>
    <t>R6Y1T3_9FIRM</t>
  </si>
  <si>
    <t>R6Y1T3</t>
  </si>
  <si>
    <t>S7V5D2_DESML</t>
  </si>
  <si>
    <t>S7V5D2</t>
  </si>
  <si>
    <t>S8CRH6_9LAMI</t>
  </si>
  <si>
    <t>S8CRH6</t>
  </si>
  <si>
    <t>S8CSE9_9LAMI</t>
  </si>
  <si>
    <t>S8CSE9</t>
  </si>
  <si>
    <t>S8CWE2_9LAMI</t>
  </si>
  <si>
    <t>S8CWE2</t>
  </si>
  <si>
    <t>S8D7N3_9LAMI</t>
  </si>
  <si>
    <t>S8D7N3</t>
  </si>
  <si>
    <t>S9QAF8_9RHOB</t>
  </si>
  <si>
    <t>S9QAF8</t>
  </si>
  <si>
    <t>SPP1_ARATH</t>
  </si>
  <si>
    <t>Q9C8J4</t>
  </si>
  <si>
    <t>SPP1_MAIZE</t>
  </si>
  <si>
    <t>Q9FQ11</t>
  </si>
  <si>
    <t>SPP1_ORYSJ</t>
  </si>
  <si>
    <t>Q94E75</t>
  </si>
  <si>
    <t>SPP2_ARATH</t>
  </si>
  <si>
    <t>Q9SJ66</t>
  </si>
  <si>
    <t>SPP2_MAIZE</t>
  </si>
  <si>
    <t>Q84ZX8</t>
  </si>
  <si>
    <t>SPP2_ORYSJ</t>
  </si>
  <si>
    <t>Q6YXW6</t>
  </si>
  <si>
    <t>SPP3A_ARATH</t>
  </si>
  <si>
    <t>Q93WU4</t>
  </si>
  <si>
    <t>SPP3B_ARATH</t>
  </si>
  <si>
    <t>Q93XN8</t>
  </si>
  <si>
    <t>SPP3_ORYSJ</t>
  </si>
  <si>
    <t>A3AZW5</t>
  </si>
  <si>
    <t>SPSA1_ARATH</t>
  </si>
  <si>
    <t>Q94BT0</t>
  </si>
  <si>
    <t>SPSA1_ORYSI</t>
  </si>
  <si>
    <t>A2WYE9</t>
  </si>
  <si>
    <t>SPSA1_ORYSJ</t>
  </si>
  <si>
    <t>Q0JGK4</t>
  </si>
  <si>
    <t>SPSA2_ARATH</t>
  </si>
  <si>
    <t>Q9FY54</t>
  </si>
  <si>
    <t>SPSA2_ORYSJ</t>
  </si>
  <si>
    <t>B7F7B9</t>
  </si>
  <si>
    <t>SPSA3_ARATH</t>
  </si>
  <si>
    <t>Q8RY24</t>
  </si>
  <si>
    <t>SPSA3_ORYSJ</t>
  </si>
  <si>
    <t>Q67WN8</t>
  </si>
  <si>
    <t>SPSA4_ARATH</t>
  </si>
  <si>
    <t>F4JLK2</t>
  </si>
  <si>
    <t>SPSA4_ORYSJ</t>
  </si>
  <si>
    <t>Q6ZHZ1</t>
  </si>
  <si>
    <t>SPSA5_ORYSJ</t>
  </si>
  <si>
    <t>Q53JI9</t>
  </si>
  <si>
    <t>SPSA_MAIZE</t>
  </si>
  <si>
    <t>P31927</t>
  </si>
  <si>
    <t>SPSA_SOLTU</t>
  </si>
  <si>
    <t>Q43845</t>
  </si>
  <si>
    <t>T0SX27_9DELT</t>
  </si>
  <si>
    <t>T0SX27</t>
  </si>
  <si>
    <t>U2B6B5_9PSED</t>
  </si>
  <si>
    <t>U2B6B5</t>
  </si>
  <si>
    <t>U2EMI6_9GAMM</t>
  </si>
  <si>
    <t>U2EMI6</t>
  </si>
  <si>
    <t>U2FXB1_9GAMM</t>
  </si>
  <si>
    <t>U2FXB1</t>
  </si>
  <si>
    <t>U4KST9_9MOLU</t>
  </si>
  <si>
    <t>U4KST9</t>
  </si>
  <si>
    <t>U5CYW4_AMBTC</t>
  </si>
  <si>
    <t>U5CYW4</t>
  </si>
  <si>
    <t>U5D5A7_9CHRO</t>
  </si>
  <si>
    <t>U5D5A7</t>
  </si>
  <si>
    <t>U5D9F3_AMBTC</t>
  </si>
  <si>
    <t>U5D9F3</t>
  </si>
  <si>
    <t>U5GBV8_POPTR</t>
  </si>
  <si>
    <t>U5GBV8</t>
  </si>
  <si>
    <t>U5QN06_9CYAN</t>
  </si>
  <si>
    <t>U5QN06</t>
  </si>
  <si>
    <t>U6LTC0_9EIME</t>
  </si>
  <si>
    <t>U6LTC0</t>
  </si>
  <si>
    <t>U7D6M9_9BACT</t>
  </si>
  <si>
    <t>U7D6M9</t>
  </si>
  <si>
    <t>U7DAL6_9BACT</t>
  </si>
  <si>
    <t>U7DAL6</t>
  </si>
  <si>
    <t>U7E1E7_POPTR</t>
  </si>
  <si>
    <t>U7E1E7</t>
  </si>
  <si>
    <t>U7E2Y3_POPTR</t>
  </si>
  <si>
    <t>U7E2Y3</t>
  </si>
  <si>
    <t>U7GM58_9RHOB</t>
  </si>
  <si>
    <t>U7GM58</t>
  </si>
  <si>
    <t>V4J434_9GAMM</t>
  </si>
  <si>
    <t>V4J434</t>
  </si>
  <si>
    <t>V4J5F3_9GAMM</t>
  </si>
  <si>
    <t>V4J5F3</t>
  </si>
  <si>
    <t>V4JNS6_9GAMM</t>
  </si>
  <si>
    <t>V4JNS6</t>
  </si>
  <si>
    <t>V4KH37_EUTSA</t>
  </si>
  <si>
    <t>V4KH37</t>
  </si>
  <si>
    <t>V4KKZ4_EUTSA</t>
  </si>
  <si>
    <t>V4KKZ4</t>
  </si>
  <si>
    <t>V4KYH0_EUTSA</t>
  </si>
  <si>
    <t>V4KYH0</t>
  </si>
  <si>
    <t>V4L4L7_9DELT</t>
  </si>
  <si>
    <t>V4L4L7</t>
  </si>
  <si>
    <t>V4LEE2_EUTSA</t>
  </si>
  <si>
    <t>V4LEE2</t>
  </si>
  <si>
    <t>V4LMT9_EUTSA</t>
  </si>
  <si>
    <t>V4LMT9</t>
  </si>
  <si>
    <t>V4LS00_EUTSA</t>
  </si>
  <si>
    <t>V4LS00</t>
  </si>
  <si>
    <t>V4MAQ2_EUTSA</t>
  </si>
  <si>
    <t>V4MAQ2</t>
  </si>
  <si>
    <t>V4MG82_EUTSA</t>
  </si>
  <si>
    <t>V4MG82</t>
  </si>
  <si>
    <t>V4RJG6_9ROSI</t>
  </si>
  <si>
    <t>V4RJG6</t>
  </si>
  <si>
    <t>V4S703_9ROSI</t>
  </si>
  <si>
    <t>V4S703</t>
  </si>
  <si>
    <t>V4TSV4_9ROSI</t>
  </si>
  <si>
    <t>V4TSV4</t>
  </si>
  <si>
    <t>V4TTF0_9ROSI</t>
  </si>
  <si>
    <t>V4TTF0</t>
  </si>
  <si>
    <t>V4TZ63_9ROSI</t>
  </si>
  <si>
    <t>V4TZ63</t>
  </si>
  <si>
    <t>V4UPX5_9ROSI</t>
  </si>
  <si>
    <t>V4UPX5</t>
  </si>
  <si>
    <t>V5C007_9GAMM</t>
  </si>
  <si>
    <t>V5C007</t>
  </si>
  <si>
    <t>V5C522_9GAMM</t>
  </si>
  <si>
    <t>V5C522</t>
  </si>
  <si>
    <t>V5WJI9_9SPIO</t>
  </si>
  <si>
    <t>V5WJI9</t>
  </si>
  <si>
    <t>V7BHQ0_PHAVU</t>
  </si>
  <si>
    <t>V7BHQ0</t>
  </si>
  <si>
    <t>V7BME2_PHAVU</t>
  </si>
  <si>
    <t>V7BME2</t>
  </si>
  <si>
    <t>V7BMR5_PHAVU</t>
  </si>
  <si>
    <t>V7BMR5</t>
  </si>
  <si>
    <t>V7BRJ2_PHAVU</t>
  </si>
  <si>
    <t>V7BRJ2</t>
  </si>
  <si>
    <t>V7CCI0_PHAVU</t>
  </si>
  <si>
    <t>V7CCI0</t>
  </si>
  <si>
    <t>W0E4N4_MARPU</t>
  </si>
  <si>
    <t>W0E4N4</t>
  </si>
  <si>
    <t>W0E5N2_MARPU</t>
  </si>
  <si>
    <t>W0E5N2</t>
  </si>
  <si>
    <t>W0EVU1_9BACT</t>
  </si>
  <si>
    <t>W0EVU1</t>
  </si>
  <si>
    <t>W0HWX2_9GAMM</t>
  </si>
  <si>
    <t>W0HWX2</t>
  </si>
  <si>
    <t>W0J8W2_9BACT</t>
  </si>
  <si>
    <t>W0J8W2</t>
  </si>
  <si>
    <t>W0V6P0_9BURK</t>
  </si>
  <si>
    <t>W0V6P0</t>
  </si>
  <si>
    <t>W1N3K4_9GAMM</t>
  </si>
  <si>
    <t>W1N3K4</t>
  </si>
  <si>
    <t>W1NE50_AMBTC</t>
  </si>
  <si>
    <t>W1NE50</t>
  </si>
  <si>
    <t>W1NWT4_AMBTC</t>
  </si>
  <si>
    <t>W1NWT4</t>
  </si>
  <si>
    <t>W4E5K8_9BACL</t>
  </si>
  <si>
    <t>W4E5K8</t>
  </si>
  <si>
    <t>W4HM25_9RHOB</t>
  </si>
  <si>
    <t>W4HM25</t>
  </si>
  <si>
    <t>W4HPL5_9RHOB</t>
  </si>
  <si>
    <t>W4HPL5</t>
  </si>
  <si>
    <t>W4ZVG8_WHEAT</t>
  </si>
  <si>
    <t>W4ZVG8</t>
  </si>
  <si>
    <t>W4ZVX8_WHEAT</t>
  </si>
  <si>
    <t>W4ZVX8</t>
  </si>
  <si>
    <t>W5AAE7_WHEAT</t>
  </si>
  <si>
    <t>W5AAE7</t>
  </si>
  <si>
    <t>W5AMC3_WHEAT</t>
  </si>
  <si>
    <t>W5AMC3</t>
  </si>
  <si>
    <t>W5CH21_WHEAT</t>
  </si>
  <si>
    <t>W5CH21</t>
  </si>
  <si>
    <t>W5CKQ8_WHEAT</t>
  </si>
  <si>
    <t>W5CKQ8</t>
  </si>
  <si>
    <t>W5DDL0_WHEAT</t>
  </si>
  <si>
    <t>W5DDL0</t>
  </si>
  <si>
    <t>W5DIU4_WHEAT</t>
  </si>
  <si>
    <t>W5DIU4</t>
  </si>
  <si>
    <t>W5EDP5_WHEAT</t>
  </si>
  <si>
    <t>W5EDP5</t>
  </si>
  <si>
    <t>W5FPJ6_WHEAT</t>
  </si>
  <si>
    <t>W5FPJ6</t>
  </si>
  <si>
    <t>W5GRX4_WHEAT</t>
  </si>
  <si>
    <t>W5GRX4</t>
  </si>
  <si>
    <t>W5H536_WHEAT</t>
  </si>
  <si>
    <t>W5H536</t>
  </si>
  <si>
    <t>W5H8A5_WHEAT</t>
  </si>
  <si>
    <t>W5H8A5</t>
  </si>
  <si>
    <t>W5I1X3_WHEAT</t>
  </si>
  <si>
    <t>W5I1X3</t>
  </si>
  <si>
    <t>W7IRZ7_9PSEU</t>
  </si>
  <si>
    <t>W7IRZ7</t>
  </si>
  <si>
    <t>W7QCW1_9GAMM</t>
  </si>
  <si>
    <t>W7QCW1</t>
  </si>
  <si>
    <t>W7YPF3_9BACL</t>
  </si>
  <si>
    <t>W7YPF3</t>
  </si>
  <si>
    <t>W8KGV8_HALHR</t>
  </si>
  <si>
    <t>W8KGV8</t>
  </si>
  <si>
    <t>W8RSG0_9RHOB</t>
  </si>
  <si>
    <t>W8RSG0</t>
  </si>
  <si>
    <t>W8U202_YEREN</t>
  </si>
  <si>
    <t>W8U202</t>
  </si>
  <si>
    <t>W9RB11_9ROSA</t>
  </si>
  <si>
    <t>W9RB11</t>
  </si>
  <si>
    <t>W9RY05_9ROSA</t>
  </si>
  <si>
    <t>W9RY05</t>
  </si>
  <si>
    <t>W9SD97_9ROSA</t>
  </si>
  <si>
    <t>W9SD97</t>
  </si>
  <si>
    <t>PF13716</t>
  </si>
  <si>
    <t>PF13716.5 Divergent CRAL/TRIO domain</t>
  </si>
  <si>
    <t>W9SEG5_9ROSA</t>
  </si>
  <si>
    <t>W9SEG5</t>
  </si>
  <si>
    <t>W9SXZ0_9ROSA</t>
  </si>
  <si>
    <t>W9SXZ0</t>
  </si>
  <si>
    <t>PF07725</t>
  </si>
  <si>
    <t>PF07725.11 Leucine Rich Repeat</t>
  </si>
  <si>
    <t>W9T5J2_9PSED</t>
  </si>
  <si>
    <t>W9T5J2</t>
  </si>
  <si>
    <t>W9TSD8_9PSED</t>
  </si>
  <si>
    <t>W9TSD8</t>
  </si>
  <si>
    <t>X2GWJ4_9BACI</t>
  </si>
  <si>
    <t>X2GWJ4</t>
  </si>
  <si>
    <t>X5JCN0_9NOST</t>
  </si>
  <si>
    <t>X5JCN0</t>
  </si>
  <si>
    <t>X5JH81_9NOST</t>
  </si>
  <si>
    <t>X5JH81</t>
  </si>
  <si>
    <t>X5JPV5_9NOST</t>
  </si>
  <si>
    <t>X5JPV5</t>
  </si>
  <si>
    <t>X6GJR1_9RHIZ</t>
  </si>
  <si>
    <t>X6GJR1</t>
  </si>
  <si>
    <t>X6L4Q9_9RHOB</t>
  </si>
  <si>
    <t>X6L4Q9</t>
  </si>
  <si>
    <t>X6MYK7_RETFI</t>
  </si>
  <si>
    <t>X6MYK7</t>
  </si>
  <si>
    <t>X6NN56_RETFI</t>
  </si>
  <si>
    <t>X6NN56</t>
  </si>
  <si>
    <t>X7EGS9_9RHOB</t>
  </si>
  <si>
    <t>X7EGS9</t>
  </si>
  <si>
    <t>X7EIH1_9RHOB</t>
  </si>
  <si>
    <t>X7EIH1</t>
  </si>
  <si>
    <t>X7F9S9_9RHOB</t>
  </si>
  <si>
    <t>X7F9S9</t>
  </si>
  <si>
    <t>X8DUA6_9MYCO</t>
  </si>
  <si>
    <t>X8DUA6</t>
  </si>
  <si>
    <t>Y2465_STAA8</t>
  </si>
  <si>
    <t>Q2FW52</t>
  </si>
  <si>
    <t>Y2718_NITOC</t>
  </si>
  <si>
    <t>Q3J7M5</t>
  </si>
  <si>
    <t>Общий итог</t>
  </si>
  <si>
    <t>Домены</t>
  </si>
  <si>
    <t>AC последовательностей</t>
  </si>
  <si>
    <t>Количество доменов в белке Pfam_AC</t>
  </si>
  <si>
    <t>A0A022PPJ2 Итог</t>
  </si>
  <si>
    <t>A0A022PTK4 Итог</t>
  </si>
  <si>
    <t>A0A022Q3Z1 Итог</t>
  </si>
  <si>
    <t>A0A022QUA6 Итог</t>
  </si>
  <si>
    <t>A0A022R0M8 Итог</t>
  </si>
  <si>
    <t>A0A037Z3F5 Итог</t>
  </si>
  <si>
    <t>A0A059ATP5 Итог</t>
  </si>
  <si>
    <t>A0A059BGJ4 Итог</t>
  </si>
  <si>
    <t>A0A059BHL0 Итог</t>
  </si>
  <si>
    <t>A0A059BTC1 Итог</t>
  </si>
  <si>
    <t>A0A059C9B6 Итог</t>
  </si>
  <si>
    <t>A0A059CQ43 Итог</t>
  </si>
  <si>
    <t>A0A059DI12 Итог</t>
  </si>
  <si>
    <t>A0A059LQ47 Итог</t>
  </si>
  <si>
    <t>A0A059VZ48 Итог</t>
  </si>
  <si>
    <t>A0A060LNL4 Итог</t>
  </si>
  <si>
    <t>A0A061AIJ9 Итог</t>
  </si>
  <si>
    <t>A0A061EJN7 Итог</t>
  </si>
  <si>
    <t>A0A061EKQ0 Итог</t>
  </si>
  <si>
    <t>A0A061ELH5 Итог</t>
  </si>
  <si>
    <t>A0A061ESF4 Итог</t>
  </si>
  <si>
    <t>A0A061EUS3 Итог</t>
  </si>
  <si>
    <t>A0A061EVX0 Итог</t>
  </si>
  <si>
    <t>A0A061FHZ9 Итог</t>
  </si>
  <si>
    <t>A0A061FIR2 Итог</t>
  </si>
  <si>
    <t>A0A061FQK4 Итог</t>
  </si>
  <si>
    <t>A0A061FRR4 Итог</t>
  </si>
  <si>
    <t>A0A061GP92 Итог</t>
  </si>
  <si>
    <t>A0A061GQL3 Итог</t>
  </si>
  <si>
    <t>A0A061PBY4 Итог</t>
  </si>
  <si>
    <t>A0A063Y1V3 Итог</t>
  </si>
  <si>
    <t>A0A066WXF6 Итог</t>
  </si>
  <si>
    <t>A0A066YQJ1 Итог</t>
  </si>
  <si>
    <t>A0A067A2G0 Итог</t>
  </si>
  <si>
    <t>A0A067D854 Итог</t>
  </si>
  <si>
    <t>A0A067DLJ3 Итог</t>
  </si>
  <si>
    <t>A0A067EBX0 Итог</t>
  </si>
  <si>
    <t>A0A067ECS1 Итог</t>
  </si>
  <si>
    <t>A0A067F344 Итог</t>
  </si>
  <si>
    <t>A0A067F378 Итог</t>
  </si>
  <si>
    <t>A0A067FTM0 Итог</t>
  </si>
  <si>
    <t>A0A067G4W5 Итог</t>
  </si>
  <si>
    <t>A0A067G545 Итог</t>
  </si>
  <si>
    <t>A0A067GDM3 Итог</t>
  </si>
  <si>
    <t>A0A067JXI0 Итог</t>
  </si>
  <si>
    <t>A0A067K5G6 Итог</t>
  </si>
  <si>
    <t>A0A067K639 Итог</t>
  </si>
  <si>
    <t>A0A067KM34 Итог</t>
  </si>
  <si>
    <t>A0A067KP34 Итог</t>
  </si>
  <si>
    <t>A0A067KT05 Итог</t>
  </si>
  <si>
    <t>A0A069RHF7 Итог</t>
  </si>
  <si>
    <t>A0A073CKB2 Итог</t>
  </si>
  <si>
    <t>A0A073CT63 Итог</t>
  </si>
  <si>
    <t>A0A075LKM9 Итог</t>
  </si>
  <si>
    <t>A0A077RP15 Итог</t>
  </si>
  <si>
    <t>A0A077RZ28 Итог</t>
  </si>
  <si>
    <t>A0A078C0R2 Итог</t>
  </si>
  <si>
    <t>A0A078CEY0 Итог</t>
  </si>
  <si>
    <t>A0A078CMK1 Итог</t>
  </si>
  <si>
    <t>A0A078CQ78 Итог</t>
  </si>
  <si>
    <t>A0A078CUE4 Итог</t>
  </si>
  <si>
    <t>A0A078CZF7 Итог</t>
  </si>
  <si>
    <t>A0A078D5J9 Итог</t>
  </si>
  <si>
    <t>A0A078DHB8 Итог</t>
  </si>
  <si>
    <t>A0A078DKL2 Итог</t>
  </si>
  <si>
    <t>A0A078DLQ1 Итог</t>
  </si>
  <si>
    <t>A0A078DYU6 Итог</t>
  </si>
  <si>
    <t>A0A078E1T1 Итог</t>
  </si>
  <si>
    <t>A0A078ERF2 Итог</t>
  </si>
  <si>
    <t>A0A078FUZ5 Итог</t>
  </si>
  <si>
    <t>A0A078G7Z0 Итог</t>
  </si>
  <si>
    <t>A0A078GB60 Итог</t>
  </si>
  <si>
    <t>A0A078GCU0 Итог</t>
  </si>
  <si>
    <t>A0A078H3X2 Итог</t>
  </si>
  <si>
    <t>A0A078HBM9 Итог</t>
  </si>
  <si>
    <t>A0A078HRG9 Итог</t>
  </si>
  <si>
    <t>A0A078HUU7 Итог</t>
  </si>
  <si>
    <t>A0A078I1E9 Итог</t>
  </si>
  <si>
    <t>A0A078I5D5 Итог</t>
  </si>
  <si>
    <t>A0A078JJ75 Итог</t>
  </si>
  <si>
    <t>A0A078JTR8 Итог</t>
  </si>
  <si>
    <t>A0A081CU10 Итог</t>
  </si>
  <si>
    <t>A0A081FWW5 Итог</t>
  </si>
  <si>
    <t>A0A084GNY2 Итог</t>
  </si>
  <si>
    <t>A0A085FQB5 Итог</t>
  </si>
  <si>
    <t>A0A086D3U3 Итог</t>
  </si>
  <si>
    <t>A0A087G680 Итог</t>
  </si>
  <si>
    <t>A0A087G8N5 Итог</t>
  </si>
  <si>
    <t>A0A087HL38 Итог</t>
  </si>
  <si>
    <t>A0A087MG68 Итог</t>
  </si>
  <si>
    <t>A0A087SBM5 Итог</t>
  </si>
  <si>
    <t>A0A087SJF2 Итог</t>
  </si>
  <si>
    <t>A0A089IE43 Итог</t>
  </si>
  <si>
    <t>A0A089M0Q9 Итог</t>
  </si>
  <si>
    <t>A0A090VPI0 Итог</t>
  </si>
  <si>
    <t>A0A090WB06 Итог</t>
  </si>
  <si>
    <t>A0A090ZDR1 Итог</t>
  </si>
  <si>
    <t>A0A091AZY2 Итог</t>
  </si>
  <si>
    <t>A0A094JH80 Итог</t>
  </si>
  <si>
    <t>A0A095CQY4 Итог</t>
  </si>
  <si>
    <t>A0A095XY68 Итог</t>
  </si>
  <si>
    <t>A0A096SBR2 Итог</t>
  </si>
  <si>
    <t>A0A096TXD3 Итог</t>
  </si>
  <si>
    <t>A0A096TYW0 Итог</t>
  </si>
  <si>
    <t>A0A098EQC0 Итог</t>
  </si>
  <si>
    <t>A0A098MDQ7 Итог</t>
  </si>
  <si>
    <t>A0A098T432 Итог</t>
  </si>
  <si>
    <t>A0A098TK77 Итог</t>
  </si>
  <si>
    <t>A0A099CTQ7 Итог</t>
  </si>
  <si>
    <t>A0A0A0EZZ2 Итог</t>
  </si>
  <si>
    <t>A0A0A0KWK3 Итог</t>
  </si>
  <si>
    <t>A0A0A0LEW0 Итог</t>
  </si>
  <si>
    <t>A0A0A0LL12 Итог</t>
  </si>
  <si>
    <t>A0A0A0LPZ6 Итог</t>
  </si>
  <si>
    <t>A0A0A0LVX0 Итог</t>
  </si>
  <si>
    <t>A0A0A1YKR4 Итог</t>
  </si>
  <si>
    <t>A0A0A2UQI4 Итог</t>
  </si>
  <si>
    <t>A0A0A2UXJ3 Итог</t>
  </si>
  <si>
    <t>A0A0A3HW60 Итог</t>
  </si>
  <si>
    <t>A0A0A3I0H0 Итог</t>
  </si>
  <si>
    <t>A0A0A5GHP7 Итог</t>
  </si>
  <si>
    <t>A0A0A5GLR8 Итог</t>
  </si>
  <si>
    <t>A0A0A6S7I4 Итог</t>
  </si>
  <si>
    <t>A0A0A7KKW2 Итог</t>
  </si>
  <si>
    <t>A0A0A8HPA8 Итог</t>
  </si>
  <si>
    <t>A0A0A8JQI6 Итог</t>
  </si>
  <si>
    <t>A0A0B0MG96 Итог</t>
  </si>
  <si>
    <t>A0A0B0NPW8 Итог</t>
  </si>
  <si>
    <t>A0A0B0NXA9 Итог</t>
  </si>
  <si>
    <t>A0A0B0P0Z1 Итог</t>
  </si>
  <si>
    <t>A0A0B0P261 Итог</t>
  </si>
  <si>
    <t>A0A0B0P3M2 Итог</t>
  </si>
  <si>
    <t>A0A0B0P5U9 Итог</t>
  </si>
  <si>
    <t>A0A0B0PBY0 Итог</t>
  </si>
  <si>
    <t>A0A0B2NRB5 Итог</t>
  </si>
  <si>
    <t>A0A0B2P7N7 Итог</t>
  </si>
  <si>
    <t>A0A0B2PE66 Итог</t>
  </si>
  <si>
    <t>A0A0B2PSC1 Итог</t>
  </si>
  <si>
    <t>A0A0B2Q4V1 Итог</t>
  </si>
  <si>
    <t>A0A0B2Q8W6 Итог</t>
  </si>
  <si>
    <t>A0A0B2QK06 Итог</t>
  </si>
  <si>
    <t>A0A0B2SQC3 Итог</t>
  </si>
  <si>
    <t>A0A0B4R8T1 Итог</t>
  </si>
  <si>
    <t>A0A0B5DZP8 Итог</t>
  </si>
  <si>
    <t>A0A0B8T2N2 Итог</t>
  </si>
  <si>
    <t>A0A0C1IQ66 Итог</t>
  </si>
  <si>
    <t>A0A0C1IRG3 Итог</t>
  </si>
  <si>
    <t>A0A0C1KT52 Итог</t>
  </si>
  <si>
    <t>A0A0C1KU04 Итог</t>
  </si>
  <si>
    <t>A0A0C1R4R4 Итог</t>
  </si>
  <si>
    <t>A0A0C1VMZ0 Итог</t>
  </si>
  <si>
    <t>A0A0C1XN69 Итог</t>
  </si>
  <si>
    <t>A0A0C1Y1P4 Итог</t>
  </si>
  <si>
    <t>A0A0C2Q3C3 Итог</t>
  </si>
  <si>
    <t>A0A0C2QTG2 Итог</t>
  </si>
  <si>
    <t>A0A0C2Y595 Итог</t>
  </si>
  <si>
    <t>A0A0D2LPL1 Итог</t>
  </si>
  <si>
    <t>A0A0D2M3H3 Итог</t>
  </si>
  <si>
    <t>A0A0D2MS95 Итог</t>
  </si>
  <si>
    <t>A0A0D2N5C1 Итог</t>
  </si>
  <si>
    <t>A0A0D2QNJ0 Итог</t>
  </si>
  <si>
    <t>A0A0D2QQM5 Итог</t>
  </si>
  <si>
    <t>A0A0D2QQM8 Итог</t>
  </si>
  <si>
    <t>A0A0D2QVD5 Итог</t>
  </si>
  <si>
    <t>A0A0D2QVE4 Итог</t>
  </si>
  <si>
    <t>A0A0D2RN23 Итог</t>
  </si>
  <si>
    <t>A0A0D2SJN1 Итог</t>
  </si>
  <si>
    <t>A0A0D2TU67 Итог</t>
  </si>
  <si>
    <t>A0A0D2TVP6 Итог</t>
  </si>
  <si>
    <t>A0A0D2TXK0 Итог</t>
  </si>
  <si>
    <t>A0A0D2TZ70 Итог</t>
  </si>
  <si>
    <t>A0A0D2TZ76 Итог</t>
  </si>
  <si>
    <t>A0A0D2U244 Итог</t>
  </si>
  <si>
    <t>A0A0D2U253 Итог</t>
  </si>
  <si>
    <t>A0A0D2U5Z1 Итог</t>
  </si>
  <si>
    <t>A0A0D2UW69 Итог</t>
  </si>
  <si>
    <t>A0A0D2V027 Итог</t>
  </si>
  <si>
    <t>A0A0D2V032 Итог</t>
  </si>
  <si>
    <t>A0A0D2V8Z0 Итог</t>
  </si>
  <si>
    <t>A0A0D2VMT3 Итог</t>
  </si>
  <si>
    <t>A0A0D3AK48 Итог</t>
  </si>
  <si>
    <t>A0A0D3AT91 Итог</t>
  </si>
  <si>
    <t>A0A0D3B0K9 Итог</t>
  </si>
  <si>
    <t>A0A0D3B530 Итог</t>
  </si>
  <si>
    <t>A0A0D3BMH1 Итог</t>
  </si>
  <si>
    <t>A0A0D3BY48 Итог</t>
  </si>
  <si>
    <t>A0A0D3BYJ4 Итог</t>
  </si>
  <si>
    <t>A0A0D3C4F4 Итог</t>
  </si>
  <si>
    <t>A0A0D3C7N3 Итог</t>
  </si>
  <si>
    <t>A0A0D3CDJ6 Итог</t>
  </si>
  <si>
    <t>A0A0D3CDJ7 Итог</t>
  </si>
  <si>
    <t>A0A0D3DCV8 Итог</t>
  </si>
  <si>
    <t>A0A0D3DSZ5 Итог</t>
  </si>
  <si>
    <t>A0A0D3EDU7 Итог</t>
  </si>
  <si>
    <t>A0A0D3EXX4 Итог</t>
  </si>
  <si>
    <t>A0A0D3F0K8 Итог</t>
  </si>
  <si>
    <t>A0A0D3F1N4 Итог</t>
  </si>
  <si>
    <t>A0A0D3G352 Итог</t>
  </si>
  <si>
    <t>A0A0D3G353 Итог</t>
  </si>
  <si>
    <t>A0A0D3GJ66 Итог</t>
  </si>
  <si>
    <t>A0A0D3GJ67 Итог</t>
  </si>
  <si>
    <t>A0A0D3GYQ2 Итог</t>
  </si>
  <si>
    <t>A0A0D3GYQ3 Итог</t>
  </si>
  <si>
    <t>A0A0D3GYQ4 Итог</t>
  </si>
  <si>
    <t>A0A0D3VDI7 Итог</t>
  </si>
  <si>
    <t>A0A0D5LUE1 Итог</t>
  </si>
  <si>
    <t>A0A0D5M5Q7 Итог</t>
  </si>
  <si>
    <t>A0A0D6AF17 Итог</t>
  </si>
  <si>
    <t>A0A0D6AFX1 Итог</t>
  </si>
  <si>
    <t>A0A0D6B7P2 Итог</t>
  </si>
  <si>
    <t>A0A0D6KLK8 Итог</t>
  </si>
  <si>
    <t>A0A0D6KRD4 Итог</t>
  </si>
  <si>
    <t>A0A0D6L1D8 Итог</t>
  </si>
  <si>
    <t>A0A0D6XTY9 Итог</t>
  </si>
  <si>
    <t>A0A0D6Y8K1 Итог</t>
  </si>
  <si>
    <t>A0A0D6YGA2 Итог</t>
  </si>
  <si>
    <t>A0A0D7W2G9 Итог</t>
  </si>
  <si>
    <t>A0A0D8IC15 Итог</t>
  </si>
  <si>
    <t>A0A0D8ZQY2 Итог</t>
  </si>
  <si>
    <t>A0A0D9V9K4 Итог</t>
  </si>
  <si>
    <t>A0A0D9VD21 Итог</t>
  </si>
  <si>
    <t>A0A0D9WCQ3 Итог</t>
  </si>
  <si>
    <t>A0A0D9WSJ0 Итог</t>
  </si>
  <si>
    <t>A0A0D9X6I0 Итог</t>
  </si>
  <si>
    <t>A0A0D9YJ89 Итог</t>
  </si>
  <si>
    <t>A0A0D9YM83 Итог</t>
  </si>
  <si>
    <t>A0A0D9YND6 Итог</t>
  </si>
  <si>
    <t>A0A0D9ZU45 Итог</t>
  </si>
  <si>
    <t>A0A0D9ZU46 Итог</t>
  </si>
  <si>
    <t>A0A0E0ACE8 Итог</t>
  </si>
  <si>
    <t>A0A0E0ATP2 Итог</t>
  </si>
  <si>
    <t>A0A0E0ATP3 Итог</t>
  </si>
  <si>
    <t>A0A0E0ATP4 Итог</t>
  </si>
  <si>
    <t>A0A0E0ATP5 Итог</t>
  </si>
  <si>
    <t>A0A0E0ATP6 Итог</t>
  </si>
  <si>
    <t>A0A0E0ATP7 Итог</t>
  </si>
  <si>
    <t>A0A0E0JJ06 Итог</t>
  </si>
  <si>
    <t>A0A0E0JJ07 Итог</t>
  </si>
  <si>
    <t>A0A0E0JJ08 Итог</t>
  </si>
  <si>
    <t>A0A0E0JSU7 Итог</t>
  </si>
  <si>
    <t>A0A0E0JVF2 Итог</t>
  </si>
  <si>
    <t>A0A0E0JWI0 Итог</t>
  </si>
  <si>
    <t>A0A0E0JWI1 Итог</t>
  </si>
  <si>
    <t>A0A0E0KYE4 Итог</t>
  </si>
  <si>
    <t>A0A0E0LDX0 Итог</t>
  </si>
  <si>
    <t>A0A0E0LTJ5 Итог</t>
  </si>
  <si>
    <t>A0A0E0MWH5 Итог</t>
  </si>
  <si>
    <t>A0A0E0N6U8 Итог</t>
  </si>
  <si>
    <t>A0A0E0N9P8 Итог</t>
  </si>
  <si>
    <t>A0A0E0N9P9 Итог</t>
  </si>
  <si>
    <t>A0A0E0NAV2 Итог</t>
  </si>
  <si>
    <t>A0A0E0PHE4 Итог</t>
  </si>
  <si>
    <t>A0A0E0PHE6 Итог</t>
  </si>
  <si>
    <t>A0A0E0PHE7 Итог</t>
  </si>
  <si>
    <t>A0A0E0PHE8 Итог</t>
  </si>
  <si>
    <t>A0A0E0Q0Q5 Итог</t>
  </si>
  <si>
    <t>A0A0E0QH41 Итог</t>
  </si>
  <si>
    <t>A0A0E0QH42 Итог</t>
  </si>
  <si>
    <t>A0A0E9MY06 Итог</t>
  </si>
  <si>
    <t>A0A0F2G812 Итог</t>
  </si>
  <si>
    <t>A0A0F2JKJ1 Итог</t>
  </si>
  <si>
    <t>A0A0F2L474 Итог</t>
  </si>
  <si>
    <t>A0A0F2NE45 Итог</t>
  </si>
  <si>
    <t>A0A0F2PEY0 Итог</t>
  </si>
  <si>
    <t>A0A0F2PLN3 Итог</t>
  </si>
  <si>
    <t>A0A0F2SGA8 Итог</t>
  </si>
  <si>
    <t>A0A0F4IYT2 Итог</t>
  </si>
  <si>
    <t>A0A0F4J3H5 Итог</t>
  </si>
  <si>
    <t>A0A0F7M098 Итог</t>
  </si>
  <si>
    <t>A0A0F7M2I9 Итог</t>
  </si>
  <si>
    <t>A0A0F7M9U3 Итог</t>
  </si>
  <si>
    <t>A0A0F7PIJ3 Итог</t>
  </si>
  <si>
    <t>A0A0G0B489 Итог</t>
  </si>
  <si>
    <t>A0A0G2J5D0 Итог</t>
  </si>
  <si>
    <t>A0A0G3ED39 Итог</t>
  </si>
  <si>
    <t>A0A0G3XIK9 Итог</t>
  </si>
  <si>
    <t>A0A0G8B1P5 Итог</t>
  </si>
  <si>
    <t>A0A0J1GA58 Итог</t>
  </si>
  <si>
    <t>A0A0J1GJA1 Итог</t>
  </si>
  <si>
    <t>A0A0J5QF85 Итог</t>
  </si>
  <si>
    <t>A0A0J6BM21 Итог</t>
  </si>
  <si>
    <t>A0A0J6FN86 Итог</t>
  </si>
  <si>
    <t>A0A0J8BEB1 Итог</t>
  </si>
  <si>
    <t>A0A0J8BS83 Итог</t>
  </si>
  <si>
    <t>A0A0J8CDC3 Итог</t>
  </si>
  <si>
    <t>A0A0J8D3U1 Итог</t>
  </si>
  <si>
    <t>A0A0J8YJS1 Итог</t>
  </si>
  <si>
    <t>A0A0K2E043 Итог</t>
  </si>
  <si>
    <t>A0A0K2M0V0 Итог</t>
  </si>
  <si>
    <t>A0A0K2M155 Итог</t>
  </si>
  <si>
    <t>A0A0K2M197 Итог</t>
  </si>
  <si>
    <t>A0A0K2M715 Итог</t>
  </si>
  <si>
    <t>A0A0K2SJD1 Итог</t>
  </si>
  <si>
    <t>A0A0K9NRR7 Итог</t>
  </si>
  <si>
    <t>A0A0K9P4V9 Итог</t>
  </si>
  <si>
    <t>A0A0K9P9N0 Итог</t>
  </si>
  <si>
    <t>A0A0K9PAE9 Итог</t>
  </si>
  <si>
    <t>A0A0K9PFY1 Итог</t>
  </si>
  <si>
    <t>A0A0K9QCR4 Итог</t>
  </si>
  <si>
    <t>A0A0K9QEE3 Итог</t>
  </si>
  <si>
    <t>A0A0K9QPH5 Итог</t>
  </si>
  <si>
    <t>A0A0K9QX49 Итог</t>
  </si>
  <si>
    <t>A0A0K9QX83 Итог</t>
  </si>
  <si>
    <t>A0A0L9TR29 Итог</t>
  </si>
  <si>
    <t>A0A0L9TVH6 Итог</t>
  </si>
  <si>
    <t>A0A0L9UEV0 Итог</t>
  </si>
  <si>
    <t>A0A0L9UK46 Итог</t>
  </si>
  <si>
    <t>A0A0L9V9N3 Итог</t>
  </si>
  <si>
    <t>A0A0M0G5G7 Итог</t>
  </si>
  <si>
    <t>A0A0M0HAV0 Итог</t>
  </si>
  <si>
    <t>A0A0M0J6D3 Итог</t>
  </si>
  <si>
    <t>A0A0M0K1G2 Итог</t>
  </si>
  <si>
    <t>A0A0M0XAD8 Итог</t>
  </si>
  <si>
    <t>A0A0M1NVM4 Итог</t>
  </si>
  <si>
    <t>A0A0M2U536 Итог</t>
  </si>
  <si>
    <t>A0A0M2WVN2 Итог</t>
  </si>
  <si>
    <t>A0A0M4G0M9 Итог</t>
  </si>
  <si>
    <t>A0A0M8QES5 Итог</t>
  </si>
  <si>
    <t>A0A0M9GR43 Итог</t>
  </si>
  <si>
    <t>A0A0M9YKN6 Итог</t>
  </si>
  <si>
    <t>A0A0N8W3Z5 Итог</t>
  </si>
  <si>
    <t>A0A0P0D298 Итог</t>
  </si>
  <si>
    <t>A0A0P0VFT3 Итог</t>
  </si>
  <si>
    <t>A0A0P0WHY2 Итог</t>
  </si>
  <si>
    <t>A0A0P0WZF8 Итог</t>
  </si>
  <si>
    <t>A0A0P1BSF5 Итог</t>
  </si>
  <si>
    <t>A0A0P1BSZ8 Итог</t>
  </si>
  <si>
    <t>A0A0P1C1K0 Итог</t>
  </si>
  <si>
    <t>A0A0P4V1X8 Итог</t>
  </si>
  <si>
    <t>A0A0P7YNA7 Итог</t>
  </si>
  <si>
    <t>A0A0P7YT14 Итог</t>
  </si>
  <si>
    <t>A0A0P7ZXS9 Итог</t>
  </si>
  <si>
    <t>A0A0P8B480 Итог</t>
  </si>
  <si>
    <t>A0A0P8CCQ6 Итог</t>
  </si>
  <si>
    <t>A0A0P9EFZ3 Итог</t>
  </si>
  <si>
    <t>A0A0Q3VZV8 Итог</t>
  </si>
  <si>
    <t>A0A0Q4RAM1 Итог</t>
  </si>
  <si>
    <t>A0A0Q5EJN0 Итог</t>
  </si>
  <si>
    <t>A0A0Q5KWR5 Итог</t>
  </si>
  <si>
    <t>A0A0Q6G530 Итог</t>
  </si>
  <si>
    <t>A0A0Q6X2J1 Итог</t>
  </si>
  <si>
    <t>A0A0Q7M5B2 Итог</t>
  </si>
  <si>
    <t>A0A0Q8BC72 Итог</t>
  </si>
  <si>
    <t>A0A0Q8EVI6 Итог</t>
  </si>
  <si>
    <t>A0A0Q9LBX2 Итог</t>
  </si>
  <si>
    <t>A0A0Q9N362 Итог</t>
  </si>
  <si>
    <t>A0A0Q9U7N8 Итог</t>
  </si>
  <si>
    <t>A0A0R0DG12 Итог</t>
  </si>
  <si>
    <t>A0A0R2TY26 Итог</t>
  </si>
  <si>
    <t>A0A0R2XDK1 Итог</t>
  </si>
  <si>
    <t>A0A0S2TC68 Итог</t>
  </si>
  <si>
    <t>A0A0S3P6D6 Итог</t>
  </si>
  <si>
    <t>A0A0S7ZUZ2 Итог</t>
  </si>
  <si>
    <t>A0A0S8AIX5 Итог</t>
  </si>
  <si>
    <t>A0A0S8BIA7 Итог</t>
  </si>
  <si>
    <t>A0A0S8BRF1 Итог</t>
  </si>
  <si>
    <t>A0A0S8CZQ1 Итог</t>
  </si>
  <si>
    <t>A0A0S8DW62 Итог</t>
  </si>
  <si>
    <t>A0A0S8EUC2 Итог</t>
  </si>
  <si>
    <t>A0A0S8EWD7 Итог</t>
  </si>
  <si>
    <t>A0A0T1WV35 Итог</t>
  </si>
  <si>
    <t>A0A0T7BNR9 Итог</t>
  </si>
  <si>
    <t>A0A0T7BTN6 Итог</t>
  </si>
  <si>
    <t>A0A0U1A629 Итог</t>
  </si>
  <si>
    <t>A0A0U2XPQ5 Итог</t>
  </si>
  <si>
    <t>A0A0V0QCK3 Итог</t>
  </si>
  <si>
    <t>A0A0V0R0X2 Итог</t>
  </si>
  <si>
    <t>A0A0V7ZDP5 Итог</t>
  </si>
  <si>
    <t>A0A0V7ZJ70 Итог</t>
  </si>
  <si>
    <t>A0A0V8JF22 Итог</t>
  </si>
  <si>
    <t>A0A0V8JNH5 Итог</t>
  </si>
  <si>
    <t>A0A0W1RU35 Итог</t>
  </si>
  <si>
    <t>A0A0W1RWF2 Итог</t>
  </si>
  <si>
    <t>A0A0W1SL99 Итог</t>
  </si>
  <si>
    <t>A0A0X3TC14 Итог</t>
  </si>
  <si>
    <t>A0A0X3VN19 Итог</t>
  </si>
  <si>
    <t>A0A0X8WZY8 Итог</t>
  </si>
  <si>
    <t>A0A101D3M7 Итог</t>
  </si>
  <si>
    <t>A0A101NIM1 Итог</t>
  </si>
  <si>
    <t>A0A101NTR2 Итог</t>
  </si>
  <si>
    <t>A0A106BQL7 Итог</t>
  </si>
  <si>
    <t>A0A117SGV4 Итог</t>
  </si>
  <si>
    <t>A0A126T4Q0 Итог</t>
  </si>
  <si>
    <t>A0A127CFC2 Итог</t>
  </si>
  <si>
    <t>A0A139BNG9 Итог</t>
  </si>
  <si>
    <t>A0A139BNK9 Итог</t>
  </si>
  <si>
    <t>A0A139BNN0 Итог</t>
  </si>
  <si>
    <t>A0A139BNZ3 Итог</t>
  </si>
  <si>
    <t>A0A139BP12 Итог</t>
  </si>
  <si>
    <t>A0A139BPB2 Итог</t>
  </si>
  <si>
    <t>A0A139WZU1 Итог</t>
  </si>
  <si>
    <t>A0A142Y7M5 Итог</t>
  </si>
  <si>
    <t>A0A142Y8E9 Итог</t>
  </si>
  <si>
    <t>A0A143B863 Итог</t>
  </si>
  <si>
    <t>A0A143HDL4 Итог</t>
  </si>
  <si>
    <t>A0A147K6E4 Итог</t>
  </si>
  <si>
    <t>A0A151APP6 Итог</t>
  </si>
  <si>
    <t>A0A151BR46 Итог</t>
  </si>
  <si>
    <t>A0A151RQZ6 Итог</t>
  </si>
  <si>
    <t>A0A151S3W0 Итог</t>
  </si>
  <si>
    <t>A0A151SBP4 Итог</t>
  </si>
  <si>
    <t>A0A151SYM0 Итог</t>
  </si>
  <si>
    <t>A0A151U227 Итог</t>
  </si>
  <si>
    <t>A0A151UD61 Итог</t>
  </si>
  <si>
    <t>A0A154WGT6 Итог</t>
  </si>
  <si>
    <t>A0A158R3G0 Итог</t>
  </si>
  <si>
    <t>A0A160DXA7 Итог</t>
  </si>
  <si>
    <t>A0A162ADE0 Итог</t>
  </si>
  <si>
    <t>A0A162MS76 Итог</t>
  </si>
  <si>
    <t>A0A163TST9 Итог</t>
  </si>
  <si>
    <t>A0A164TBZ5 Итог</t>
  </si>
  <si>
    <t>A0A164WGA5 Итог</t>
  </si>
  <si>
    <t>A0A164XWJ1 Итог</t>
  </si>
  <si>
    <t>A0A164YHX8 Итог</t>
  </si>
  <si>
    <t>A0A165S0A8 Итог</t>
  </si>
  <si>
    <t>A0A165XVI8 Итог</t>
  </si>
  <si>
    <t>A0A165ZZD2 Итог</t>
  </si>
  <si>
    <t>A0A166DXD7 Итог</t>
  </si>
  <si>
    <t>A0A166UYW9 Итог</t>
  </si>
  <si>
    <t>A0A172TIN2 Итог</t>
  </si>
  <si>
    <t>A0A172ZLX4 Итог</t>
  </si>
  <si>
    <t>A0A176HMT9 Итог</t>
  </si>
  <si>
    <t>A0A176J2P5 Итог</t>
  </si>
  <si>
    <t>A0A176KZZ2 Итог</t>
  </si>
  <si>
    <t>A0A176T9F3 Итог</t>
  </si>
  <si>
    <t>A0A176VW22 Итог</t>
  </si>
  <si>
    <t>A0A176W2C3 Итог</t>
  </si>
  <si>
    <t>A0A176W6G9 Итог</t>
  </si>
  <si>
    <t>A0A176WG73 Итог</t>
  </si>
  <si>
    <t>A0A177L602 Итог</t>
  </si>
  <si>
    <t>A0A194YKF6 Итог</t>
  </si>
  <si>
    <t>A0A194YLJ2 Итог</t>
  </si>
  <si>
    <t>A0A194YP74 Итог</t>
  </si>
  <si>
    <t>A0A194YPU6 Итог</t>
  </si>
  <si>
    <t>A0A1B6P6F1 Итог</t>
  </si>
  <si>
    <t>A0L9Z9 Итог</t>
  </si>
  <si>
    <t>A0LDF7 Итог</t>
  </si>
  <si>
    <t>A0Z9A3 Итог</t>
  </si>
  <si>
    <t>A0ZAZ2 Итог</t>
  </si>
  <si>
    <t>A1SUD3 Итог</t>
  </si>
  <si>
    <t>A1VWP8 Итог</t>
  </si>
  <si>
    <t>A2WYE9 Итог</t>
  </si>
  <si>
    <t>A2YTR9 Итог</t>
  </si>
  <si>
    <t>A3AZW5 Итог</t>
  </si>
  <si>
    <t>A3K6M4 Итог</t>
  </si>
  <si>
    <t>A3VEJ5 Итог</t>
  </si>
  <si>
    <t>A3YU50 Итог</t>
  </si>
  <si>
    <t>A3YU51 Итог</t>
  </si>
  <si>
    <t>A3YW29 Итог</t>
  </si>
  <si>
    <t>A3Z1F6 Итог</t>
  </si>
  <si>
    <t>A4J1D8 Итог</t>
  </si>
  <si>
    <t>A4RR69 Итог</t>
  </si>
  <si>
    <t>A4WBY4 Итог</t>
  </si>
  <si>
    <t>A4XX07 Итог</t>
  </si>
  <si>
    <t>A5BUI1 Итог</t>
  </si>
  <si>
    <t>A5D4Q2 Итог</t>
  </si>
  <si>
    <t>A5GPN4 Итог</t>
  </si>
  <si>
    <t>A5GQW5 Итог</t>
  </si>
  <si>
    <t>A6C606 Итог</t>
  </si>
  <si>
    <t>A6CFW2 Итог</t>
  </si>
  <si>
    <t>A6CWC4 Итог</t>
  </si>
  <si>
    <t>A7MP33 Итог</t>
  </si>
  <si>
    <t>A8F9P8 Итог</t>
  </si>
  <si>
    <t>A8F9R2 Итог</t>
  </si>
  <si>
    <t>A8GEA2 Итог</t>
  </si>
  <si>
    <t>A8IU12 Итог</t>
  </si>
  <si>
    <t>A8J045 Итог</t>
  </si>
  <si>
    <t>A8J255 Итог</t>
  </si>
  <si>
    <t>A8J855 Итог</t>
  </si>
  <si>
    <t>A8LTJ4 Итог</t>
  </si>
  <si>
    <t>A9CK30 Итог</t>
  </si>
  <si>
    <t>A9D215 Итог</t>
  </si>
  <si>
    <t>A9RNF9 Итог</t>
  </si>
  <si>
    <t>A9S9K4 Итог</t>
  </si>
  <si>
    <t>A9SCX9 Итог</t>
  </si>
  <si>
    <t>A9T1H8 Итог</t>
  </si>
  <si>
    <t>A9TQV3 Итог</t>
  </si>
  <si>
    <t>B0CAE8 Итог</t>
  </si>
  <si>
    <t>B1B892 Итог</t>
  </si>
  <si>
    <t>B1MBS1 Итог</t>
  </si>
  <si>
    <t>B1WUV6 Итог</t>
  </si>
  <si>
    <t>B1XHU1 Итог</t>
  </si>
  <si>
    <t>B1XIU9 Итог</t>
  </si>
  <si>
    <t>B1XIV0 Итог</t>
  </si>
  <si>
    <t>B1ZT99 Итог</t>
  </si>
  <si>
    <t>B4FDG9 Итог</t>
  </si>
  <si>
    <t>B4FNZ1 Итог</t>
  </si>
  <si>
    <t>B4VJS2 Итог</t>
  </si>
  <si>
    <t>B5IIS7 Итог</t>
  </si>
  <si>
    <t>B7F7B9 Итог</t>
  </si>
  <si>
    <t>B7JAC8 Итог</t>
  </si>
  <si>
    <t>B7K971 Итог</t>
  </si>
  <si>
    <t>B7K975 Итог</t>
  </si>
  <si>
    <t>B7VMQ3 Итог</t>
  </si>
  <si>
    <t>B8A8A4 Итог</t>
  </si>
  <si>
    <t>B8A8E2 Итог</t>
  </si>
  <si>
    <t>B8AHF9 Итог</t>
  </si>
  <si>
    <t>B8AIY6 Итог</t>
  </si>
  <si>
    <t>B8AXX3 Итог</t>
  </si>
  <si>
    <t>B8HKQ6 Итог</t>
  </si>
  <si>
    <t>B9DKU4 Итог</t>
  </si>
  <si>
    <t>B9GFU8 Итог</t>
  </si>
  <si>
    <t>B9H9N0 Итог</t>
  </si>
  <si>
    <t>B9HKI9 Итог</t>
  </si>
  <si>
    <t>B9I867 Итог</t>
  </si>
  <si>
    <t>B9IIH1 Итог</t>
  </si>
  <si>
    <t>B9IKZ7 Итог</t>
  </si>
  <si>
    <t>B9N0S5 Итог</t>
  </si>
  <si>
    <t>B9QT68 Итог</t>
  </si>
  <si>
    <t>B9RWD6 Итог</t>
  </si>
  <si>
    <t>B9S6X5 Итог</t>
  </si>
  <si>
    <t>B9SDM9 Итог</t>
  </si>
  <si>
    <t>B9T123 Итог</t>
  </si>
  <si>
    <t>C0GGZ2 Итог</t>
  </si>
  <si>
    <t>C0N1R8 Итог</t>
  </si>
  <si>
    <t>C0N1R9 Итог</t>
  </si>
  <si>
    <t>C0QFV4 Итог</t>
  </si>
  <si>
    <t>C0QFV5 Итог</t>
  </si>
  <si>
    <t>C0Z9Y8 Итог</t>
  </si>
  <si>
    <t>C1DQI1 Итог</t>
  </si>
  <si>
    <t>C1E2X5 Итог</t>
  </si>
  <si>
    <t>C4KZA6 Итог</t>
  </si>
  <si>
    <t>C5XG93 Итог</t>
  </si>
  <si>
    <t>C5XWX9 Итог</t>
  </si>
  <si>
    <t>C5YVK9 Итог</t>
  </si>
  <si>
    <t>C5Z001 Итог</t>
  </si>
  <si>
    <t>C6T8I9 Итог</t>
  </si>
  <si>
    <t>C7LUS2 Итог</t>
  </si>
  <si>
    <t>C7LUS3 Итог</t>
  </si>
  <si>
    <t>D0D231 Итог</t>
  </si>
  <si>
    <t>D0KX77 Итог</t>
  </si>
  <si>
    <t>D2R2K6 Итог</t>
  </si>
  <si>
    <t>D2TNU2 Итог</t>
  </si>
  <si>
    <t>D3RMF8 Итог</t>
  </si>
  <si>
    <t>D4HWA0 Итог</t>
  </si>
  <si>
    <t>D5BWI0 Итог</t>
  </si>
  <si>
    <t>D5RL47 Итог</t>
  </si>
  <si>
    <t>D5SVY5 Итог</t>
  </si>
  <si>
    <t>D5X6A8 Итог</t>
  </si>
  <si>
    <t>D6A426 Итог</t>
  </si>
  <si>
    <t>D7CL30 Итог</t>
  </si>
  <si>
    <t>D7DY54 Итог</t>
  </si>
  <si>
    <t>D7KE91 Итог</t>
  </si>
  <si>
    <t>D7KHS2 Итог</t>
  </si>
  <si>
    <t>D7LIL2 Итог</t>
  </si>
  <si>
    <t>D7LU53 Итог</t>
  </si>
  <si>
    <t>D7LUS2 Итог</t>
  </si>
  <si>
    <t>D7LY17 Итог</t>
  </si>
  <si>
    <t>D7LZZ6 Итог</t>
  </si>
  <si>
    <t>D7M3M2 Итог</t>
  </si>
  <si>
    <t>D7SRJ4 Итог</t>
  </si>
  <si>
    <t>D7STC8 Итог</t>
  </si>
  <si>
    <t>D8QNJ1 Итог</t>
  </si>
  <si>
    <t>D8RDS1 Итог</t>
  </si>
  <si>
    <t>D8REA5 Итог</t>
  </si>
  <si>
    <t>D8RMM3 Итог</t>
  </si>
  <si>
    <t>D8S9Y6 Итог</t>
  </si>
  <si>
    <t>D8SNU4 Итог</t>
  </si>
  <si>
    <t>D8SS89 Итог</t>
  </si>
  <si>
    <t>D8TBG1 Итог</t>
  </si>
  <si>
    <t>D8TG10 Итог</t>
  </si>
  <si>
    <t>D8TPW7 Итог</t>
  </si>
  <si>
    <t>D8TZA9 Итог</t>
  </si>
  <si>
    <t>D8UIW3 Итог</t>
  </si>
  <si>
    <t>E0IAJ9 Итог</t>
  </si>
  <si>
    <t>E0TGW1 Итог</t>
  </si>
  <si>
    <t>E0U6E6 Итог</t>
  </si>
  <si>
    <t>E0UFY4 Итог</t>
  </si>
  <si>
    <t>E1RCF6 Итог</t>
  </si>
  <si>
    <t>E1SHA5 Итог</t>
  </si>
  <si>
    <t>E1Z994 Итог</t>
  </si>
  <si>
    <t>E1ZJQ0 Итог</t>
  </si>
  <si>
    <t>E3EE69 Итог</t>
  </si>
  <si>
    <t>E3EE96 Итог</t>
  </si>
  <si>
    <t>E3KDC1 Итог</t>
  </si>
  <si>
    <t>E4PMA4 Итог</t>
  </si>
  <si>
    <t>E4RUQ1 Итог</t>
  </si>
  <si>
    <t>E5WHN9 Итог</t>
  </si>
  <si>
    <t>E5WLA9 Итог</t>
  </si>
  <si>
    <t>F0SKM0 Итог</t>
  </si>
  <si>
    <t>F0SKM1 Итог</t>
  </si>
  <si>
    <t>F2DQV9 Итог</t>
  </si>
  <si>
    <t>F2F378 Итог</t>
  </si>
  <si>
    <t>F2LS12 Итог</t>
  </si>
  <si>
    <t>F4CFJ8 Итог</t>
  </si>
  <si>
    <t>F4JLK2 Итог</t>
  </si>
  <si>
    <t>F4S2M9 Итог</t>
  </si>
  <si>
    <t>F4Y3U9 Итог</t>
  </si>
  <si>
    <t>F5LIM9 Итог</t>
  </si>
  <si>
    <t>F5SUK3 Итог</t>
  </si>
  <si>
    <t>F5SW61 Итог</t>
  </si>
  <si>
    <t>F6AGE1 Итог</t>
  </si>
  <si>
    <t>F6GW11 Итог</t>
  </si>
  <si>
    <t>F6GWJ5 Итог</t>
  </si>
  <si>
    <t>F6H3I4 Итог</t>
  </si>
  <si>
    <t>F6HCG2 Итог</t>
  </si>
  <si>
    <t>F8B1J6 Итог</t>
  </si>
  <si>
    <t>F8EI03 Итог</t>
  </si>
  <si>
    <t>F8I2I5 Итог</t>
  </si>
  <si>
    <t>F9DSV7 Итог</t>
  </si>
  <si>
    <t>F9UD88 Итог</t>
  </si>
  <si>
    <t>F9ZZ82 Итог</t>
  </si>
  <si>
    <t>G0A3A4 Итог</t>
  </si>
  <si>
    <t>G2E508 Итог</t>
  </si>
  <si>
    <t>G2FJ77 Итог</t>
  </si>
  <si>
    <t>G3ISJ1 Итог</t>
  </si>
  <si>
    <t>G3IY71 Итог</t>
  </si>
  <si>
    <t>G4T022 Итог</t>
  </si>
  <si>
    <t>G6FWC7 Итог</t>
  </si>
  <si>
    <t>G7IDI2 Итог</t>
  </si>
  <si>
    <t>G7IDI3 Итог</t>
  </si>
  <si>
    <t>G7IXI3 Итог</t>
  </si>
  <si>
    <t>G7JFF2 Итог</t>
  </si>
  <si>
    <t>G7KD49 Итог</t>
  </si>
  <si>
    <t>G7WEN2 Итог</t>
  </si>
  <si>
    <t>H2J028 Итог</t>
  </si>
  <si>
    <t>H4F9Q7 Итог</t>
  </si>
  <si>
    <t>H5Y2S8 Итог</t>
  </si>
  <si>
    <t>H8GG71 Итог</t>
  </si>
  <si>
    <t>H8GLU3 Итог</t>
  </si>
  <si>
    <t>H8Z0K9 Итог</t>
  </si>
  <si>
    <t>H9BYP5 Итог</t>
  </si>
  <si>
    <t>H9BYP6 Итог</t>
  </si>
  <si>
    <t>I0IC73 Итог</t>
  </si>
  <si>
    <t>I0QV81 Итог</t>
  </si>
  <si>
    <t>I0YTW2 Итог</t>
  </si>
  <si>
    <t>I0YYH2 Итог</t>
  </si>
  <si>
    <t>I0Z807 Итог</t>
  </si>
  <si>
    <t>I1B1B9 Итог</t>
  </si>
  <si>
    <t>I1GVF7 Итог</t>
  </si>
  <si>
    <t>I1H316 Итог</t>
  </si>
  <si>
    <t>I1HLZ7 Итог</t>
  </si>
  <si>
    <t>I1HLZ8 Итог</t>
  </si>
  <si>
    <t>I1HUL8 Итог</t>
  </si>
  <si>
    <t>I1HY13 Итог</t>
  </si>
  <si>
    <t>I1I2Q2 Итог</t>
  </si>
  <si>
    <t>I1KFX9 Итог</t>
  </si>
  <si>
    <t>I1KY06 Итог</t>
  </si>
  <si>
    <t>I1L9P5 Итог</t>
  </si>
  <si>
    <t>I1LZS4 Итог</t>
  </si>
  <si>
    <t>I1M6Y2 Итог</t>
  </si>
  <si>
    <t>I1MU40 Итог</t>
  </si>
  <si>
    <t>I1N0X9 Итог</t>
  </si>
  <si>
    <t>I1NED3 Итог</t>
  </si>
  <si>
    <t>I1NED5 Итог</t>
  </si>
  <si>
    <t>I1NN75 Итог</t>
  </si>
  <si>
    <t>I1NUQ3 Итог</t>
  </si>
  <si>
    <t>I1NX68 Итог</t>
  </si>
  <si>
    <t>I1NXY5 Итог</t>
  </si>
  <si>
    <t>I1PSE2 Итог</t>
  </si>
  <si>
    <t>I1Q415 Итог</t>
  </si>
  <si>
    <t>I1QHF4 Итог</t>
  </si>
  <si>
    <t>I1W1U0 Итог</t>
  </si>
  <si>
    <t>I1XJ21 Итог</t>
  </si>
  <si>
    <t>I1XJ22 Итог</t>
  </si>
  <si>
    <t>I1YET2 Итог</t>
  </si>
  <si>
    <t>I1YF84 Итог</t>
  </si>
  <si>
    <t>I2JHV2 Итог</t>
  </si>
  <si>
    <t>I2JNQ2 Итог</t>
  </si>
  <si>
    <t>I3BQQ4 Итог</t>
  </si>
  <si>
    <t>I3TWV6 Итог</t>
  </si>
  <si>
    <t>I3Y869 Итог</t>
  </si>
  <si>
    <t>I4D514 Итог</t>
  </si>
  <si>
    <t>I4MRD5 Итог</t>
  </si>
  <si>
    <t>I5B4V4 Итог</t>
  </si>
  <si>
    <t>I7M2B5 Итог</t>
  </si>
  <si>
    <t>I8J368 Итог</t>
  </si>
  <si>
    <t>I8RDX9 Итог</t>
  </si>
  <si>
    <t>J1F7T8 Итог</t>
  </si>
  <si>
    <t>J3L027 Итог</t>
  </si>
  <si>
    <t>J3L768 Итог</t>
  </si>
  <si>
    <t>J3L9I9 Итог</t>
  </si>
  <si>
    <t>J3LAA4 Итог</t>
  </si>
  <si>
    <t>J3M3X6 Итог</t>
  </si>
  <si>
    <t>J3MG76 Итог</t>
  </si>
  <si>
    <t>J3MS04 Итог</t>
  </si>
  <si>
    <t>J7IWT9 Итог</t>
  </si>
  <si>
    <t>K0HXL3 Итог</t>
  </si>
  <si>
    <t>K2HMA8 Итог</t>
  </si>
  <si>
    <t>K2J6M6 Итог</t>
  </si>
  <si>
    <t>K2JYE5 Итог</t>
  </si>
  <si>
    <t>K2Q1W0 Итог</t>
  </si>
  <si>
    <t>K3XE13 Итог</t>
  </si>
  <si>
    <t>K3XI52 Итог</t>
  </si>
  <si>
    <t>K3XV26 Итог</t>
  </si>
  <si>
    <t>K3XV68 Итог</t>
  </si>
  <si>
    <t>K3YG02 Итог</t>
  </si>
  <si>
    <t>K3YG05 Итог</t>
  </si>
  <si>
    <t>K3YPN7 Итог</t>
  </si>
  <si>
    <t>K3Z6H3 Итог</t>
  </si>
  <si>
    <t>K3ZDR8 Итог</t>
  </si>
  <si>
    <t>K3ZTK8 Итог</t>
  </si>
  <si>
    <t>K4ASP0 Итог</t>
  </si>
  <si>
    <t>K4CBP9 Итог</t>
  </si>
  <si>
    <t>K4LJS9 Итог</t>
  </si>
  <si>
    <t>K6DMH4 Итог</t>
  </si>
  <si>
    <t>K7M052 Итог</t>
  </si>
  <si>
    <t>K7TRN1 Итог</t>
  </si>
  <si>
    <t>K7TVE3 Итог</t>
  </si>
  <si>
    <t>K7U373 Итог</t>
  </si>
  <si>
    <t>K7U9J7 Итог</t>
  </si>
  <si>
    <t>K7V496 Итог</t>
  </si>
  <si>
    <t>K7VAV7 Итог</t>
  </si>
  <si>
    <t>K7VW10 Итог</t>
  </si>
  <si>
    <t>K7VW75 Итог</t>
  </si>
  <si>
    <t>K7VZI2 Итог</t>
  </si>
  <si>
    <t>K7W794 Итог</t>
  </si>
  <si>
    <t>K7WC44 Итог</t>
  </si>
  <si>
    <t>K7WR81 Итог</t>
  </si>
  <si>
    <t>K8GFR2 Итог</t>
  </si>
  <si>
    <t>K9DHN1 Итог</t>
  </si>
  <si>
    <t>K9P613 Итог</t>
  </si>
  <si>
    <t>K9P847 Итог</t>
  </si>
  <si>
    <t>K9PIK5 Итог</t>
  </si>
  <si>
    <t>K9QGA0 Итог</t>
  </si>
  <si>
    <t>K9QMW8 Итог</t>
  </si>
  <si>
    <t>K9R8Y6 Итог</t>
  </si>
  <si>
    <t>K9RMY4 Итог</t>
  </si>
  <si>
    <t>K9RXI7 Итог</t>
  </si>
  <si>
    <t>K9S7T9 Итог</t>
  </si>
  <si>
    <t>K9S7Z4 Итог</t>
  </si>
  <si>
    <t>K9SGL9 Итог</t>
  </si>
  <si>
    <t>K9T8Y4 Итог</t>
  </si>
  <si>
    <t>K9TSQ1 Итог</t>
  </si>
  <si>
    <t>K9TVM8 Итог</t>
  </si>
  <si>
    <t>K9TWQ4 Итог</t>
  </si>
  <si>
    <t>K9U923 Итог</t>
  </si>
  <si>
    <t>K9UUZ0 Итог</t>
  </si>
  <si>
    <t>K9VHF5 Итог</t>
  </si>
  <si>
    <t>K9VZC2 Итог</t>
  </si>
  <si>
    <t>K9WBR4 Итог</t>
  </si>
  <si>
    <t>K9WTP9 Итог</t>
  </si>
  <si>
    <t>K9X9N5 Итог</t>
  </si>
  <si>
    <t>K9XXE8 Итог</t>
  </si>
  <si>
    <t>K9YAR9 Итог</t>
  </si>
  <si>
    <t>K9YFH5 Итог</t>
  </si>
  <si>
    <t>K9ZM66 Итог</t>
  </si>
  <si>
    <t>L0E276 Итог</t>
  </si>
  <si>
    <t>L0GT35 Итог</t>
  </si>
  <si>
    <t>L0GW05 Итог</t>
  </si>
  <si>
    <t>L0MEY8 Итог</t>
  </si>
  <si>
    <t>L1ISM8 Итог</t>
  </si>
  <si>
    <t>L1QLN4 Итог</t>
  </si>
  <si>
    <t>L8LY89 Итог</t>
  </si>
  <si>
    <t>L8MTF6 Итог</t>
  </si>
  <si>
    <t>L9U6P3 Итог</t>
  </si>
  <si>
    <t>M0RS04 Итог</t>
  </si>
  <si>
    <t>M0SLH2 Итог</t>
  </si>
  <si>
    <t>M0SPC1 Итог</t>
  </si>
  <si>
    <t>M0TL68 Итог</t>
  </si>
  <si>
    <t>M0U2L0 Итог</t>
  </si>
  <si>
    <t>M0V4E1 Итог</t>
  </si>
  <si>
    <t>M0V7R5 Итог</t>
  </si>
  <si>
    <t>M0V7R6 Итог</t>
  </si>
  <si>
    <t>M0V7R8 Итог</t>
  </si>
  <si>
    <t>M0V7R9 Итог</t>
  </si>
  <si>
    <t>M0V7S3 Итог</t>
  </si>
  <si>
    <t>M0V7S4 Итог</t>
  </si>
  <si>
    <t>M0V7S5 Итог</t>
  </si>
  <si>
    <t>M0VP40 Итог</t>
  </si>
  <si>
    <t>M0XNU5 Итог</t>
  </si>
  <si>
    <t>M0XQI1 Итог</t>
  </si>
  <si>
    <t>M0XQI3 Итог</t>
  </si>
  <si>
    <t>M1BN63 Итог</t>
  </si>
  <si>
    <t>M1BX62 Итог</t>
  </si>
  <si>
    <t>M1BX63 Итог</t>
  </si>
  <si>
    <t>M1CI66 Итог</t>
  </si>
  <si>
    <t>M1CPB7 Итог</t>
  </si>
  <si>
    <t>M1CQ12 Итог</t>
  </si>
  <si>
    <t>M1CQ13 Итог</t>
  </si>
  <si>
    <t>M1FH88 Итог</t>
  </si>
  <si>
    <t>M1PBI5 Итог</t>
  </si>
  <si>
    <t>M1VCM4 Итог</t>
  </si>
  <si>
    <t>M1WXQ2 Итог</t>
  </si>
  <si>
    <t>M1WZ24 Итог</t>
  </si>
  <si>
    <t>M1Z3Q1 Итог</t>
  </si>
  <si>
    <t>M2XGR3 Итог</t>
  </si>
  <si>
    <t>M2Y6C9 Итог</t>
  </si>
  <si>
    <t>M2Y940 Итог</t>
  </si>
  <si>
    <t>M4CDK8 Итог</t>
  </si>
  <si>
    <t>M4CPF2 Итог</t>
  </si>
  <si>
    <t>M4CS68 Итог</t>
  </si>
  <si>
    <t>M4D032 Итог</t>
  </si>
  <si>
    <t>M4DCP6 Итог</t>
  </si>
  <si>
    <t>M4DEA5 Итог</t>
  </si>
  <si>
    <t>M4DFU1 Итог</t>
  </si>
  <si>
    <t>M4DLA6 Итог</t>
  </si>
  <si>
    <t>M4DUA3 Итог</t>
  </si>
  <si>
    <t>M4E2N2 Итог</t>
  </si>
  <si>
    <t>M4E379 Итог</t>
  </si>
  <si>
    <t>M4ENR9 Итог</t>
  </si>
  <si>
    <t>M4EWL1 Итог</t>
  </si>
  <si>
    <t>M4EXA5 Итог</t>
  </si>
  <si>
    <t>M4VBZ9 Итог</t>
  </si>
  <si>
    <t>M5DPW9 Итог</t>
  </si>
  <si>
    <t>M5R9W0 Итог</t>
  </si>
  <si>
    <t>M5RLB4 Итог</t>
  </si>
  <si>
    <t>M5RQD7 Итог</t>
  </si>
  <si>
    <t>M5SX89 Итог</t>
  </si>
  <si>
    <t>M5TX39 Итог</t>
  </si>
  <si>
    <t>M5VIM5 Итог</t>
  </si>
  <si>
    <t>M5W745 Итог</t>
  </si>
  <si>
    <t>M5WAM0 Итог</t>
  </si>
  <si>
    <t>M5XM75 Итог</t>
  </si>
  <si>
    <t>M5XXW5 Итог</t>
  </si>
  <si>
    <t>M7P1R4 Итог</t>
  </si>
  <si>
    <t>M7P2X6 Итог</t>
  </si>
  <si>
    <t>M7YP10 Итог</t>
  </si>
  <si>
    <t>M8AGS7 Итог</t>
  </si>
  <si>
    <t>M8ARL2 Итог</t>
  </si>
  <si>
    <t>M8B299 Итог</t>
  </si>
  <si>
    <t>N8TME8 Итог</t>
  </si>
  <si>
    <t>O07565 Итог</t>
  </si>
  <si>
    <t>P31927 Итог</t>
  </si>
  <si>
    <t>P74325 Итог</t>
  </si>
  <si>
    <t>Q01GF9 Итог</t>
  </si>
  <si>
    <t>Q07Z77 Итог</t>
  </si>
  <si>
    <t>Q0EY15 Итог</t>
  </si>
  <si>
    <t>Q0FMB1 Итог</t>
  </si>
  <si>
    <t>Q0JGK4 Итог</t>
  </si>
  <si>
    <t>Q1NMR7 Итог</t>
  </si>
  <si>
    <t>Q2FW52 Итог</t>
  </si>
  <si>
    <t>Q31EN6 Итог</t>
  </si>
  <si>
    <t>Q31EN7 Итог</t>
  </si>
  <si>
    <t>Q31QS1 Итог</t>
  </si>
  <si>
    <t>Q3J7M5 Итог</t>
  </si>
  <si>
    <t>Q3SFM6 Итог</t>
  </si>
  <si>
    <t>Q3Y544 Итог</t>
  </si>
  <si>
    <t>Q43845 Итог</t>
  </si>
  <si>
    <t>Q45FX0 Итог</t>
  </si>
  <si>
    <t>Q46I67 Итог</t>
  </si>
  <si>
    <t>Q55440 Итог</t>
  </si>
  <si>
    <t>Q5P802 Итог</t>
  </si>
  <si>
    <t>Q65DV5 Итог</t>
  </si>
  <si>
    <t>Q67WN8 Итог</t>
  </si>
  <si>
    <t>Q6YXW6 Итог</t>
  </si>
  <si>
    <t>Q6ZHZ1 Итог</t>
  </si>
  <si>
    <t>Q7NEP0 Итог</t>
  </si>
  <si>
    <t>Q7NVT2 Итог</t>
  </si>
  <si>
    <t>Q7UGI4 Итог</t>
  </si>
  <si>
    <t>Q81NC8 Итог</t>
  </si>
  <si>
    <t>Q82PN9 Итог</t>
  </si>
  <si>
    <t>Q84ZX6 Итог</t>
  </si>
  <si>
    <t>Q84ZX7 Итог</t>
  </si>
  <si>
    <t>Q84ZX8 Итог</t>
  </si>
  <si>
    <t>Q891X8 Итог</t>
  </si>
  <si>
    <t>Q8P6D5 Итог</t>
  </si>
  <si>
    <t>Q8RY24 Итог</t>
  </si>
  <si>
    <t>Q8YZT1 Итог</t>
  </si>
  <si>
    <t>Q937E6 Итог</t>
  </si>
  <si>
    <t>Q937E7 Итог</t>
  </si>
  <si>
    <t>Q93WU4 Итог</t>
  </si>
  <si>
    <t>Q93XN8 Итог</t>
  </si>
  <si>
    <t>Q94BT0 Итог</t>
  </si>
  <si>
    <t>Q94E75 Итог</t>
  </si>
  <si>
    <t>Q9AXK5 Итог</t>
  </si>
  <si>
    <t>Q9AXK6 Итог</t>
  </si>
  <si>
    <t>Q9C8J4 Итог</t>
  </si>
  <si>
    <t>Q9CM01 Итог</t>
  </si>
  <si>
    <t>Q9FQ10 Итог</t>
  </si>
  <si>
    <t>Q9FQ11 Итог</t>
  </si>
  <si>
    <t>Q9FY54 Итог</t>
  </si>
  <si>
    <t>Q9SJ66 Итог</t>
  </si>
  <si>
    <t>R0FCN6 Итог</t>
  </si>
  <si>
    <t>R0FDD4 Итог</t>
  </si>
  <si>
    <t>R0FS90 Итог</t>
  </si>
  <si>
    <t>R0GXI3 Итог</t>
  </si>
  <si>
    <t>R0H495 Итог</t>
  </si>
  <si>
    <t>R0HQH4 Итог</t>
  </si>
  <si>
    <t>R0IAW3 Итог</t>
  </si>
  <si>
    <t>R5X1M4 Итог</t>
  </si>
  <si>
    <t>R6Y1T3 Итог</t>
  </si>
  <si>
    <t>S8CSE9 Итог</t>
  </si>
  <si>
    <t>S8CWE2 Итог</t>
  </si>
  <si>
    <t>S8D7N3 Итог</t>
  </si>
  <si>
    <t>S9QAF8 Итог</t>
  </si>
  <si>
    <t>T0SX27 Итог</t>
  </si>
  <si>
    <t>U2B6B5 Итог</t>
  </si>
  <si>
    <t>U2FXB1 Итог</t>
  </si>
  <si>
    <t>U4KST9 Итог</t>
  </si>
  <si>
    <t>U5CYW4 Итог</t>
  </si>
  <si>
    <t>U5D5A7 Итог</t>
  </si>
  <si>
    <t>U5D9F3 Итог</t>
  </si>
  <si>
    <t>U5GBV8 Итог</t>
  </si>
  <si>
    <t>U5QN06 Итог</t>
  </si>
  <si>
    <t>U6LTC0 Итог</t>
  </si>
  <si>
    <t>U7D6M9 Итог</t>
  </si>
  <si>
    <t>U7DAL6 Итог</t>
  </si>
  <si>
    <t>U7E1E7 Итог</t>
  </si>
  <si>
    <t>U7E2Y3 Итог</t>
  </si>
  <si>
    <t>U7GM58 Итог</t>
  </si>
  <si>
    <t>V4J434 Итог</t>
  </si>
  <si>
    <t>V4J5F3 Итог</t>
  </si>
  <si>
    <t>V4KH37 Итог</t>
  </si>
  <si>
    <t>V4KKZ4 Итог</t>
  </si>
  <si>
    <t>V4KYH0 Итог</t>
  </si>
  <si>
    <t>V4L4L7 Итог</t>
  </si>
  <si>
    <t>V4LEE2 Итог</t>
  </si>
  <si>
    <t>V4LMT9 Итог</t>
  </si>
  <si>
    <t>V4MAQ2 Итог</t>
  </si>
  <si>
    <t>V4MG82 Итог</t>
  </si>
  <si>
    <t>V4RJG6 Итог</t>
  </si>
  <si>
    <t>V4S703 Итог</t>
  </si>
  <si>
    <t>V4TSV4 Итог</t>
  </si>
  <si>
    <t>V4TTF0 Итог</t>
  </si>
  <si>
    <t>V4TZ63 Итог</t>
  </si>
  <si>
    <t>V4UPX5 Итог</t>
  </si>
  <si>
    <t>V5C522 Итог</t>
  </si>
  <si>
    <t>V5WJI9 Итог</t>
  </si>
  <si>
    <t>V7BHQ0 Итог</t>
  </si>
  <si>
    <t>V7BME2 Итог</t>
  </si>
  <si>
    <t>V7BMR5 Итог</t>
  </si>
  <si>
    <t>V7BRJ2 Итог</t>
  </si>
  <si>
    <t>V7CCI0 Итог</t>
  </si>
  <si>
    <t>W0E5N2 Итог</t>
  </si>
  <si>
    <t>W0HWX2 Итог</t>
  </si>
  <si>
    <t>W0J8W2 Итог</t>
  </si>
  <si>
    <t>W0V6P0 Итог</t>
  </si>
  <si>
    <t>W1N3K4 Итог</t>
  </si>
  <si>
    <t>W1NE50 Итог</t>
  </si>
  <si>
    <t>W1NWT4 Итог</t>
  </si>
  <si>
    <t>W4E5K8 Итог</t>
  </si>
  <si>
    <t>W4HPL5 Итог</t>
  </si>
  <si>
    <t>W4ZVG8 Итог</t>
  </si>
  <si>
    <t>W4ZVX8 Итог</t>
  </si>
  <si>
    <t>W5AAE7 Итог</t>
  </si>
  <si>
    <t>W5AMC3 Итог</t>
  </si>
  <si>
    <t>W5CH21 Итог</t>
  </si>
  <si>
    <t>W5CKQ8 Итог</t>
  </si>
  <si>
    <t>W5DDL0 Итог</t>
  </si>
  <si>
    <t>W5DIU4 Итог</t>
  </si>
  <si>
    <t>W5FPJ6 Итог</t>
  </si>
  <si>
    <t>W5GRX4 Итог</t>
  </si>
  <si>
    <t>W5H8A5 Итог</t>
  </si>
  <si>
    <t>W5I1X3 Итог</t>
  </si>
  <si>
    <t>W7IRZ7 Итог</t>
  </si>
  <si>
    <t>W7QCW1 Итог</t>
  </si>
  <si>
    <t>W7YPF3 Итог</t>
  </si>
  <si>
    <t>W8RSG0 Итог</t>
  </si>
  <si>
    <t>W8U202 Итог</t>
  </si>
  <si>
    <t>W9RB11 Итог</t>
  </si>
  <si>
    <t>W9RY05 Итог</t>
  </si>
  <si>
    <t>W9SD97 Итог</t>
  </si>
  <si>
    <t>W9SEG5 Итог</t>
  </si>
  <si>
    <t>W9SXZ0 Итог</t>
  </si>
  <si>
    <t>W9T5J2 Итог</t>
  </si>
  <si>
    <t>W9TSD8 Итог</t>
  </si>
  <si>
    <t>X2GWJ4 Итог</t>
  </si>
  <si>
    <t>X5JCN0 Итог</t>
  </si>
  <si>
    <t>X5JH81 Итог</t>
  </si>
  <si>
    <t>X5JPV5 Итог</t>
  </si>
  <si>
    <t>X6GJR1 Итог</t>
  </si>
  <si>
    <t>X6L4Q9 Итог</t>
  </si>
  <si>
    <t>X7EGS9 Итог</t>
  </si>
  <si>
    <t>X7F9S9 Итог</t>
  </si>
  <si>
    <t>X8DUA6 Итог</t>
  </si>
  <si>
    <t>АС с данной сруктурой</t>
  </si>
  <si>
    <t>Тип структуры</t>
  </si>
  <si>
    <t>Длина последовательности домена</t>
  </si>
  <si>
    <t>primary_AC</t>
  </si>
  <si>
    <t>OS</t>
  </si>
  <si>
    <t>OG</t>
  </si>
  <si>
    <t>OX</t>
  </si>
  <si>
    <t>OH</t>
  </si>
  <si>
    <t>Taxonomy</t>
  </si>
  <si>
    <t xml:space="preserve"> Erythranthe guttata (Yellow monkey flower) (Mimulus guttatus).</t>
  </si>
  <si>
    <t xml:space="preserve"> NCBI_TaxID=4155 {ECO:0000313|EMBL:EYU18237.1, ECO:0000313|Proteomes:UP000030748};</t>
  </si>
  <si>
    <t>Eukaryota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</si>
  <si>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</si>
  <si>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</si>
  <si>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</si>
  <si>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</si>
  <si>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</si>
  <si>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</si>
  <si>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</si>
  <si>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</si>
  <si>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</si>
  <si>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</si>
  <si>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</si>
  <si>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</si>
  <si>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</si>
  <si>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</si>
  <si>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NCBI_TaxID=4155 {ECO:0000313|EMBL:EYU18148.1, ECO:0000313|Proteomes:UP000030748};</t>
  </si>
  <si>
    <t xml:space="preserve"> NCBI_TaxID=4155 {ECO:0000313|EMBL:EYU22701.1, ECO:0000313|Proteomes:UP000030748};</t>
  </si>
  <si>
    <t xml:space="preserve"> NCBI_TaxID=4155 {ECO:0000313|EMBL:EYU31461.1, ECO:0000313|Proteomes:UP000030748};</t>
  </si>
  <si>
    <t xml:space="preserve"> NCBI_TaxID=4155 {ECO:0000313|EMBL:EYU32355.1, ECO:0000313|Proteomes:UP000030748};</t>
  </si>
  <si>
    <t xml:space="preserve"> Clostridium tetanomorphum DSM 665.</t>
  </si>
  <si>
    <t xml:space="preserve"> NCBI_TaxID=1230342 {ECO:0000313|EMBL:KAJ50118.1, ECO:0000313|Proteomes:UP000025063};</t>
  </si>
  <si>
    <t>Bacteria</t>
  </si>
  <si>
    <t xml:space="preserve"> Firmicutes</t>
  </si>
  <si>
    <t xml:space="preserve"> Clostridia</t>
  </si>
  <si>
    <t xml:space="preserve"> Clostridiales</t>
  </si>
  <si>
    <t xml:space="preserve"> Clostridiaceae</t>
  </si>
  <si>
    <t>Clostridium.</t>
  </si>
  <si>
    <t xml:space="preserve"> Eucalyptus grandis (Flooded gum).</t>
  </si>
  <si>
    <t xml:space="preserve"> NCBI_TaxID=71139 {ECO:0000313|EMBL:KCW57233.1, ECO:0000313|Proteomes:UP000030711};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</si>
  <si>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</si>
  <si>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</si>
  <si>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</si>
  <si>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</si>
  <si>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</si>
  <si>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>Eucalypteae</t>
  </si>
  <si>
    <t xml:space="preserve"> Eucalyptus.</t>
  </si>
  <si>
    <t xml:space="preserve"> NCBI_TaxID=71139 {ECO:0000313|EMBL:KCW65164.1, ECO:0000313|Proteomes:UP000030711};</t>
  </si>
  <si>
    <t xml:space="preserve"> NCBI_TaxID=71139 {ECO:0000313|EMBL:KCW65165.1, ECO:0000313|Proteomes:UP000030711};</t>
  </si>
  <si>
    <t xml:space="preserve"> NCBI_TaxID=71139 {ECO:0000313|EMBL:KCW69478.1, ECO:0000313|Proteomes:UP000030711};</t>
  </si>
  <si>
    <t xml:space="preserve"> NCBI_TaxID=71139 {ECO:0000313|EMBL:KCW74791.1, ECO:0000313|Proteomes:UP000030711};</t>
  </si>
  <si>
    <t xml:space="preserve"> NCBI_TaxID=71139 {ECO:0000313|EMBL:KCW80349.1, ECO:0000313|Proteomes:UP000030711};</t>
  </si>
  <si>
    <t xml:space="preserve"> NCBI_TaxID=71139 {ECO:0000313|EMBL:KCW90408.1, ECO:0000313|Proteomes:UP000030711};</t>
  </si>
  <si>
    <t xml:space="preserve"> Helicosporidium sp. ATCC 50920.</t>
  </si>
  <si>
    <t xml:space="preserve"> NCBI_TaxID=1291522 {ECO:0000313|EMBL:KDD76220.1, ECO:0000313|Proteomes:UP000026042};</t>
  </si>
  <si>
    <t xml:space="preserve"> Chlorophyta</t>
  </si>
  <si>
    <t xml:space="preserve"> Trebouxiophyceae</t>
  </si>
  <si>
    <t xml:space="preserve"> Chlorellales</t>
  </si>
  <si>
    <t>Chlorellaceae</t>
  </si>
  <si>
    <t xml:space="preserve"> Helicosporidium.</t>
  </si>
  <si>
    <t xml:space="preserve"> Streptomyces albulus.</t>
  </si>
  <si>
    <t xml:space="preserve"> NCBI_TaxID=68570 {ECO:0000313|EMBL:AIA00897.1, ECO:0000313|Proteomes:UP000026918};</t>
  </si>
  <si>
    <t xml:space="preserve"> Actinobacteria</t>
  </si>
  <si>
    <t xml:space="preserve"> Streptomycetales</t>
  </si>
  <si>
    <t xml:space="preserve"> Streptomycetaceae</t>
  </si>
  <si>
    <t>Streptomyces.</t>
  </si>
  <si>
    <t xml:space="preserve"> Bacillus lehensis G1.</t>
  </si>
  <si>
    <t xml:space="preserve"> NCBI_TaxID=1246626 {ECO:0000313|EMBL:AIC92956.1, ECO:0000313|Proteomes:UP000027142};</t>
  </si>
  <si>
    <t xml:space="preserve"> Bacilli</t>
  </si>
  <si>
    <t xml:space="preserve"> Bacillales</t>
  </si>
  <si>
    <t xml:space="preserve"> Bacillaceae</t>
  </si>
  <si>
    <t xml:space="preserve"> Bacillus.</t>
  </si>
  <si>
    <t xml:space="preserve"> Acholeplasma oculi.</t>
  </si>
  <si>
    <t xml:space="preserve"> NCBI_TaxID=35623 {ECO:0000313|EMBL:CDR30792.1, ECO:0000313|Proteomes:UP000032434};</t>
  </si>
  <si>
    <t xml:space="preserve"> Tenericutes</t>
  </si>
  <si>
    <t xml:space="preserve"> Mollicutes</t>
  </si>
  <si>
    <t xml:space="preserve"> Acholeplasmatales</t>
  </si>
  <si>
    <t>Acholeplasmataceae</t>
  </si>
  <si>
    <t xml:space="preserve"> Acholeplasma.</t>
  </si>
  <si>
    <t xml:space="preserve"> Theobroma cacao (Cacao) (Cocoa).</t>
  </si>
  <si>
    <t xml:space="preserve"> NCBI_TaxID=3641 {ECO:0000313|EMBL:EOY05210.1, ECO:0000313|Proteomes:UP000026915};</t>
  </si>
  <si>
    <t xml:space="preserve"> Malvales</t>
  </si>
  <si>
    <t xml:space="preserve"> Malvaceae</t>
  </si>
  <si>
    <t xml:space="preserve"> Byttnerioideae</t>
  </si>
  <si>
    <t>Theobroma.</t>
  </si>
  <si>
    <t xml:space="preserve"> NCBI_TaxID=3641 {ECO:0000313|EMBL:EOY05208.1, ECO:0000313|Proteomes:UP000026915};</t>
  </si>
  <si>
    <t xml:space="preserve"> NCBI_TaxID=3641 {ECO:0000313|EMBL:EOY05207.1, ECO:0000313|Proteomes:UP000026915};</t>
  </si>
  <si>
    <t xml:space="preserve"> NCBI_TaxID=3641 {ECO:0000313|EMBL:EOY05209.1, ECO:0000313|Proteomes:UP000026915};</t>
  </si>
  <si>
    <t xml:space="preserve"> NCBI_TaxID=3641 {ECO:0000313|EMBL:EOY08561.1, ECO:0000313|Proteomes:UP000026915};</t>
  </si>
  <si>
    <t xml:space="preserve"> NCBI_TaxID=3641 {ECO:0000313|EMBL:EOY08562.1, ECO:0000313|Proteomes:UP000026915};</t>
  </si>
  <si>
    <t xml:space="preserve"> NCBI_TaxID=3641 {ECO:0000313|EMBL:EOY16975.1, ECO:0000313|Proteomes:UP000026915};</t>
  </si>
  <si>
    <t xml:space="preserve"> NCBI_TaxID=3641 {ECO:0000313|EMBL:EOY16976.1, ECO:0000313|Proteomes:UP000026915};</t>
  </si>
  <si>
    <t xml:space="preserve"> NCBI_TaxID=3641 {ECO:0000313|EMBL:EOY19356.1, ECO:0000313|Proteomes:UP000026915};</t>
  </si>
  <si>
    <t xml:space="preserve"> NCBI_TaxID=3641 {ECO:0000313|EMBL:EOY19357.1, ECO:0000313|Proteomes:UP000026915};</t>
  </si>
  <si>
    <t xml:space="preserve"> NCBI_TaxID=3641 {ECO:0000313|EMBL:EOY31193.1, ECO:0000313|Proteomes:UP000026915};</t>
  </si>
  <si>
    <t xml:space="preserve"> NCBI_TaxID=3641 {ECO:0000313|EMBL:EOY29434.1, ECO:0000313|Proteomes:UP000026915};</t>
  </si>
  <si>
    <t xml:space="preserve"> Geomicrobium sp. JCM 19039.</t>
  </si>
  <si>
    <t xml:space="preserve"> NCBI_TaxID=1460636 {ECO:0000313|EMBL:GAK12337.1, ECO:0000313|Proteomes:UP000027177};</t>
  </si>
  <si>
    <t xml:space="preserve"> Geomicrobium.</t>
  </si>
  <si>
    <t xml:space="preserve"> Nitrincola lacisaponensis.</t>
  </si>
  <si>
    <t xml:space="preserve"> NCBI_TaxID=267850 {ECO:0000313|EMBL:KDE38457.1, ECO:0000313|Proteomes:UP000027318};</t>
  </si>
  <si>
    <t xml:space="preserve"> Proteobacteria</t>
  </si>
  <si>
    <t xml:space="preserve"> Gammaproteobacteria</t>
  </si>
  <si>
    <t xml:space="preserve"> Oceanospirillales</t>
  </si>
  <si>
    <t>Oceanospirillaceae</t>
  </si>
  <si>
    <t xml:space="preserve"> Nitrincola.</t>
  </si>
  <si>
    <t xml:space="preserve"> Flavobacterium seoulense.</t>
  </si>
  <si>
    <t xml:space="preserve"> NCBI_TaxID=1492738 {ECO:0000313|EMBL:KDN55629.1, ECO:0000313|Proteomes:UP000027064};</t>
  </si>
  <si>
    <t xml:space="preserve"> Bacteroidetes</t>
  </si>
  <si>
    <t xml:space="preserve"> Flavobacteriia</t>
  </si>
  <si>
    <t xml:space="preserve"> Flavobacteriales</t>
  </si>
  <si>
    <t>Flavobacteriaceae</t>
  </si>
  <si>
    <t xml:space="preserve"> Flavobacterium.</t>
  </si>
  <si>
    <t xml:space="preserve"> Kitasatospora cheerisanensis KCTC 2395.</t>
  </si>
  <si>
    <t xml:space="preserve"> NCBI_TaxID=1348663 {ECO:0000313|EMBL:KDN82234.1, ECO:0000313|Proteomes:UP000027178};</t>
  </si>
  <si>
    <t>Kitasatospora.</t>
  </si>
  <si>
    <t xml:space="preserve"> Hydrogenovibrio marinus.</t>
  </si>
  <si>
    <t xml:space="preserve"> NCBI_TaxID=28885 {ECO:0000313|EMBL:KDN96806.1, ECO:0000313|Proteomes:UP000027341};</t>
  </si>
  <si>
    <t xml:space="preserve"> Thiotrichales</t>
  </si>
  <si>
    <t>Piscirickettsiaceae</t>
  </si>
  <si>
    <t xml:space="preserve"> Hydrogenovibrio.</t>
  </si>
  <si>
    <t xml:space="preserve"> Citrus sinensis (Sweet orange) (Citrus aurantium var. sinensis).</t>
  </si>
  <si>
    <t xml:space="preserve"> NCBI_TaxID=2711 {ECO:0000313|EMBL:KDO39033.1, ECO:0000313|Proteomes:UP000027120};</t>
  </si>
  <si>
    <t xml:space="preserve"> Sapindales</t>
  </si>
  <si>
    <t xml:space="preserve"> Rutaceae</t>
  </si>
  <si>
    <t xml:space="preserve"> Aurantioideae</t>
  </si>
  <si>
    <t>Citrus.</t>
  </si>
  <si>
    <t xml:space="preserve"> NCBI_TaxID=2711 {ECO:0000313|EMBL:KDO42450.1, ECO:0000313|Proteomes:UP000027120};</t>
  </si>
  <si>
    <t xml:space="preserve"> NCBI_TaxID=2711 {ECO:0000313|EMBL:KDO48682.1, ECO:0000313|Proteomes:UP000027120};</t>
  </si>
  <si>
    <t xml:space="preserve"> NCBI_TaxID=2711 {ECO:0000313|EMBL:KDO48681.1, ECO:0000313|Proteomes:UP000027120};</t>
  </si>
  <si>
    <t xml:space="preserve"> NCBI_TaxID=2711 {ECO:0000313|EMBL:KDO61794.1, ECO:0000313|Proteomes:UP000027120};</t>
  </si>
  <si>
    <t xml:space="preserve"> NCBI_TaxID=2711 {ECO:0000313|EMBL:KDO61793.1, ECO:0000313|Proteomes:UP000027120};</t>
  </si>
  <si>
    <t xml:space="preserve"> NCBI_TaxID=2711 {ECO:0000313|EMBL:KDO70699.1, ECO:0000313|Proteomes:UP000027120};</t>
  </si>
  <si>
    <t xml:space="preserve"> NCBI_TaxID=2711 {ECO:0000313|EMBL:KDO73470.1, ECO:0000313|Proteomes:UP000027120};</t>
  </si>
  <si>
    <t xml:space="preserve"> NCBI_TaxID=2711 {ECO:0000313|EMBL:KDO70697.1, ECO:0000313|Proteomes:UP000027120};</t>
  </si>
  <si>
    <t xml:space="preserve"> NCBI_TaxID=2711 {ECO:0000313|EMBL:KDO73471.1, ECO:0000313|Proteomes:UP000027120};</t>
  </si>
  <si>
    <t xml:space="preserve"> Jatropha curcas (Barbados nut).</t>
  </si>
  <si>
    <t xml:space="preserve"> NCBI_TaxID=180498 {ECO:0000313|EMBL:KDP27528.1, ECO:0000313|Proteomes:UP000027138};</t>
  </si>
  <si>
    <t xml:space="preserve"> fabids</t>
  </si>
  <si>
    <t xml:space="preserve"> Malpighiales</t>
  </si>
  <si>
    <t xml:space="preserve"> Euphorbiaceae</t>
  </si>
  <si>
    <t>Crotonoideae</t>
  </si>
  <si>
    <t xml:space="preserve"> Jatropheae</t>
  </si>
  <si>
    <t xml:space="preserve"> Jatropha.</t>
  </si>
  <si>
    <t xml:space="preserve"> NCBI_TaxID=180498 {ECO:0000313|EMBL:KDP30238.1, ECO:0000313|Proteomes:UP000027138};</t>
  </si>
  <si>
    <t xml:space="preserve"> NCBI_TaxID=180498 {ECO:0000313|EMBL:KDP31602.1, ECO:0000313|Proteomes:UP000027138};</t>
  </si>
  <si>
    <t xml:space="preserve"> NCBI_TaxID=180498 {ECO:0000313|EMBL:KDP36073.1, ECO:0000313|Proteomes:UP000027138};</t>
  </si>
  <si>
    <t xml:space="preserve"> NCBI_TaxID=180498 {ECO:0000313|EMBL:KDP33569.1, ECO:0000313|Proteomes:UP000027138};</t>
  </si>
  <si>
    <t xml:space="preserve"> NCBI_TaxID=180498 {ECO:0000313|EMBL:KDP39346.1, ECO:0000313|Proteomes:UP000027138};</t>
  </si>
  <si>
    <t xml:space="preserve"> Peptoclostridium litorale DSM 5388.</t>
  </si>
  <si>
    <t xml:space="preserve"> NCBI_TaxID=1121324 {ECO:0000313|EMBL:KDR96208.1, ECO:0000313|Proteomes:UP000027946};</t>
  </si>
  <si>
    <t>Peptostreptococcaceae</t>
  </si>
  <si>
    <t xml:space="preserve"> Peptoclostridium.</t>
  </si>
  <si>
    <t xml:space="preserve"> Planktothrix agardhii NIVA-CYA 126/8.</t>
  </si>
  <si>
    <t xml:space="preserve"> NCBI_TaxID=388467 {ECO:0000313|EMBL:KEI68322.1, ECO:0000313|Proteomes:UP000027395};</t>
  </si>
  <si>
    <t xml:space="preserve"> Cyanobacteria</t>
  </si>
  <si>
    <t xml:space="preserve"> Oscillatoriophycideae</t>
  </si>
  <si>
    <t xml:space="preserve"> Oscillatoriales</t>
  </si>
  <si>
    <t>Microcoleaceae</t>
  </si>
  <si>
    <t xml:space="preserve"> Planktothrix.</t>
  </si>
  <si>
    <t xml:space="preserve"> NCBI_TaxID=388467 {ECO:0000313|EMBL:KEI67215.1, ECO:0000313|Proteomes:UP000027395};</t>
  </si>
  <si>
    <t xml:space="preserve"> Terribacillus aidingensis.</t>
  </si>
  <si>
    <t xml:space="preserve"> NCBI_TaxID=586416 {ECO:0000313|EMBL:AIF67300.1, ECO:0000313|Proteomes:UP000027980};</t>
  </si>
  <si>
    <t xml:space="preserve"> Terribacillus.</t>
  </si>
  <si>
    <t xml:space="preserve"> Triticum aestivum (Wheat).</t>
  </si>
  <si>
    <t xml:space="preserve"> NCBI_TaxID=4565 {ECO:0000313|EMBL:CDM80277.1};</t>
  </si>
  <si>
    <t xml:space="preserve"> Liliopsida</t>
  </si>
  <si>
    <t xml:space="preserve"> Poales</t>
  </si>
  <si>
    <t xml:space="preserve"> Poaceae</t>
  </si>
  <si>
    <t xml:space="preserve"> BOP clade</t>
  </si>
  <si>
    <t>Pooideae</t>
  </si>
  <si>
    <t xml:space="preserve"> Triticodae</t>
  </si>
  <si>
    <t xml:space="preserve"> Triticeae</t>
  </si>
  <si>
    <t xml:space="preserve"> Triticinae</t>
  </si>
  <si>
    <t xml:space="preserve"> Triticum.</t>
  </si>
  <si>
    <t xml:space="preserve"> NCBI_TaxID=4565 {ECO:0000313|EMBL:CDM85683.1};</t>
  </si>
  <si>
    <t xml:space="preserve"> Brassica napus (Rape).</t>
  </si>
  <si>
    <t xml:space="preserve"> NCBI_TaxID=3708 {ECO:0000313|EMBL:CDY18270.1, ECO:0000313|Proteomes:UP000028999};</t>
  </si>
  <si>
    <t xml:space="preserve"> Brassicales</t>
  </si>
  <si>
    <t xml:space="preserve"> Brassicaceae</t>
  </si>
  <si>
    <t xml:space="preserve"> Brassiceae</t>
  </si>
  <si>
    <t>Brassica.</t>
  </si>
  <si>
    <t xml:space="preserve"> NCBI_TaxID=3708 {ECO:0000313|EMBL:CDY22575.1, ECO:0000313|Proteomes:UP000028999};</t>
  </si>
  <si>
    <t xml:space="preserve"> NCBI_TaxID=3708 {ECO:0000313|EMBL:CDY22574.1, ECO:0000313|Proteomes:UP000028999};</t>
  </si>
  <si>
    <t xml:space="preserve"> NCBI_TaxID=3708 {ECO:0000313|EMBL:CDY23206.1, ECO:0000313|Proteomes:UP000028999};</t>
  </si>
  <si>
    <t xml:space="preserve"> NCBI_TaxID=3708 {ECO:0000313|EMBL:CDY32084.1, ECO:0000313|Proteomes:UP000028999};</t>
  </si>
  <si>
    <t xml:space="preserve"> NCBI_TaxID=3708 {ECO:0000313|EMBL:CDY35815.1, ECO:0000313|Proteomes:UP000028999};</t>
  </si>
  <si>
    <t xml:space="preserve"> NCBI_TaxID=3708 {ECO:0000313|EMBL:CDY40432.1, ECO:0000313|Proteomes:UP000028999};</t>
  </si>
  <si>
    <t xml:space="preserve"> NCBI_TaxID=3708 {ECO:0000313|EMBL:CDY41124.1, ECO:0000313|Proteomes:UP000028999};</t>
  </si>
  <si>
    <t xml:space="preserve"> NCBI_TaxID=3708 {ECO:0000313|EMBL:CDY43912.1, ECO:0000313|Proteomes:UP000028999};</t>
  </si>
  <si>
    <t xml:space="preserve"> NCBI_TaxID=3708 {ECO:0000313|EMBL:CDY45096.1, ECO:0000313|Proteomes:UP000028999};</t>
  </si>
  <si>
    <t xml:space="preserve"> NCBI_TaxID=3708 {ECO:0000313|EMBL:CDY65397.1, ECO:0000313|Proteomes:UP000028999};</t>
  </si>
  <si>
    <t xml:space="preserve"> NCBI_TaxID=3708 {ECO:0000313|EMBL:CDY69825.1, ECO:0000313|Proteomes:UP000028999};</t>
  </si>
  <si>
    <t xml:space="preserve"> Rhizobium rubi NBRC 13261.</t>
  </si>
  <si>
    <t xml:space="preserve"> NCBI_TaxID=1220582 {ECO:0000313|EMBL:GAK70156.1, ECO:0000313|Proteomes:UP000028701};</t>
  </si>
  <si>
    <t xml:space="preserve"> Alphaproteobacteria</t>
  </si>
  <si>
    <t xml:space="preserve"> Rhizobiales</t>
  </si>
  <si>
    <t>Rhizobiaceae</t>
  </si>
  <si>
    <t xml:space="preserve"> Rhizobium/Agrobacterium group</t>
  </si>
  <si>
    <t xml:space="preserve"> Agrobacterium.</t>
  </si>
  <si>
    <t xml:space="preserve"> Marinobacterium sp. AK27.</t>
  </si>
  <si>
    <t xml:space="preserve"> NCBI_TaxID=1232683 {ECO:0000313|EMBL:KEA63020.1, ECO:0000313|Proteomes:UP000028252};</t>
  </si>
  <si>
    <t xml:space="preserve"> Marinobacterium.</t>
  </si>
  <si>
    <t xml:space="preserve"> Bacillus indicus.</t>
  </si>
  <si>
    <t xml:space="preserve"> NCBI_TaxID=246786 {ECO:0000313|EMBL:KEZ49044.1, ECO:0000313|Proteomes:UP000028549};</t>
  </si>
  <si>
    <t xml:space="preserve"> Massilia sp. LC238.</t>
  </si>
  <si>
    <t xml:space="preserve"> NCBI_TaxID=1502852 {ECO:0000313|EMBL:KFC73660.1, ECO:0000313|Proteomes:UP000028601};</t>
  </si>
  <si>
    <t xml:space="preserve"> Betaproteobacteria</t>
  </si>
  <si>
    <t xml:space="preserve"> Burkholderiales</t>
  </si>
  <si>
    <t>Oxalobacteraceae</t>
  </si>
  <si>
    <t xml:space="preserve"> Massilia.</t>
  </si>
  <si>
    <t xml:space="preserve"> Gammaproteobacteria bacterium MFB021.</t>
  </si>
  <si>
    <t xml:space="preserve"> NCBI_TaxID=1492922 {ECO:0000313|EMBL:KFF49107.1, ECO:0000313|Proteomes:UP000028732};</t>
  </si>
  <si>
    <t xml:space="preserve"> Gammaproteobacteria.</t>
  </si>
  <si>
    <t xml:space="preserve"> Arabis alpina (Alpine rock-cress).</t>
  </si>
  <si>
    <t xml:space="preserve"> NCBI_TaxID=50452 {ECO:0000313|EMBL:KFK25382.1, ECO:0000313|Proteomes:UP000029120};</t>
  </si>
  <si>
    <t xml:space="preserve"> Arabideae</t>
  </si>
  <si>
    <t>Arabis.</t>
  </si>
  <si>
    <t xml:space="preserve"> NCBI_TaxID=50452 {ECO:0000313|EMBL:KFK26237.1, ECO:0000313|Proteomes:UP000029120};</t>
  </si>
  <si>
    <t xml:space="preserve"> NCBI_TaxID=50452 {ECO:0000313|EMBL:KFK42840.1, ECO:0000313|Proteomes:UP000029120};</t>
  </si>
  <si>
    <t xml:space="preserve"> Arenimonas donghaensis DSM 18148 = HO3-R19.</t>
  </si>
  <si>
    <t xml:space="preserve"> NCBI_TaxID=1121014 {ECO:0000313|EMBL:KFL35871.1, ECO:0000313|Proteomes:UP000029085};</t>
  </si>
  <si>
    <t xml:space="preserve"> Xanthomonadales</t>
  </si>
  <si>
    <t>Xanthomonadaceae</t>
  </si>
  <si>
    <t xml:space="preserve"> Arenimonas.</t>
  </si>
  <si>
    <t xml:space="preserve"> Auxenochlorella protothecoides (Green microalga) (Chlorella protothecoides).</t>
  </si>
  <si>
    <t xml:space="preserve"> NCBI_TaxID=3075 {ECO:0000313|EMBL:KFM23129.1, ECO:0000313|Proteomes:UP000028924};</t>
  </si>
  <si>
    <t xml:space="preserve"> Auxenochlorella.</t>
  </si>
  <si>
    <t xml:space="preserve"> NCBI_TaxID=3075 {ECO:0000313|EMBL:KFM25856.1, ECO:0000313|Proteomes:UP000028924};</t>
  </si>
  <si>
    <t xml:space="preserve"> Paenibacillus sp. FSL H7-0737.</t>
  </si>
  <si>
    <t xml:space="preserve"> NCBI_TaxID=1536775 {ECO:0000313|EMBL:AIQ21692.1, ECO:0000313|Proteomes:UP000029519};</t>
  </si>
  <si>
    <t xml:space="preserve"> Paenibacillaceae</t>
  </si>
  <si>
    <t>Paenibacillus.</t>
  </si>
  <si>
    <t xml:space="preserve"> Paenibacillus sp. FSL R7-0331.</t>
  </si>
  <si>
    <t xml:space="preserve"> NCBI_TaxID=1536773 {ECO:0000313|EMBL:AIQ50359.1, ECO:0000313|Proteomes:UP000029487};</t>
  </si>
  <si>
    <t xml:space="preserve"> Jejuia pallidilutea.</t>
  </si>
  <si>
    <t xml:space="preserve"> NCBI_TaxID=504487 {ECO:0000313|EMBL:GAL66616.1, ECO:0000313|Proteomes:UP000029641};</t>
  </si>
  <si>
    <t xml:space="preserve"> Jejuia.</t>
  </si>
  <si>
    <t xml:space="preserve"> Algibacter lectus.</t>
  </si>
  <si>
    <t xml:space="preserve"> NCBI_TaxID=221126 {ECO:0000313|EMBL:GAL64717.1, ECO:0000313|Proteomes:UP000029644};</t>
  </si>
  <si>
    <t xml:space="preserve"> Algibacter.</t>
  </si>
  <si>
    <t xml:space="preserve"> Paenibacillus macerans (Bacillus macerans).</t>
  </si>
  <si>
    <t xml:space="preserve"> NCBI_TaxID=44252 {ECO:0000313|EMBL:KFN08533.1, ECO:0000313|Proteomes:UP000029278};</t>
  </si>
  <si>
    <t xml:space="preserve"> Arenimonas oryziterrae DSM 21050 = YC6267.</t>
  </si>
  <si>
    <t xml:space="preserve"> NCBI_TaxID=1121015 {ECO:0000313|EMBL:KFN44209.1, ECO:0000313|Proteomes:UP000029385};</t>
  </si>
  <si>
    <t xml:space="preserve"> Shewanella mangrovi.</t>
  </si>
  <si>
    <t xml:space="preserve"> NCBI_TaxID=1515746 {ECO:0000313|EMBL:KFZ37369.1, ECO:0000313|Proteomes:UP000029264};</t>
  </si>
  <si>
    <t xml:space="preserve"> Alteromonadales</t>
  </si>
  <si>
    <t>Shewanellaceae</t>
  </si>
  <si>
    <t xml:space="preserve"> Shewanella.</t>
  </si>
  <si>
    <t xml:space="preserve"> Rhodovulum sp. NI22.</t>
  </si>
  <si>
    <t xml:space="preserve"> NCBI_TaxID=1469613 {ECO:0000313|EMBL:KGB81639.1, ECO:0000313|Proteomes:UP000029524};</t>
  </si>
  <si>
    <t xml:space="preserve"> Rhodobacterales</t>
  </si>
  <si>
    <t>Rhodobacteraceae</t>
  </si>
  <si>
    <t xml:space="preserve"> Rhodovulum.</t>
  </si>
  <si>
    <t xml:space="preserve"> Pseudohaliea rubra DSM 19751.</t>
  </si>
  <si>
    <t xml:space="preserve"> NCBI_TaxID=1265313 {ECO:0000313|EMBL:KGE04691.1, ECO:0000313|Proteomes:UP000029640};</t>
  </si>
  <si>
    <t xml:space="preserve"> Cellvibrionales</t>
  </si>
  <si>
    <t>Halieaceae</t>
  </si>
  <si>
    <t xml:space="preserve"> Pseudohaliea.</t>
  </si>
  <si>
    <t xml:space="preserve"> Planococcus massiliensis.</t>
  </si>
  <si>
    <t xml:space="preserve"> NCBI_TaxID=1499687 {ECO:0000313|EMBL:CEG23997.1, ECO:0000313|Proteomes:UP000043699};</t>
  </si>
  <si>
    <t xml:space="preserve"> Planococcaceae</t>
  </si>
  <si>
    <t>Planococcus.</t>
  </si>
  <si>
    <t xml:space="preserve"> Paenibacillus wynnii.</t>
  </si>
  <si>
    <t xml:space="preserve"> NCBI_TaxID=268407 {ECO:0000313|EMBL:KGE19697.1, ECO:0000313|Proteomes:UP000029734};</t>
  </si>
  <si>
    <t xml:space="preserve"> Hoeflea sp. BAL378.</t>
  </si>
  <si>
    <t xml:space="preserve"> NCBI_TaxID=1547437 {ECO:0000313|EMBL:KGF66971.1, ECO:0000313|Proteomes:UP000029706};</t>
  </si>
  <si>
    <t>Phyllobacteriaceae</t>
  </si>
  <si>
    <t xml:space="preserve"> Hoeflea.</t>
  </si>
  <si>
    <t xml:space="preserve"> Neosynechococcus sphagnicola sy1.</t>
  </si>
  <si>
    <t xml:space="preserve"> NCBI_TaxID=1497020 {ECO:0000313|EMBL:KGF72740.1, ECO:0000313|Proteomes:UP000030170};</t>
  </si>
  <si>
    <t xml:space="preserve"> Synechococcales</t>
  </si>
  <si>
    <t xml:space="preserve"> Leptolyngbyaceae</t>
  </si>
  <si>
    <t>Neosynechococcus.</t>
  </si>
  <si>
    <t xml:space="preserve"> Oleiagrimonas soli.</t>
  </si>
  <si>
    <t xml:space="preserve"> NCBI_TaxID=1543381 {ECO:0000313|EMBL:KGI77026.1, ECO:0000313|Proteomes:UP000029708};</t>
  </si>
  <si>
    <t>Rhodanobacteraceae</t>
  </si>
  <si>
    <t xml:space="preserve"> Oleiagrimonas.</t>
  </si>
  <si>
    <t xml:space="preserve"> Lysobacter daejeonensis GH1-9.</t>
  </si>
  <si>
    <t xml:space="preserve"> NCBI_TaxID=1385517 {ECO:0000313|EMBL:KGM55840.1, ECO:0000313|Proteomes:UP000029998};</t>
  </si>
  <si>
    <t xml:space="preserve"> Lysobacter.</t>
  </si>
  <si>
    <t xml:space="preserve"> Cucumis sativus (Cucumber).</t>
  </si>
  <si>
    <t xml:space="preserve"> NCBI_TaxID=3659 {ECO:0000313|EMBL:KGN52156.1, ECO:0000313|Proteomes:UP000029981};</t>
  </si>
  <si>
    <t xml:space="preserve"> Cucurbitales</t>
  </si>
  <si>
    <t xml:space="preserve"> Cucurbitaceae</t>
  </si>
  <si>
    <t>Benincaseae</t>
  </si>
  <si>
    <t xml:space="preserve"> Cucumis.</t>
  </si>
  <si>
    <t xml:space="preserve"> NCBI_TaxID=3659 {ECO:0000313|EMBL:KGN59242.1, ECO:0000313|Proteomes:UP000029981};</t>
  </si>
  <si>
    <t xml:space="preserve"> NCBI_TaxID=3659 {ECO:0000313|EMBL:KGN61432.1, ECO:0000313|Proteomes:UP000029981};</t>
  </si>
  <si>
    <t xml:space="preserve"> NCBI_TaxID=3659 {ECO:0000313|EMBL:KGN63084.1, ECO:0000313|Proteomes:UP000029981};</t>
  </si>
  <si>
    <t xml:space="preserve"> NCBI_TaxID=3659 {ECO:0000313|EMBL:KGN65109.1, ECO:0000313|Proteomes:UP000029981};</t>
  </si>
  <si>
    <t xml:space="preserve"> Pseudomonas taeanensis MS-3.</t>
  </si>
  <si>
    <t xml:space="preserve"> NCBI_TaxID=1395571 {ECO:0000313|EMBL:KFX69254.1, ECO:0000313|Proteomes:UP000030063};</t>
  </si>
  <si>
    <t xml:space="preserve"> Pseudomonadales</t>
  </si>
  <si>
    <t>Pseudomonadaceae</t>
  </si>
  <si>
    <t xml:space="preserve"> Pseudomonas.</t>
  </si>
  <si>
    <t xml:space="preserve"> Pontibacillus chungwhensis BH030062.</t>
  </si>
  <si>
    <t xml:space="preserve"> NCBI_TaxID=1385513 {ECO:0000313|EMBL:KGP90209.1, ECO:0000313|Proteomes:UP000030153};</t>
  </si>
  <si>
    <t xml:space="preserve"> Pontibacillus.</t>
  </si>
  <si>
    <t xml:space="preserve"> NCBI_TaxID=1385513 {ECO:0000313|EMBL:KGP91236.1, ECO:0000313|Proteomes:UP000030153};</t>
  </si>
  <si>
    <t xml:space="preserve"> Lysinibacillus sinduriensis BLB-1 = JCM 15800.</t>
  </si>
  <si>
    <t xml:space="preserve"> NCBI_TaxID=1384057 {ECO:0000313|EMBL:KGR76811.1, ECO:0000313|Proteomes:UP000030408};</t>
  </si>
  <si>
    <t>Lysinibacillus.</t>
  </si>
  <si>
    <t xml:space="preserve"> NCBI_TaxID=1384057 {ECO:0000313|EMBL:KGR76138.1, ECO:0000313|Proteomes:UP000030408};</t>
  </si>
  <si>
    <t xml:space="preserve"> Pontibacillus halophilus JSM 076056 = DSM 19796.</t>
  </si>
  <si>
    <t xml:space="preserve"> NCBI_TaxID=1385510 {ECO:0000313|EMBL:KGX90753.1, ECO:0000313|Proteomes:UP000030528};</t>
  </si>
  <si>
    <t xml:space="preserve"> NCBI_TaxID=1385510 {ECO:0000313|EMBL:KGX92095.1, ECO:0000313|Proteomes:UP000030528};</t>
  </si>
  <si>
    <t xml:space="preserve"> Candidatus Thiomargarita nelsonii.</t>
  </si>
  <si>
    <t xml:space="preserve"> NCBI_TaxID=1003181 {ECO:0000313|EMBL:KHD12161.1, ECO:0000313|Proteomes:UP000030428};</t>
  </si>
  <si>
    <t>Thiotrichaceae</t>
  </si>
  <si>
    <t xml:space="preserve"> Thiomargarita.</t>
  </si>
  <si>
    <t xml:space="preserve"> Deinococcus swuensis.</t>
  </si>
  <si>
    <t xml:space="preserve"> NCBI_TaxID=1182571 {ECO:0000313|EMBL:AIZ45849.1, ECO:0000313|Proteomes:UP000030634};</t>
  </si>
  <si>
    <t xml:space="preserve"> Deinococcus-Thermus</t>
  </si>
  <si>
    <t xml:space="preserve"> Deinococci</t>
  </si>
  <si>
    <t xml:space="preserve"> Deinococcales</t>
  </si>
  <si>
    <t>Deinococcaceae</t>
  </si>
  <si>
    <t xml:space="preserve"> Deinococcus.</t>
  </si>
  <si>
    <t xml:space="preserve"> Staphylococcus hyicus.</t>
  </si>
  <si>
    <t xml:space="preserve"> NCBI_TaxID=1284 {ECO:0000313|EMBL:AJC95470.1, ECO:0000313|Proteomes:UP000031102};</t>
  </si>
  <si>
    <t xml:space="preserve"> Staphylococcaceae</t>
  </si>
  <si>
    <t>Staphylococcus.</t>
  </si>
  <si>
    <t xml:space="preserve"> Bacillus sp. (strain OxB-1).</t>
  </si>
  <si>
    <t xml:space="preserve"> NCBI_TaxID=98228 {ECO:0000313|EMBL:BAQ11999.1, ECO:0000313|Proteomes:UP000031651};</t>
  </si>
  <si>
    <t xml:space="preserve"> Gossypium arboreum (Tree cotton) (Gossypium nanking).</t>
  </si>
  <si>
    <t xml:space="preserve"> NCBI_TaxID=29729 {ECO:0000313|EMBL:KHF98463.1, ECO:0000313|Proteomes:UP000032142};</t>
  </si>
  <si>
    <t xml:space="preserve"> Malvoideae</t>
  </si>
  <si>
    <t>Gossypium.</t>
  </si>
  <si>
    <t xml:space="preserve"> NCBI_TaxID=29729 {ECO:0000313|EMBL:KHG14875.1, ECO:0000313|Proteomes:UP000032142};</t>
  </si>
  <si>
    <t xml:space="preserve"> NCBI_TaxID=29729 {ECO:0000313|EMBL:KHG17450.1, ECO:0000313|Proteomes:UP000032142};</t>
  </si>
  <si>
    <t xml:space="preserve"> NCBI_TaxID=29729 {ECO:0000313|EMBL:KHG18730.1, ECO:0000313|Proteomes:UP000032142};</t>
  </si>
  <si>
    <t xml:space="preserve"> NCBI_TaxID=29729 {ECO:0000313|EMBL:KHG17451.1, ECO:0000313|Proteomes:UP000032142};</t>
  </si>
  <si>
    <t xml:space="preserve"> NCBI_TaxID=29729 {ECO:0000313|EMBL:KHG18729.1, ECO:0000313|Proteomes:UP000032142};</t>
  </si>
  <si>
    <t xml:space="preserve"> NCBI_TaxID=29729 {ECO:0000313|EMBL:KHG18731.1, ECO:0000313|Proteomes:UP000032142};</t>
  </si>
  <si>
    <t xml:space="preserve"> NCBI_TaxID=29729 {ECO:0000313|EMBL:KHG20806.1, ECO:0000313|Proteomes:UP000032142};</t>
  </si>
  <si>
    <t xml:space="preserve"> Glycine soja (Wild soybean).</t>
  </si>
  <si>
    <t xml:space="preserve"> NCBI_TaxID=3848 {ECO:0000313|EMBL:KHN05360.1, ECO:0000313|Proteomes:UP000053555};</t>
  </si>
  <si>
    <t xml:space="preserve"> Fabales</t>
  </si>
  <si>
    <t xml:space="preserve"> Fabaceae</t>
  </si>
  <si>
    <t xml:space="preserve"> Papilionoideae</t>
  </si>
  <si>
    <t>Phaseoleae</t>
  </si>
  <si>
    <t xml:space="preserve"> Glycine</t>
  </si>
  <si>
    <t xml:space="preserve"> Soja.</t>
  </si>
  <si>
    <t xml:space="preserve"> NCBI_TaxID=3848 {ECO:0000313|EMBL:KHN05754.1, ECO:0000313|Proteomes:UP000053555};</t>
  </si>
  <si>
    <t xml:space="preserve"> NCBI_TaxID=3848 {ECO:0000313|EMBL:KHN20554.1, ECO:0000313|Proteomes:UP000053555};</t>
  </si>
  <si>
    <t xml:space="preserve"> Planococcus sp. PAMC 21323.</t>
  </si>
  <si>
    <t xml:space="preserve"> NCBI_TaxID=1526927 {ECO:0000313|EMBL:AIY04375.1, ECO:0000313|Proteomes:UP000031496};</t>
  </si>
  <si>
    <t xml:space="preserve"> Celeribacter indicus.</t>
  </si>
  <si>
    <t xml:space="preserve"> NCBI_TaxID=1208324 {ECO:0000313|EMBL:AJE46166.1, ECO:0000313|Proteomes:UP000031521};</t>
  </si>
  <si>
    <t xml:space="preserve"> Celeribacter.</t>
  </si>
  <si>
    <t xml:space="preserve"> Sphingobacterium deserti.</t>
  </si>
  <si>
    <t xml:space="preserve"> NCBI_TaxID=1229276 {ECO:0000313|EMBL:KGE13133.1, ECO:0000313|Proteomes:UP000031802};</t>
  </si>
  <si>
    <t xml:space="preserve"> Sphingobacteriia</t>
  </si>
  <si>
    <t xml:space="preserve"> Sphingobacteriales</t>
  </si>
  <si>
    <t>Sphingobacteriaceae</t>
  </si>
  <si>
    <t xml:space="preserve"> Sphingobacterium.</t>
  </si>
  <si>
    <t xml:space="preserve"> Flavihumibacter solisilvae.</t>
  </si>
  <si>
    <t xml:space="preserve"> NCBI_TaxID=1349421 {ECO:0000313|EMBL:KIC96365.1, ECO:0000313|Proteomes:UP000031408};</t>
  </si>
  <si>
    <t xml:space="preserve"> Chitinophagia</t>
  </si>
  <si>
    <t xml:space="preserve"> Chitinophagales</t>
  </si>
  <si>
    <t>Chitinophagaceae</t>
  </si>
  <si>
    <t xml:space="preserve"> Flavihumibacter.</t>
  </si>
  <si>
    <t xml:space="preserve"> NCBI_TaxID=1349421 {ECO:0000313|EMBL:KIC93039.1, ECO:0000313|Proteomes:UP000031408};</t>
  </si>
  <si>
    <t xml:space="preserve"> Flavihumibacter sp. ZG627.</t>
  </si>
  <si>
    <t xml:space="preserve"> NCBI_TaxID=1463156 {ECO:0000313|EMBL:KIC90917.1, ECO:0000313|Proteomes:UP000031400};</t>
  </si>
  <si>
    <t xml:space="preserve"> NCBI_TaxID=1463156 {ECO:0000313|EMBL:KIC90916.1, ECO:0000313|Proteomes:UP000031400};</t>
  </si>
  <si>
    <t xml:space="preserve"> Tolypothrix bouteillei VB521301.</t>
  </si>
  <si>
    <t xml:space="preserve"> NCBI_TaxID=1479485 {ECO:0000313|EMBL:KIE07335.1, ECO:0000313|Proteomes:UP000029738};</t>
  </si>
  <si>
    <t xml:space="preserve"> Nostocales</t>
  </si>
  <si>
    <t xml:space="preserve"> Tolypothrichaceae</t>
  </si>
  <si>
    <t xml:space="preserve"> Tolypothrix.</t>
  </si>
  <si>
    <t xml:space="preserve"> Streptomyces sp. RSD-27.</t>
  </si>
  <si>
    <t xml:space="preserve"> NCBI_TaxID=1571774 {ECO:0000313|EMBL:KIF01544.1, ECO:0000313|Proteomes:UP000031573};</t>
  </si>
  <si>
    <t xml:space="preserve"> Hassallia byssoidea VB512170.</t>
  </si>
  <si>
    <t xml:space="preserve"> NCBI_TaxID=1304833 {ECO:0000313|EMBL:KIF33389.1, ECO:0000313|Proteomes:UP000031549};</t>
  </si>
  <si>
    <t xml:space="preserve"> Hassallia.</t>
  </si>
  <si>
    <t xml:space="preserve"> Lyngbya confervoides BDU141951.</t>
  </si>
  <si>
    <t xml:space="preserve"> NCBI_TaxID=1574623 {ECO:0000313|EMBL:KIF39110.1, ECO:0000313|Proteomes:UP000031561};</t>
  </si>
  <si>
    <t>Oscillatoriaceae</t>
  </si>
  <si>
    <t xml:space="preserve"> Lyngbya.</t>
  </si>
  <si>
    <t xml:space="preserve"> Tolypothrix campylonemoides VB511288.</t>
  </si>
  <si>
    <t xml:space="preserve"> NCBI_TaxID=1245935 {ECO:0000313|EMBL:KIJ74823.1, ECO:0000313|Proteomes:UP000031981};</t>
  </si>
  <si>
    <t xml:space="preserve"> Scytonema tolypothrichoides VB-61278.</t>
  </si>
  <si>
    <t xml:space="preserve"> NCBI_TaxID=1233231 {ECO:0000313|EMBL:KIJ83338.1, ECO:0000313|Proteomes:UP000031959};</t>
  </si>
  <si>
    <t xml:space="preserve"> Scytonemataceae</t>
  </si>
  <si>
    <t xml:space="preserve"> Scytonema.</t>
  </si>
  <si>
    <t xml:space="preserve"> Bacillus badius.</t>
  </si>
  <si>
    <t xml:space="preserve"> NCBI_TaxID=1455 {ECO:0000313|EMBL:KIL78796.1, ECO:0000313|Proteomes:UP000031982};</t>
  </si>
  <si>
    <t xml:space="preserve"> Monoraphidium neglectum.</t>
  </si>
  <si>
    <t xml:space="preserve"> NCBI_TaxID=145388 {ECO:0000313|EMBL:KIY93674.1, ECO:0000313|Proteomes:UP000054498};</t>
  </si>
  <si>
    <t xml:space="preserve"> Chlorophyceae</t>
  </si>
  <si>
    <t xml:space="preserve"> Sphaeropleales</t>
  </si>
  <si>
    <t>Selenastraceae</t>
  </si>
  <si>
    <t xml:space="preserve"> Monoraphidium.</t>
  </si>
  <si>
    <t xml:space="preserve"> NCBI_TaxID=145388 {ECO:0000313|EMBL:KIY98119.1, ECO:0000313|Proteomes:UP000054498};</t>
  </si>
  <si>
    <t xml:space="preserve"> NCBI_TaxID=145388 {ECO:0000313|EMBL:KIZ03272.1, ECO:0000313|Proteomes:UP000054498};</t>
  </si>
  <si>
    <t xml:space="preserve"> Gossypium raimondii (New World cotton).</t>
  </si>
  <si>
    <t xml:space="preserve"> NCBI_TaxID=29730 {ECO:0000313|EMBL:KJB27352.1, ECO:0000313|Proteomes:UP000032304};</t>
  </si>
  <si>
    <t xml:space="preserve"> NCBI_TaxID=29730 {ECO:0000313|EMBL:KJB59577.1, ECO:0000313|Proteomes:UP000032304};</t>
  </si>
  <si>
    <t xml:space="preserve"> NCBI_TaxID=29730 {ECO:0000313|EMBL:KJB60362.1, ECO:0000313|Proteomes:UP000032304};</t>
  </si>
  <si>
    <t xml:space="preserve"> NCBI_TaxID=29730 {ECO:0000313|EMBL:KJB60367.1, ECO:0000313|Proteomes:UP000032304};</t>
  </si>
  <si>
    <t xml:space="preserve"> NCBI_TaxID=29730 {ECO:0000313|EMBL:KJB61977.1, ECO:0000313|Proteomes:UP000032304};</t>
  </si>
  <si>
    <t xml:space="preserve"> NCBI_TaxID=29730 {ECO:0000313|EMBL:KJB61982.1, ECO:0000313|Proteomes:UP000032304};</t>
  </si>
  <si>
    <t xml:space="preserve"> NCBI_TaxID=29730 {ECO:0000313|EMBL:KJB72052.1, ECO:0000313|Proteomes:UP000032304};</t>
  </si>
  <si>
    <t xml:space="preserve"> NCBI_TaxID=29730 {ECO:0000313|EMBL:KJB83422.1, ECO:0000313|Proteomes:UP000032304};</t>
  </si>
  <si>
    <t xml:space="preserve"> NCBI_TaxID=29730 {ECO:0000313|EMBL:KJB60364.1, ECO:0000313|Proteomes:UP000032304};</t>
  </si>
  <si>
    <t xml:space="preserve"> NCBI_TaxID=29730 {ECO:0000313|EMBL:KJB59576.1, ECO:0000313|Proteomes:UP000032304};</t>
  </si>
  <si>
    <t xml:space="preserve"> NCBI_TaxID=29730 {ECO:0000313|EMBL:KJB60366.1, ECO:0000313|Proteomes:UP000032304};</t>
  </si>
  <si>
    <t xml:space="preserve"> NCBI_TaxID=29730 {ECO:0000313|EMBL:KJB61974.1, ECO:0000313|Proteomes:UP000032304};</t>
  </si>
  <si>
    <t xml:space="preserve"> NCBI_TaxID=29730 {ECO:0000313|EMBL:KJB61979.1, ECO:0000313|Proteomes:UP000032304};</t>
  </si>
  <si>
    <t xml:space="preserve"> NCBI_TaxID=29730 {ECO:0000313|EMBL:KJB61981.1, ECO:0000313|Proteomes:UP000032304};</t>
  </si>
  <si>
    <t xml:space="preserve"> NCBI_TaxID=29730 {ECO:0000313|EMBL:KJB61986.1, ECO:0000313|Proteomes:UP000032304};</t>
  </si>
  <si>
    <t xml:space="preserve"> NCBI_TaxID=29730 {ECO:0000313|EMBL:KJB83218.1, ECO:0000313|Proteomes:UP000032304};</t>
  </si>
  <si>
    <t xml:space="preserve"> NCBI_TaxID=29730 {ECO:0000313|EMBL:KJB60365.1, ECO:0000313|Proteomes:UP000032304};</t>
  </si>
  <si>
    <t xml:space="preserve"> NCBI_TaxID=29730 {ECO:0000313|EMBL:KJB61975.1, ECO:0000313|Proteomes:UP000032304};</t>
  </si>
  <si>
    <t xml:space="preserve"> NCBI_TaxID=29730 {ECO:0000313|EMBL:KJB61980.1, ECO:0000313|Proteomes:UP000032304};</t>
  </si>
  <si>
    <t xml:space="preserve"> NCBI_TaxID=29730 {ECO:0000313|EMBL:KJB65850.1, ECO:0000313|Proteomes:UP000032304};</t>
  </si>
  <si>
    <t xml:space="preserve"> NCBI_TaxID=29730 {ECO:0000313|EMBL:KJB72050.1, ECO:0000313|Proteomes:UP000032304};</t>
  </si>
  <si>
    <t xml:space="preserve"> Brassica oleracea var. oleracea.</t>
  </si>
  <si>
    <t xml:space="preserve"> NCBI_TaxID=109376 {ECO:0000313|EnsemblPlants:Bo2g020760.1, ECO:0000313|Proteomes:UP000032141};</t>
  </si>
  <si>
    <t xml:space="preserve"> NCBI_TaxID=109376 {ECO:0000313|EnsemblPlants:Bo2g110580.1, ECO:0000313|Proteomes:UP000032141};</t>
  </si>
  <si>
    <t xml:space="preserve"> NCBI_TaxID=109376 {ECO:0000313|EnsemblPlants:Bo3g006930.1, ECO:0000313|Proteomes:UP000032141};</t>
  </si>
  <si>
    <t xml:space="preserve"> NCBI_TaxID=109376 {ECO:0000313|EnsemblPlants:Bo3g028580.1, ECO:0000313|Proteomes:UP000032141};</t>
  </si>
  <si>
    <t xml:space="preserve"> NCBI_TaxID=109376 {ECO:0000313|EnsemblPlants:Bo3g179590.1, ECO:0000313|Proteomes:UP000032141};</t>
  </si>
  <si>
    <t xml:space="preserve"> NCBI_TaxID=109376 {ECO:0000313|EnsemblPlants:Bo4g120080.1, ECO:0000313|Proteomes:UP000032141};</t>
  </si>
  <si>
    <t xml:space="preserve"> NCBI_TaxID=109376 {ECO:0000313|EnsemblPlants:Bo4g125500.1, ECO:0000313|Proteomes:UP000032141};</t>
  </si>
  <si>
    <t xml:space="preserve"> NCBI_TaxID=109376 {ECO:0000313|EnsemblPlants:Bo4g184710.1, ECO:0000313|Proteomes:UP000032141};</t>
  </si>
  <si>
    <t xml:space="preserve"> NCBI_TaxID=109376 {ECO:0000313|EnsemblPlants:Bo5g005020.1, ECO:0000313|Proteomes:UP000032141};</t>
  </si>
  <si>
    <t xml:space="preserve"> NCBI_TaxID=109376 {ECO:0000313|EnsemblPlants:Bo5g048430.1, ECO:0000313|Proteomes:UP000032141};</t>
  </si>
  <si>
    <t xml:space="preserve"> NCBI_TaxID=109376 {ECO:0000313|EnsemblPlants:Bo5g048440.1, ECO:0000313|Proteomes:UP000032141};</t>
  </si>
  <si>
    <t xml:space="preserve"> NCBI_TaxID=109376 {ECO:0000313|EnsemblPlants:Bo7g096090.1, ECO:0000313|Proteomes:UP000032141};</t>
  </si>
  <si>
    <t xml:space="preserve"> NCBI_TaxID=109376 {ECO:0000313|EnsemblPlants:Bo8g083530.1, ECO:0000313|Proteomes:UP000032141};</t>
  </si>
  <si>
    <t xml:space="preserve"> NCBI_TaxID=109376 {ECO:0000313|EnsemblPlants:Bo9g152040.1, ECO:0000313|Proteomes:UP000032141};</t>
  </si>
  <si>
    <t xml:space="preserve"> Oryza barthii.</t>
  </si>
  <si>
    <t xml:space="preserve"> NCBI_TaxID=65489 {ECO:0000313|EnsemblPlants:OBART01G41950.1, ECO:0000313|Proteomes:UP000026960};</t>
  </si>
  <si>
    <t>Oryzoideae</t>
  </si>
  <si>
    <t xml:space="preserve"> Oryzeae</t>
  </si>
  <si>
    <t xml:space="preserve"> Oryzinae</t>
  </si>
  <si>
    <t xml:space="preserve"> Oryza.</t>
  </si>
  <si>
    <t xml:space="preserve"> NCBI_TaxID=65489 {ECO:0000313|EnsemblPlants:OBART02G03480.1, ECO:0000313|Proteomes:UP000026960};</t>
  </si>
  <si>
    <t xml:space="preserve"> NCBI_TaxID=65489 {ECO:0000313|EnsemblPlants:OBART02G06370.1, ECO:0000313|Proteomes:UP000026960};</t>
  </si>
  <si>
    <t xml:space="preserve"> NCBI_TaxID=65489 {ECO:0000313|EnsemblPlants:OBART05G03040.1, ECO:0000313|Proteomes:UP000026960};</t>
  </si>
  <si>
    <t xml:space="preserve"> NCBI_TaxID=65489 {ECO:0000313|EnsemblPlants:OBART05G03040.2, ECO:0000313|Proteomes:UP000026960};</t>
  </si>
  <si>
    <t xml:space="preserve"> NCBI_TaxID=65489 {ECO:0000313|EnsemblPlants:OBART06G22560.1, ECO:0000313|Proteomes:UP000026960};</t>
  </si>
  <si>
    <t xml:space="preserve"> NCBI_TaxID=65489 {ECO:0000313|EnsemblPlants:OBART06G22560.2, ECO:0000313|Proteomes:UP000026960};</t>
  </si>
  <si>
    <t xml:space="preserve"> NCBI_TaxID=65489 {ECO:0000313|EnsemblPlants:OBART08G09860.1, ECO:0000313|Proteomes:UP000026960};</t>
  </si>
  <si>
    <t xml:space="preserve"> NCBI_TaxID=65489 {ECO:0000313|EnsemblPlants:OBART08G09860.2, ECO:0000313|Proteomes:UP000026960};</t>
  </si>
  <si>
    <t xml:space="preserve"> NCBI_TaxID=65489 {ECO:0000313|EnsemblPlants:OBART08G09860.3, ECO:0000313|Proteomes:UP000026960};</t>
  </si>
  <si>
    <t xml:space="preserve"> Paenibacillus sp. IHBB 10380.</t>
  </si>
  <si>
    <t xml:space="preserve"> NCBI_TaxID=1566358 {ECO:0000313|EMBL:AJS60180.1, ECO:0000313|Proteomes:UP000032320};</t>
  </si>
  <si>
    <t xml:space="preserve"> Martelella endophytica.</t>
  </si>
  <si>
    <t xml:space="preserve"> NCBI_TaxID=1486262 {ECO:0000313|EMBL:AJY47595.1, ECO:0000313|Proteomes:UP000032611};</t>
  </si>
  <si>
    <t>Aurantimonadaceae</t>
  </si>
  <si>
    <t xml:space="preserve"> Martelella.</t>
  </si>
  <si>
    <t xml:space="preserve"> Halomonas sp. KO116.</t>
  </si>
  <si>
    <t xml:space="preserve"> NCBI_TaxID=1504981 {ECO:0000313|EMBL:AJY51476.1, ECO:0000313|Proteomes:UP000028645};</t>
  </si>
  <si>
    <t>Halomonadaceae</t>
  </si>
  <si>
    <t xml:space="preserve"> Halomonas.</t>
  </si>
  <si>
    <t xml:space="preserve"> Geminocystis sp. NIES-3708.</t>
  </si>
  <si>
    <t xml:space="preserve"> NCBI_TaxID=1615909 {ECO:0000313|EMBL:BAQ61368.1, ECO:0000313|Proteomes:UP000060542};</t>
  </si>
  <si>
    <t xml:space="preserve"> Chroococcales</t>
  </si>
  <si>
    <t>Chroococcaceae</t>
  </si>
  <si>
    <t xml:space="preserve"> Geminocystis.</t>
  </si>
  <si>
    <t xml:space="preserve"> NCBI_TaxID=1615909 {ECO:0000313|EMBL:BAQ61369.1, ECO:0000313|Proteomes:UP000060542};</t>
  </si>
  <si>
    <t xml:space="preserve"> Rhodovulum sulfidophilum (Rhodobacter sulfidophilus).</t>
  </si>
  <si>
    <t xml:space="preserve"> NCBI_TaxID=35806 {ECO:0000313|EMBL:BAQ70744.1, ECO:0000313|Proteomes:UP000064912};</t>
  </si>
  <si>
    <t xml:space="preserve"> Tolypothrix sp. PCC 7601.</t>
  </si>
  <si>
    <t xml:space="preserve"> NCBI_TaxID=1188 {ECO:0000313|EMBL:EKF00306.1, ECO:0000313|Proteomes:UP000032761};</t>
  </si>
  <si>
    <t xml:space="preserve"> NCBI_TaxID=1188 {ECO:0000313|EMBL:EKF01948.1, ECO:0000313|Proteomes:UP000032761};</t>
  </si>
  <si>
    <t xml:space="preserve"> NCBI_TaxID=1188 {ECO:0000313|EMBL:EKF05827.1, ECO:0000313|Proteomes:UP000032761};</t>
  </si>
  <si>
    <t xml:space="preserve"> Staphylococcus microti.</t>
  </si>
  <si>
    <t xml:space="preserve"> NCBI_TaxID=569857 {ECO:0000313|EMBL:KIX91323.1, ECO:0000313|Proteomes:UP000032366};</t>
  </si>
  <si>
    <t xml:space="preserve"> Mastigocladus laminosus UU774.</t>
  </si>
  <si>
    <t xml:space="preserve"> NCBI_TaxID=1594576 {ECO:0000313|EMBL:KIY09692.1, ECO:0000313|Proteomes:UP000032368};</t>
  </si>
  <si>
    <t xml:space="preserve"> Hapalosiphonaceae</t>
  </si>
  <si>
    <t xml:space="preserve"> Mastigocladus.</t>
  </si>
  <si>
    <t xml:space="preserve"> NCBI_TaxID=1594576 {ECO:0000313|EMBL:KIY11543.1, ECO:0000313|Proteomes:UP000032368};</t>
  </si>
  <si>
    <t xml:space="preserve"> Tamlana nanhaiensis.</t>
  </si>
  <si>
    <t xml:space="preserve"> NCBI_TaxID=1382798 {ECO:0000313|EMBL:KJD32047.1, ECO:0000313|Proteomes:UP000032361};</t>
  </si>
  <si>
    <t xml:space="preserve"> Tamlana.</t>
  </si>
  <si>
    <t xml:space="preserve"> Clostridium aceticum.</t>
  </si>
  <si>
    <t xml:space="preserve"> NCBI_TaxID=84022 {ECO:0000313|EMBL:AKL96737.1, ECO:0000313|Proteomes:UP000035704};</t>
  </si>
  <si>
    <t xml:space="preserve"> Aliterella atlantica CENA595.</t>
  </si>
  <si>
    <t xml:space="preserve"> NCBI_TaxID=1618023 {ECO:0000313|EMBL:KJH70909.1, ECO:0000313|Proteomes:UP000032452};</t>
  </si>
  <si>
    <t xml:space="preserve"> Chroococcidiopsidales</t>
  </si>
  <si>
    <t>Chroococcidiopsidaceae</t>
  </si>
  <si>
    <t xml:space="preserve"> Aliterella.</t>
  </si>
  <si>
    <t xml:space="preserve"> Leersia perrieri.</t>
  </si>
  <si>
    <t xml:space="preserve"> NCBI_TaxID=77586 {ECO:0000313|EnsemblPlants:LPERR01G36440.1, ECO:0000313|Proteomes:UP000032180};</t>
  </si>
  <si>
    <t xml:space="preserve"> Leersia.</t>
  </si>
  <si>
    <t xml:space="preserve"> NCBI_TaxID=77586 {ECO:0000313|EnsemblPlants:LPERR02G05600.1, ECO:0000313|Proteomes:UP000032180};</t>
  </si>
  <si>
    <t xml:space="preserve"> NCBI_TaxID=77586 {ECO:0000313|EnsemblPlants:LPERR05G02840.1, ECO:0000313|Proteomes:UP000032180};</t>
  </si>
  <si>
    <t xml:space="preserve"> NCBI_TaxID=77586 {ECO:0000313|EnsemblPlants:LPERR06G18720.1, ECO:0000313|Proteomes:UP000032180};</t>
  </si>
  <si>
    <t xml:space="preserve"> NCBI_TaxID=77586 {ECO:0000313|EnsemblPlants:LPERR08G08660.1, ECO:0000313|Proteomes:UP000032180};</t>
  </si>
  <si>
    <t xml:space="preserve"> Oryza glumipatula.</t>
  </si>
  <si>
    <t xml:space="preserve"> NCBI_TaxID=40148 {ECO:0000313|EnsemblPlants:OGLUM01G46130.1, ECO:0000313|Proteomes:UP000026961};</t>
  </si>
  <si>
    <t xml:space="preserve"> NCBI_TaxID=40148 {ECO:0000313|EnsemblPlants:OGLUM02G03400.1, ECO:0000313|Proteomes:UP000026961};</t>
  </si>
  <si>
    <t xml:space="preserve"> NCBI_TaxID=40148 {ECO:0000313|EnsemblPlants:OGLUM02G06380.1, ECO:0000313|Proteomes:UP000026961};</t>
  </si>
  <si>
    <t xml:space="preserve"> NCBI_TaxID=40148 {ECO:0000313|EnsemblPlants:OGLUM05G03060.1, ECO:0000313|Proteomes:UP000026961};</t>
  </si>
  <si>
    <t xml:space="preserve"> NCBI_TaxID=40148 {ECO:0000313|EnsemblPlants:OGLUM05G03060.2, ECO:0000313|Proteomes:UP000026961};</t>
  </si>
  <si>
    <t xml:space="preserve"> NCBI_TaxID=40148 {ECO:0000313|EnsemblPlants:OGLUM06G23650.1, ECO:0000313|Proteomes:UP000026961};</t>
  </si>
  <si>
    <t xml:space="preserve"> NCBI_TaxID=40148 {ECO:0000313|EnsemblPlants:OGLUM08G10770.1, ECO:0000313|Proteomes:UP000026961};</t>
  </si>
  <si>
    <t xml:space="preserve"> NCBI_TaxID=40148 {ECO:0000313|EnsemblPlants:OGLUM08G10770.2, ECO:0000313|Proteomes:UP000026961};</t>
  </si>
  <si>
    <t xml:space="preserve"> NCBI_TaxID=40148 {ECO:0000313|EnsemblPlants:OGLUM08G10770.3, ECO:0000313|Proteomes:UP000026961};</t>
  </si>
  <si>
    <t xml:space="preserve"> NCBI_TaxID=40148 {ECO:0000313|EnsemblPlants:OGLUM08G10770.4, ECO:0000313|Proteomes:UP000026961};</t>
  </si>
  <si>
    <t xml:space="preserve"> NCBI_TaxID=40148 {ECO:0000313|EnsemblPlants:OGLUM08G10770.5, ECO:0000313|Proteomes:UP000026961};</t>
  </si>
  <si>
    <t xml:space="preserve"> NCBI_TaxID=40148 {ECO:0000313|EnsemblPlants:OGLUM08G10770.6, ECO:0000313|Proteomes:UP000026961};</t>
  </si>
  <si>
    <t xml:space="preserve"> Oryza punctata (Red rice).</t>
  </si>
  <si>
    <t xml:space="preserve"> NCBI_TaxID=4537 {ECO:0000313|EnsemblPlants:OPUNC01G16730.1, ECO:0000313|Proteomes:UP000026962};</t>
  </si>
  <si>
    <t xml:space="preserve"> NCBI_TaxID=4537 {ECO:0000313|EnsemblPlants:OPUNC01G16730.2, ECO:0000313|Proteomes:UP000026962};</t>
  </si>
  <si>
    <t xml:space="preserve"> NCBI_TaxID=4537 {ECO:0000313|EnsemblPlants:OPUNC01G16730.3, ECO:0000313|Proteomes:UP000026962};</t>
  </si>
  <si>
    <t xml:space="preserve"> NCBI_TaxID=4537 {ECO:0000313|EnsemblPlants:OPUNC01G40830.1, ECO:0000313|Proteomes:UP000026962};</t>
  </si>
  <si>
    <t xml:space="preserve"> NCBI_TaxID=4537 {ECO:0000313|EnsemblPlants:OPUNC02G02770.1, ECO:0000313|Proteomes:UP000026962};</t>
  </si>
  <si>
    <t xml:space="preserve"> NCBI_TaxID=4537 {ECO:0000313|EnsemblPlants:OPUNC02G05660.1, ECO:0000313|Proteomes:UP000026962};</t>
  </si>
  <si>
    <t xml:space="preserve"> NCBI_TaxID=4537 {ECO:0000313|EnsemblPlants:OPUNC02G05660.2, ECO:0000313|Proteomes:UP000026962};</t>
  </si>
  <si>
    <t xml:space="preserve"> NCBI_TaxID=4537 {ECO:0000313|EnsemblPlants:OPUNC05G02890.1, ECO:0000313|Proteomes:UP000026962};</t>
  </si>
  <si>
    <t xml:space="preserve"> NCBI_TaxID=4537 {ECO:0000313|EnsemblPlants:OPUNC06G20220.1, ECO:0000313|Proteomes:UP000026962};</t>
  </si>
  <si>
    <t xml:space="preserve"> NCBI_TaxID=4537 {ECO:0000313|EnsemblPlants:OPUNC08G09160.1, ECO:0000313|Proteomes:UP000026962};</t>
  </si>
  <si>
    <t xml:space="preserve"> Oryza rufipogon (Brownbeard rice) (Asian wild rice).</t>
  </si>
  <si>
    <t xml:space="preserve"> NCBI_TaxID=4529 {ECO:0000313|EnsemblPlants:ORUFI01G17680.1, ECO:0000313|Proteomes:UP000008022};</t>
  </si>
  <si>
    <t xml:space="preserve"> NCBI_TaxID=4529 {ECO:0000313|EnsemblPlants:ORUFI01G45310.1, ECO:0000313|Proteomes:UP000008022};</t>
  </si>
  <si>
    <t xml:space="preserve"> NCBI_TaxID=4529 {ECO:0000313|EnsemblPlants:ORUFI02G03450.1, ECO:0000313|Proteomes:UP000008022};</t>
  </si>
  <si>
    <t xml:space="preserve"> NCBI_TaxID=4529 {ECO:0000313|EnsemblPlants:ORUFI02G03450.2, ECO:0000313|Proteomes:UP000008022};</t>
  </si>
  <si>
    <t xml:space="preserve"> NCBI_TaxID=4529 {ECO:0000313|EnsemblPlants:ORUFI02G06520.1, ECO:0000313|Proteomes:UP000008022};</t>
  </si>
  <si>
    <t xml:space="preserve"> NCBI_TaxID=4529 {ECO:0000313|EnsemblPlants:ORUFI05G03150.1, ECO:0000313|Proteomes:UP000008022};</t>
  </si>
  <si>
    <t xml:space="preserve"> NCBI_TaxID=4529 {ECO:0000313|EnsemblPlants:ORUFI05G03150.3, ECO:0000313|Proteomes:UP000008022};</t>
  </si>
  <si>
    <t xml:space="preserve"> NCBI_TaxID=4529 {ECO:0000313|EnsemblPlants:ORUFI05G03150.4, ECO:0000313|Proteomes:UP000008022};</t>
  </si>
  <si>
    <t xml:space="preserve"> NCBI_TaxID=4529 {ECO:0000313|EnsemblPlants:ORUFI05G03150.5, ECO:0000313|Proteomes:UP000008022};</t>
  </si>
  <si>
    <t xml:space="preserve"> NCBI_TaxID=4529 {ECO:0000313|EnsemblPlants:ORUFI06G24170.1, ECO:0000313|Proteomes:UP000008022};</t>
  </si>
  <si>
    <t xml:space="preserve"> NCBI_TaxID=4529 {ECO:0000313|EnsemblPlants:ORUFI08G11160.1, ECO:0000313|Proteomes:UP000008022};</t>
  </si>
  <si>
    <t xml:space="preserve"> NCBI_TaxID=4529 {ECO:0000313|EnsemblPlants:ORUFI08G11160.2, ECO:0000313|Proteomes:UP000008022};</t>
  </si>
  <si>
    <t xml:space="preserve"> Flavihumibacter petaseus NBRC 106054.</t>
  </si>
  <si>
    <t xml:space="preserve"> NCBI_TaxID=1220578 {ECO:0000313|EMBL:GAO42373.1, ECO:0000313|Proteomes:UP000033121};</t>
  </si>
  <si>
    <t xml:space="preserve"> Desulfosporosinus sp. I2.</t>
  </si>
  <si>
    <t xml:space="preserve"> NCBI_TaxID=1617025 {ECO:0000313|EMBL:KJR48978.1, ECO:0000313|Proteomes:UP000033442};</t>
  </si>
  <si>
    <t xml:space="preserve"> Peptococcaceae</t>
  </si>
  <si>
    <t>Desulfosporosinus.</t>
  </si>
  <si>
    <t xml:space="preserve"> Vulcanisaeta sp. AZ3.</t>
  </si>
  <si>
    <t xml:space="preserve"> NCBI_TaxID=1609231 {ECO:0000313|EMBL:KJR72258.1, ECO:0000313|Proteomes:UP000054362};</t>
  </si>
  <si>
    <t>Archaea</t>
  </si>
  <si>
    <t xml:space="preserve"> Crenarchaeota</t>
  </si>
  <si>
    <t xml:space="preserve"> Thermoprotei</t>
  </si>
  <si>
    <t xml:space="preserve"> Thermoproteales</t>
  </si>
  <si>
    <t>Thermoproteaceae</t>
  </si>
  <si>
    <t xml:space="preserve"> Vulcanisaeta.</t>
  </si>
  <si>
    <t xml:space="preserve"> Desulfobulbaceae bacterium BRH_c16a.</t>
  </si>
  <si>
    <t xml:space="preserve"> NCBI_TaxID=1629713 {ECO:0000313|EMBL:KJR98536.1, ECO:0000313|Proteomes:UP000033378};</t>
  </si>
  <si>
    <t xml:space="preserve"> Deltaproteobacteria</t>
  </si>
  <si>
    <t xml:space="preserve"> Desulfobacterales</t>
  </si>
  <si>
    <t>Desulfobulbaceae.</t>
  </si>
  <si>
    <t xml:space="preserve"> Peptococcaceae bacterium BRH_c8a.</t>
  </si>
  <si>
    <t xml:space="preserve"> NCBI_TaxID=1629715 {ECO:0000313|EMBL:KJS12823.1, ECO:0000313|Proteomes:UP000033493};</t>
  </si>
  <si>
    <t xml:space="preserve"> Peptococcaceae.</t>
  </si>
  <si>
    <t xml:space="preserve"> Hoeflea sp. BRH_c9.</t>
  </si>
  <si>
    <t xml:space="preserve"> NCBI_TaxID=1629712 {ECO:0000313|EMBL:KJS14316.1, ECO:0000313|Proteomes:UP000050680};</t>
  </si>
  <si>
    <t xml:space="preserve"> Peptococcaceae bacterium BRH_c23.</t>
  </si>
  <si>
    <t xml:space="preserve"> NCBI_TaxID=1629714 {ECO:0000313|EMBL:KJS50004.1, ECO:0000313|Proteomes:UP000033503};</t>
  </si>
  <si>
    <t xml:space="preserve"> Streptomyces sp. NRRL S-444.</t>
  </si>
  <si>
    <t xml:space="preserve"> NCBI_TaxID=1609134 {ECO:0000313|EMBL:KJY25831.1, ECO:0000313|Proteomes:UP000033406};</t>
  </si>
  <si>
    <t xml:space="preserve"> Streptomyces sp. NRRL S-495.</t>
  </si>
  <si>
    <t xml:space="preserve"> NCBI_TaxID=1609133 {ECO:0000313|EMBL:KJY28248.1, ECO:0000313|Proteomes:UP000033484};</t>
  </si>
  <si>
    <t xml:space="preserve"> Spongiibacter sp. IMCC21906.</t>
  </si>
  <si>
    <t xml:space="preserve"> NCBI_TaxID=1620392 {ECO:0000313|EMBL:AKH67698.1, ECO:0000313|Proteomes:UP000035013};</t>
  </si>
  <si>
    <t>Spongiibacteraceae</t>
  </si>
  <si>
    <t xml:space="preserve"> Spongiibacter.</t>
  </si>
  <si>
    <t xml:space="preserve"> NCBI_TaxID=1620392 {ECO:0000313|EMBL:AKH68547.1, ECO:0000313|Proteomes:UP000035013};</t>
  </si>
  <si>
    <t xml:space="preserve"> NCBI_TaxID=1620392 {ECO:0000313|EMBL:AKH70884.1, ECO:0000313|Proteomes:UP000035013};</t>
  </si>
  <si>
    <t xml:space="preserve"> Hoeflea sp. IMCC20628.</t>
  </si>
  <si>
    <t xml:space="preserve"> NCBI_TaxID=1620421 {ECO:0000313|EMBL:AKH99379.1, ECO:0000313|Proteomes:UP000050665};</t>
  </si>
  <si>
    <t xml:space="preserve"> Candidatus Moranbacteria bacterium GW2011_GWF1_34_10.</t>
  </si>
  <si>
    <t xml:space="preserve"> NCBI_TaxID=1618715 {ECO:0000313|EMBL:KKP58521.1, ECO:0000313|Proteomes:UP000034605};</t>
  </si>
  <si>
    <t xml:space="preserve"> Candidatus Moranbacteria.</t>
  </si>
  <si>
    <t xml:space="preserve"> Candidatus Synechococcus spongiarum SP3.</t>
  </si>
  <si>
    <t xml:space="preserve"> NCBI_TaxID=1604020 {ECO:0000313|EMBL:KKZ12892.1, ECO:0000313|Proteomes:UP000035067};</t>
  </si>
  <si>
    <t xml:space="preserve"> Synechococcaceae</t>
  </si>
  <si>
    <t>Synechococcus.</t>
  </si>
  <si>
    <t xml:space="preserve"> Kiritimatiella glycovorans.</t>
  </si>
  <si>
    <t xml:space="preserve"> NCBI_TaxID=1307763 {ECO:0000313|EMBL:AKJ64233.1, ECO:0000313|Proteomes:UP000035268};</t>
  </si>
  <si>
    <t xml:space="preserve"> Kiritimatiellaeota</t>
  </si>
  <si>
    <t xml:space="preserve"> Kiritimatiellae</t>
  </si>
  <si>
    <t xml:space="preserve"> Kiritimatiellales</t>
  </si>
  <si>
    <t>Kiritimatiellaceae</t>
  </si>
  <si>
    <t xml:space="preserve"> Kiritimatiella.</t>
  </si>
  <si>
    <t xml:space="preserve"> Croceicoccus naphthovorans.</t>
  </si>
  <si>
    <t xml:space="preserve"> NCBI_TaxID=1348774 {ECO:0000313|EMBL:AKM11425.1, ECO:0000313|Proteomes:UP000035287};</t>
  </si>
  <si>
    <t xml:space="preserve"> Sphingomonadales</t>
  </si>
  <si>
    <t>Erythrobacteraceae</t>
  </si>
  <si>
    <t xml:space="preserve"> Croceicoccus.</t>
  </si>
  <si>
    <t xml:space="preserve"> Candidatus Synechococcus spongiarum 142.</t>
  </si>
  <si>
    <t xml:space="preserve"> NCBI_TaxID=1608213 {ECO:0000313|EMBL:KKZ15168.1, ECO:0000313|Proteomes:UP000035054};</t>
  </si>
  <si>
    <t xml:space="preserve"> Massilia sp. WF1.</t>
  </si>
  <si>
    <t xml:space="preserve"> NCBI_TaxID=1406431 {ECO:0000313|EMBL:KLU35761.1, ECO:0000313|Proteomes:UP000036336};</t>
  </si>
  <si>
    <t xml:space="preserve"> Photobacterium aphoticum.</t>
  </si>
  <si>
    <t xml:space="preserve"> NCBI_TaxID=754436 {ECO:0000313|EMBL:KLU99787.1, ECO:0000313|Proteomes:UP000036426};</t>
  </si>
  <si>
    <t xml:space="preserve"> Vibrionales</t>
  </si>
  <si>
    <t>Vibrionaceae</t>
  </si>
  <si>
    <t xml:space="preserve"> Photobacterium.</t>
  </si>
  <si>
    <t xml:space="preserve"> Puniceibacterium sp. IMCC21224.</t>
  </si>
  <si>
    <t xml:space="preserve"> NCBI_TaxID=1618204 {ECO:0000313|EMBL:KMK67473.1, ECO:0000313|Proteomes:UP000036046};</t>
  </si>
  <si>
    <t xml:space="preserve"> Puniceibacterium.</t>
  </si>
  <si>
    <t xml:space="preserve"> Synechococcus sp. GFB01.</t>
  </si>
  <si>
    <t xml:space="preserve"> NCBI_TaxID=1662190 {ECO:0000313|EMBL:KMM17827.1, ECO:0000313|Proteomes:UP000035901};</t>
  </si>
  <si>
    <t xml:space="preserve"> Anaerobacillus macyae.</t>
  </si>
  <si>
    <t xml:space="preserve"> NCBI_TaxID=157733 {ECO:0000313|EMBL:KMM35832.1, ECO:0000313|Proteomes:UP000035996};</t>
  </si>
  <si>
    <t>Anaerobacillus.</t>
  </si>
  <si>
    <t xml:space="preserve"> bacteria symbiont BFo1 of Frankliniella occidentalis.</t>
  </si>
  <si>
    <t xml:space="preserve"> NCBI_TaxID=1628855 {ECO:0000313|EMBL:KMV70116.1, ECO:0000313|Proteomes:UP000037152};</t>
  </si>
  <si>
    <t>Bacteria.</t>
  </si>
  <si>
    <t xml:space="preserve"> Piscirickettsia salmonis.</t>
  </si>
  <si>
    <t xml:space="preserve"> NCBI_TaxID=1238 {ECO:0000313|EMBL:ALA25939.1, ECO:0000313|Proteomes:UP000029541};</t>
  </si>
  <si>
    <t xml:space="preserve"> Piscirickettsia.</t>
  </si>
  <si>
    <t xml:space="preserve"> Anabaena sp. WA102.</t>
  </si>
  <si>
    <t xml:space="preserve"> NCBI_TaxID=1647413 {ECO:0000313|EMBL:ALB41657.1, ECO:0000313|Proteomes:UP000056652};</t>
  </si>
  <si>
    <t xml:space="preserve"> Nostocaceae</t>
  </si>
  <si>
    <t xml:space="preserve"> Anabaena.</t>
  </si>
  <si>
    <t xml:space="preserve"> NCBI_TaxID=1647413 {ECO:0000313|EMBL:ALB41649.1, ECO:0000313|Proteomes:UP000056652};</t>
  </si>
  <si>
    <t xml:space="preserve"> NCBI_TaxID=1647413 {ECO:0000313|EMBL:ALB41646.1, ECO:0000313|Proteomes:UP000056652};</t>
  </si>
  <si>
    <t xml:space="preserve"> NCBI_TaxID=1647413 {ECO:0000313|EMBL:ALB43656.1, ECO:0000313|Proteomes:UP000056652};</t>
  </si>
  <si>
    <t xml:space="preserve"> Limnochorda pilosa.</t>
  </si>
  <si>
    <t xml:space="preserve"> NCBI_TaxID=1555112 {ECO:0000313|EMBL:BAS27226.1, ECO:0000313|Proteomes:UP000065807};</t>
  </si>
  <si>
    <t xml:space="preserve"> Limnochordia</t>
  </si>
  <si>
    <t xml:space="preserve"> Limnochordales</t>
  </si>
  <si>
    <t xml:space="preserve"> Limnochordaceae</t>
  </si>
  <si>
    <t>Limnochorda.</t>
  </si>
  <si>
    <t xml:space="preserve"> Zostera marina (Eelgrass).</t>
  </si>
  <si>
    <t xml:space="preserve"> NCBI_TaxID=29655 {ECO:0000313|EMBL:KMZ59293.1, ECO:0000313|Proteomes:UP000036987};</t>
  </si>
  <si>
    <t xml:space="preserve"> Zosteraceae</t>
  </si>
  <si>
    <t xml:space="preserve"> Zostera.</t>
  </si>
  <si>
    <t xml:space="preserve"> NCBI_TaxID=29655 {ECO:0000313|EMBL:KMZ64081.1, ECO:0000313|Proteomes:UP000036987};</t>
  </si>
  <si>
    <t xml:space="preserve"> NCBI_TaxID=29655 {ECO:0000313|EMBL:KMZ65783.1, ECO:0000313|Proteomes:UP000036987};</t>
  </si>
  <si>
    <t xml:space="preserve"> NCBI_TaxID=29655 {ECO:0000313|EMBL:KMZ65949.1, ECO:0000313|Proteomes:UP000036987};</t>
  </si>
  <si>
    <t xml:space="preserve"> NCBI_TaxID=29655 {ECO:0000313|EMBL:KMZ67871.1, ECO:0000313|Proteomes:UP000036987};</t>
  </si>
  <si>
    <t xml:space="preserve"> Spinacia oleracea (Spinach).</t>
  </si>
  <si>
    <t xml:space="preserve"> NCBI_TaxID=3562 {ECO:0000313|EMBL:KNA05064.1, ECO:0000313|Proteomes:UP000054095};</t>
  </si>
  <si>
    <t xml:space="preserve"> Caryophyllales</t>
  </si>
  <si>
    <t xml:space="preserve"> Chenopodiaceae</t>
  </si>
  <si>
    <t xml:space="preserve"> Chenopodioideae</t>
  </si>
  <si>
    <t>Anserineae</t>
  </si>
  <si>
    <t xml:space="preserve"> Spinacia.</t>
  </si>
  <si>
    <t xml:space="preserve"> NCBI_TaxID=3562 {ECO:0000313|EMBL:KNA05063.1, ECO:0000313|Proteomes:UP000054095};</t>
  </si>
  <si>
    <t xml:space="preserve"> NCBI_TaxID=3562 {ECO:0000313|EMBL:KNA09132.1, ECO:0000313|Proteomes:UP000054095};</t>
  </si>
  <si>
    <t xml:space="preserve"> NCBI_TaxID=3562 {ECO:0000313|EMBL:KNA11842.1, ECO:0000313|Proteomes:UP000054095};</t>
  </si>
  <si>
    <t xml:space="preserve"> NCBI_TaxID=3562 {ECO:0000313|EMBL:KNA11313.1, ECO:0000313|Proteomes:UP000054095};</t>
  </si>
  <si>
    <t xml:space="preserve"> Phaseolus angularis (Azuki bean) (Vigna angularis).</t>
  </si>
  <si>
    <t xml:space="preserve"> NCBI_TaxID=3914 {ECO:0000313|EMBL:KOM32985.1, ECO:0000313|Proteomes:UP000053144};</t>
  </si>
  <si>
    <t xml:space="preserve"> Vigna.</t>
  </si>
  <si>
    <t xml:space="preserve"> NCBI_TaxID=3914 {ECO:0000313|EMBL:KOM34466.1, ECO:0000313|Proteomes:UP000053144};</t>
  </si>
  <si>
    <t xml:space="preserve"> NCBI_TaxID=3914 {ECO:0000313|EMBL:KOM41064.1, ECO:0000313|Proteomes:UP000053144};</t>
  </si>
  <si>
    <t xml:space="preserve"> NCBI_TaxID=3914 {ECO:0000313|EMBL:KOM42934.1, ECO:0000313|Proteomes:UP000053144};</t>
  </si>
  <si>
    <t xml:space="preserve"> NCBI_TaxID=3914 {ECO:0000313|EMBL:KOM51791.1, ECO:0000313|Proteomes:UP000053144};</t>
  </si>
  <si>
    <t xml:space="preserve"> Bacillus marisflavi.</t>
  </si>
  <si>
    <t xml:space="preserve"> NCBI_TaxID=189381 {ECO:0000313|EMBL:KON85008.1, ECO:0000313|Proteomes:UP000037405};</t>
  </si>
  <si>
    <t xml:space="preserve"> Aneurinibacillus migulanus (Bacillus migulanus).</t>
  </si>
  <si>
    <t xml:space="preserve"> NCBI_TaxID=47500 {ECO:0000313|EMBL:KON99228.1, ECO:0000313|Proteomes:UP000037269};</t>
  </si>
  <si>
    <t>Aneurinibacillus group</t>
  </si>
  <si>
    <t xml:space="preserve"> Aneurinibacillus.</t>
  </si>
  <si>
    <t xml:space="preserve"> Chrysochromulina sp. CCMP291.</t>
  </si>
  <si>
    <t xml:space="preserve"> NCBI_TaxID=1460289 {ECO:0000313|EMBL:KOO21892.1, ECO:0000313|Proteomes:UP000037460};</t>
  </si>
  <si>
    <t xml:space="preserve"> Haptophyceae</t>
  </si>
  <si>
    <t xml:space="preserve"> Prymnesiales</t>
  </si>
  <si>
    <t xml:space="preserve"> Chrysochromulinaceae</t>
  </si>
  <si>
    <t>Chrysochromulina.</t>
  </si>
  <si>
    <t xml:space="preserve"> NCBI_TaxID=1460289 {ECO:0000313|EMBL:KOO32721.1, ECO:0000313|Proteomes:UP000037460};</t>
  </si>
  <si>
    <t xml:space="preserve"> Bacillus sp. FJAT-21945.</t>
  </si>
  <si>
    <t xml:space="preserve"> NCBI_TaxID=1581033 {ECO:0000313|EMBL:KOP83132.1, ECO:0000313|Proteomes:UP000036921};</t>
  </si>
  <si>
    <t xml:space="preserve"> Bacillus sp. FJAT-22058.</t>
  </si>
  <si>
    <t xml:space="preserve"> NCBI_TaxID=1581037 {ECO:0000313|EMBL:KOR86075.1, ECO:0000313|Proteomes:UP000037205};</t>
  </si>
  <si>
    <t xml:space="preserve"> Clostridiales bacterium PH28_bin88.</t>
  </si>
  <si>
    <t xml:space="preserve"> NCBI_TaxID=1605376 {ECO:0000313|EMBL:KKM10689.1, ECO:0000313|Proteomes:UP000034222};</t>
  </si>
  <si>
    <t xml:space="preserve"> Clostridiales.</t>
  </si>
  <si>
    <t xml:space="preserve"> Janthinobacterium sp. KBS0711.</t>
  </si>
  <si>
    <t xml:space="preserve"> NCBI_TaxID=1649647 {ECO:0000313|EMBL:KKO65273.1, ECO:0000313|Proteomes:UP000034315};</t>
  </si>
  <si>
    <t xml:space="preserve"> Janthinobacterium.</t>
  </si>
  <si>
    <t xml:space="preserve"> Bacillus gobiensis.</t>
  </si>
  <si>
    <t xml:space="preserve"> NCBI_TaxID=1441095 {ECO:0000313|EMBL:ALC83663.1, ECO:0000313|Proteomes:UP000067625};</t>
  </si>
  <si>
    <t xml:space="preserve"> Lysinibacillus contaminans.</t>
  </si>
  <si>
    <t xml:space="preserve"> NCBI_TaxID=1293441 {ECO:0000313|EMBL:KOS71572.1, ECO:0000313|Proteomes:UP000050668};</t>
  </si>
  <si>
    <t xml:space="preserve"> Bacillus sp. CHD6a.</t>
  </si>
  <si>
    <t xml:space="preserve"> NCBI_TaxID=1643452 {ECO:0000313|EMBL:KPB03426.1, ECO:0000313|Proteomes:UP000037908};</t>
  </si>
  <si>
    <t xml:space="preserve"> Streptomyces sp. WM6378.</t>
  </si>
  <si>
    <t xml:space="preserve"> NCBI_TaxID=1415557 {ECO:0000313|EMBL:KOU50962.1, ECO:0000313|Proteomes:UP000037774};</t>
  </si>
  <si>
    <t xml:space="preserve"> Loktanella sp. 1ANDIMAR09.</t>
  </si>
  <si>
    <t xml:space="preserve"> NCBI_TaxID=1700845 {ECO:0000313|EMBL:KQB96474.1, ECO:0000313|Proteomes:UP000050370};</t>
  </si>
  <si>
    <t xml:space="preserve"> Loktanella.</t>
  </si>
  <si>
    <t xml:space="preserve"> Algibacter alginicilyticus.</t>
  </si>
  <si>
    <t xml:space="preserve"> NCBI_TaxID=1736674 {ECO:0000313|EMBL:ALJ05039.1, ECO:0000313|Proteomes:UP000057981};</t>
  </si>
  <si>
    <t xml:space="preserve"> Oryza sativa subsp. japonica (Rice).</t>
  </si>
  <si>
    <t xml:space="preserve"> NCBI_TaxID=39947 {ECO:0000313|EMBL:BAS77333.1, ECO:0000313|Proteomes:UP000059680};</t>
  </si>
  <si>
    <t xml:space="preserve"> Oryza</t>
  </si>
  <si>
    <t xml:space="preserve"> Oryza sativa.</t>
  </si>
  <si>
    <t xml:space="preserve"> NCBI_TaxID=39947 {ECO:0000313|EMBL:BAS92235.1, ECO:0000313|Proteomes:UP000059680};</t>
  </si>
  <si>
    <t xml:space="preserve"> NCBI_TaxID=39947 {ECO:0000313|EMBL:BAS98835.1, ECO:0000313|Proteomes:UP000059680};</t>
  </si>
  <si>
    <t xml:space="preserve"> Chrysosporum ovalisporum.</t>
  </si>
  <si>
    <t xml:space="preserve"> NCBI_TaxID=75695 {ECO:0000313|EMBL:CEJ42409.1, ECO:0000313|Proteomes:UP000051809};</t>
  </si>
  <si>
    <t xml:space="preserve"> Aphanizomenonaceae</t>
  </si>
  <si>
    <t xml:space="preserve"> Chrysosporum.</t>
  </si>
  <si>
    <t xml:space="preserve"> NCBI_TaxID=75695 {ECO:0000313|EMBL:CEJ42801.1, ECO:0000313|Proteomes:UP000051809};</t>
  </si>
  <si>
    <t xml:space="preserve"> NCBI_TaxID=75695 {ECO:0000313|EMBL:CEJ48470.1, ECO:0000313|Proteomes:UP000051809};</t>
  </si>
  <si>
    <t xml:space="preserve"> Leptolyngbya sp. NIES-2104.</t>
  </si>
  <si>
    <t xml:space="preserve"> NCBI_TaxID=1552121 {ECO:0000313|EMBL:GAP98771.1, ECO:0000313|Proteomes:UP000052243};</t>
  </si>
  <si>
    <t>Leptolyngbya.</t>
  </si>
  <si>
    <t xml:space="preserve"> Rhodobacteraceae bacterium HLUCCO18.</t>
  </si>
  <si>
    <t xml:space="preserve"> NCBI_TaxID=1666917 {ECO:0000313|EMBL:KPQ16784.1, ECO:0000313|Proteomes:UP000050333};</t>
  </si>
  <si>
    <t>Rhodobacteraceae.</t>
  </si>
  <si>
    <t xml:space="preserve"> Roseibaca calidilacus.</t>
  </si>
  <si>
    <t xml:space="preserve"> NCBI_TaxID=1666912 {ECO:0000313|EMBL:KPP92475.1, ECO:0000313|Proteomes:UP000050413};</t>
  </si>
  <si>
    <t xml:space="preserve"> Roseibaca.</t>
  </si>
  <si>
    <t xml:space="preserve"> Phormidium sp. OSCR.</t>
  </si>
  <si>
    <t xml:space="preserve"> NCBI_TaxID=1666905 {ECO:0000313|EMBL:KPQ40307.1, ECO:0000313|Proteomes:UP000050461};</t>
  </si>
  <si>
    <t xml:space="preserve"> Phormidium.</t>
  </si>
  <si>
    <t xml:space="preserve"> Halomonas sp. HL-48.</t>
  </si>
  <si>
    <t xml:space="preserve"> NCBI_TaxID=1479235 {ECO:0000313|EMBL:KPQ23150.1, ECO:0000313|Proteomes:UP000050569};</t>
  </si>
  <si>
    <t xml:space="preserve"> NCBI_TaxID=1666905 {ECO:0000313|EMBL:KPQ39836.1, ECO:0000313|Proteomes:UP000050461};</t>
  </si>
  <si>
    <t xml:space="preserve"> Thiohalorhabdus denitrificans.</t>
  </si>
  <si>
    <t xml:space="preserve"> NCBI_TaxID=381306 {ECO:0000313|EMBL:KPV41394.1, ECO:0000313|Proteomes:UP000053476};</t>
  </si>
  <si>
    <t xml:space="preserve"> Thiohalorhabdus.</t>
  </si>
  <si>
    <t xml:space="preserve"> Psychrobacillus sp. FJAT-21963.</t>
  </si>
  <si>
    <t xml:space="preserve"> NCBI_TaxID=1712028 {ECO:0000313|EMBL:KQL34450.1, ECO:0000313|Proteomes:UP000051878};</t>
  </si>
  <si>
    <t>Psychrobacillus.</t>
  </si>
  <si>
    <t xml:space="preserve"> Paenibacillus sp. Leaf72.</t>
  </si>
  <si>
    <t xml:space="preserve"> NCBI_TaxID=1736234 {ECO:0000313|EMBL:KQO15342.1, ECO:0000313|Proteomes:UP000051722};</t>
  </si>
  <si>
    <t xml:space="preserve"> Plantibacter sp. Leaf314.</t>
  </si>
  <si>
    <t xml:space="preserve"> NCBI_TaxID=1736333 {ECO:0000313|EMBL:KQQ52542.1, ECO:0000313|Proteomes:UP000051200};</t>
  </si>
  <si>
    <t xml:space="preserve"> Micrococcales</t>
  </si>
  <si>
    <t xml:space="preserve"> Microbacteriaceae</t>
  </si>
  <si>
    <t>Plantibacter.</t>
  </si>
  <si>
    <t xml:space="preserve"> Acidovorax sp. Leaf160.</t>
  </si>
  <si>
    <t xml:space="preserve"> NCBI_TaxID=1736280 {ECO:0000313|EMBL:KQR41355.1, ECO:0000313|Proteomes:UP000051403};</t>
  </si>
  <si>
    <t>Comamonadaceae</t>
  </si>
  <si>
    <t xml:space="preserve"> Acidovorax.</t>
  </si>
  <si>
    <t xml:space="preserve"> Rhizobium sp. Leaf453.</t>
  </si>
  <si>
    <t xml:space="preserve"> NCBI_TaxID=1736380 {ECO:0000313|EMBL:KQT97454.1, ECO:0000313|Proteomes:UP000050939};</t>
  </si>
  <si>
    <t xml:space="preserve"> Rhizobium.</t>
  </si>
  <si>
    <t xml:space="preserve"> Rhizobacter sp. Root1221.</t>
  </si>
  <si>
    <t xml:space="preserve"> NCBI_TaxID=1736433 {ECO:0000313|EMBL:KQV97604.1, ECO:0000313|Proteomes:UP000051465};</t>
  </si>
  <si>
    <t>Rhizobacter.</t>
  </si>
  <si>
    <t xml:space="preserve"> Rhizobium sp. Root483D2.</t>
  </si>
  <si>
    <t xml:space="preserve"> NCBI_TaxID=1736545 {ECO:0000313|EMBL:KQY20913.1, ECO:0000313|Proteomes:UP000051333};</t>
  </si>
  <si>
    <t xml:space="preserve"> Rhizobium sp. Root564.</t>
  </si>
  <si>
    <t xml:space="preserve"> NCBI_TaxID=1736563 {ECO:0000313|EMBL:KQZ97598.1, ECO:0000313|Proteomes:UP000052141};</t>
  </si>
  <si>
    <t xml:space="preserve"> Pseudoxanthomonas sp. Root65.</t>
  </si>
  <si>
    <t xml:space="preserve"> NCBI_TaxID=1736576 {ECO:0000313|EMBL:KRA51410.1, ECO:0000313|Proteomes:UP000051430};</t>
  </si>
  <si>
    <t xml:space="preserve"> Pseudoxanthomonas.</t>
  </si>
  <si>
    <t xml:space="preserve"> Paenibacillus sp. Soil522.</t>
  </si>
  <si>
    <t xml:space="preserve"> NCBI_TaxID=1736388 {ECO:0000313|EMBL:KRE49336.1, ECO:0000313|Proteomes:UP000051180};</t>
  </si>
  <si>
    <t xml:space="preserve"> Paenibacillus sp. Soil750.</t>
  </si>
  <si>
    <t xml:space="preserve"> NCBI_TaxID=1736398 {ECO:0000313|EMBL:KRE70741.1, ECO:0000313|Proteomes:UP000051252};</t>
  </si>
  <si>
    <t xml:space="preserve"> Paenibacillus sp. Soil787.</t>
  </si>
  <si>
    <t xml:space="preserve"> NCBI_TaxID=1736411 {ECO:0000313|EMBL:KRF42773.1, ECO:0000313|Proteomes:UP000051948};</t>
  </si>
  <si>
    <t xml:space="preserve"> Stenotrophomonas chelatiphaga.</t>
  </si>
  <si>
    <t xml:space="preserve"> NCBI_TaxID=517011 {ECO:0000313|EMBL:KRG77175.1, ECO:0000313|Proteomes:UP000051386};</t>
  </si>
  <si>
    <t xml:space="preserve"> Stenotrophomonas.</t>
  </si>
  <si>
    <t xml:space="preserve"> cyanobacterium BACL30 MAG-120619-bin27.</t>
  </si>
  <si>
    <t xml:space="preserve"> NCBI_TaxID=1655601 {ECO:0000313|EMBL:KRO91926.1, ECO:0000313|Proteomes:UP000051566};</t>
  </si>
  <si>
    <t xml:space="preserve"> Cyanobacteria.</t>
  </si>
  <si>
    <t xml:space="preserve"> Verrucomicrobia subdivision 6 bacterium BACL9 MAG-120924-bin69.</t>
  </si>
  <si>
    <t xml:space="preserve"> NCBI_TaxID=1655635 {ECO:0000313|EMBL:KRP34245.1, ECO:0000313|Proteomes:UP000051220};</t>
  </si>
  <si>
    <t xml:space="preserve"> Verrucomicrobia</t>
  </si>
  <si>
    <t xml:space="preserve"> Verrucomicrobiae</t>
  </si>
  <si>
    <t xml:space="preserve"> Verrucomicrobiales</t>
  </si>
  <si>
    <t>Verrucomicrobia subdivision 6.</t>
  </si>
  <si>
    <t xml:space="preserve"> Candidatus Tenderia electrophaga.</t>
  </si>
  <si>
    <t xml:space="preserve"> NCBI_TaxID=1748243 {ECO:0000313|EMBL:ALP52745.1, ECO:0000313|Proteomes:UP000055136};</t>
  </si>
  <si>
    <t xml:space="preserve"> Chromatiales</t>
  </si>
  <si>
    <t>Chromatiaceae</t>
  </si>
  <si>
    <t xml:space="preserve"> Candidatus Tenderia.</t>
  </si>
  <si>
    <t xml:space="preserve"> Nostoc sp. NIES-3756.</t>
  </si>
  <si>
    <t xml:space="preserve"> NCBI_TaxID=1751286 {ECO:0000313|EMBL:BAT51354.1, ECO:0000313|Proteomes:UP000064670};</t>
  </si>
  <si>
    <t xml:space="preserve"> Nostoc.</t>
  </si>
  <si>
    <t xml:space="preserve"> Gammaproteobacteria bacterium SG8_11.</t>
  </si>
  <si>
    <t xml:space="preserve"> NCBI_TaxID=1703402 {ECO:0000313|EMBL:KPJ90904.1, ECO:0000313|Proteomes:UP000051175};</t>
  </si>
  <si>
    <t xml:space="preserve"> Desulfobacterales bacterium SG8_35.</t>
  </si>
  <si>
    <t xml:space="preserve"> NCBI_TaxID=1703400 {ECO:0000313|EMBL:KPJ99218.1, ECO:0000313|Proteomes:UP000051988};</t>
  </si>
  <si>
    <t xml:space="preserve"> Desulfobacterales.</t>
  </si>
  <si>
    <t xml:space="preserve"> Myxococcales bacterium SG8_38.</t>
  </si>
  <si>
    <t xml:space="preserve"> NCBI_TaxID=1703407 {ECO:0000313|EMBL:KPK10916.1, ECO:0000313|Proteomes:UP000052063};</t>
  </si>
  <si>
    <t xml:space="preserve"> Myxococcales.</t>
  </si>
  <si>
    <t xml:space="preserve"> NCBI_TaxID=1703407 {ECO:0000313|EMBL:KPK14217.1, ECO:0000313|Proteomes:UP000052063};</t>
  </si>
  <si>
    <t xml:space="preserve"> Desulfobacterales bacterium SG8_35_2.</t>
  </si>
  <si>
    <t xml:space="preserve"> NCBI_TaxID=1703401 {ECO:0000313|EMBL:KPK28842.1, ECO:0000313|Proteomes:UP000051714};</t>
  </si>
  <si>
    <t xml:space="preserve"> Gammaproteobacteria bacterium SG8_47.</t>
  </si>
  <si>
    <t xml:space="preserve"> NCBI_TaxID=1703406 {ECO:0000313|EMBL:KPK39467.1, ECO:0000313|Proteomes:UP000054199};</t>
  </si>
  <si>
    <t xml:space="preserve"> Myxococcales bacterium SG8_38_1.</t>
  </si>
  <si>
    <t xml:space="preserve"> NCBI_TaxID=1703408 {ECO:0000313|EMBL:KPK52152.1, ECO:0000313|Proteomes:UP000051258};</t>
  </si>
  <si>
    <t xml:space="preserve"> NCBI_TaxID=1703408 {ECO:0000313|EMBL:KPK52170.1, ECO:0000313|Proteomes:UP000051258};</t>
  </si>
  <si>
    <t xml:space="preserve"> Rhizobium sp. Root482.</t>
  </si>
  <si>
    <t xml:space="preserve"> NCBI_TaxID=1736543 {ECO:0000313|EMBL:KQY14503.1, ECO:0000313|Proteomes:UP000052057};</t>
  </si>
  <si>
    <t xml:space="preserve"> Calothrix sp. 336/3.</t>
  </si>
  <si>
    <t xml:space="preserve"> NCBI_TaxID=1337936 {ECO:0000313|EMBL:AKG20720.1, ECO:0000313|Proteomes:UP000065745};</t>
  </si>
  <si>
    <t xml:space="preserve"> Rivulariaceae</t>
  </si>
  <si>
    <t xml:space="preserve"> Calothrix.</t>
  </si>
  <si>
    <t xml:space="preserve"> NCBI_TaxID=1337936 {ECO:0000313|EMBL:AKG22446.1, ECO:0000313|Proteomes:UP000065745};</t>
  </si>
  <si>
    <t xml:space="preserve"> Mycobacterium abscessus.</t>
  </si>
  <si>
    <t xml:space="preserve"> NCBI_TaxID=36809 {ECO:0000313|EMBL:CPW06211.1, ECO:0000313|Proteomes:UP000038470};</t>
  </si>
  <si>
    <t xml:space="preserve"> Corynebacteriales</t>
  </si>
  <si>
    <t xml:space="preserve"> Mycobacteriaceae</t>
  </si>
  <si>
    <t>Mycobacterium.</t>
  </si>
  <si>
    <t xml:space="preserve"> Planococcus rifietoensis.</t>
  </si>
  <si>
    <t xml:space="preserve"> NCBI_TaxID=200991 {ECO:0000313|EMBL:ALS75091.1, ECO:0000313|Proteomes:UP000067683};</t>
  </si>
  <si>
    <t xml:space="preserve"> Pseudocohnilembus persalinus (Ciliate).</t>
  </si>
  <si>
    <t xml:space="preserve"> NCBI_TaxID=266149 {ECO:0000313|EMBL:KRW99851.1, ECO:0000313|Proteomes:UP000054937};</t>
  </si>
  <si>
    <t xml:space="preserve"> Alveolata</t>
  </si>
  <si>
    <t xml:space="preserve"> Ciliophora</t>
  </si>
  <si>
    <t xml:space="preserve"> Intramacronucleata</t>
  </si>
  <si>
    <t>Oligohymenophorea</t>
  </si>
  <si>
    <t xml:space="preserve"> Scuticociliatia</t>
  </si>
  <si>
    <t xml:space="preserve"> Philasterida</t>
  </si>
  <si>
    <t xml:space="preserve"> Pseudocohnilembidae</t>
  </si>
  <si>
    <t>Pseudocohnilembus.</t>
  </si>
  <si>
    <t xml:space="preserve"> NCBI_TaxID=266149 {ECO:0000313|EMBL:KRX07784.1, ECO:0000313|Proteomes:UP000054937};</t>
  </si>
  <si>
    <t xml:space="preserve"> Mastigocoleus testarum BC008.</t>
  </si>
  <si>
    <t xml:space="preserve"> NCBI_TaxID=371196 {ECO:0000313|EMBL:KST62665.1, ECO:0000313|Proteomes:UP000053372};</t>
  </si>
  <si>
    <t xml:space="preserve"> Mastigocoleus.</t>
  </si>
  <si>
    <t xml:space="preserve"> NCBI_TaxID=371196 {ECO:0000313|EMBL:KST64482.1, ECO:0000313|Proteomes:UP000053372};</t>
  </si>
  <si>
    <t xml:space="preserve"> Fictibacillus enclensis.</t>
  </si>
  <si>
    <t xml:space="preserve"> NCBI_TaxID=1017270 {ECO:0000313|EMBL:KSU85671.1, ECO:0000313|Proteomes:UP000054099};</t>
  </si>
  <si>
    <t xml:space="preserve"> Fictibacillus.</t>
  </si>
  <si>
    <t xml:space="preserve"> Bacillus sp. SGD-V-76.</t>
  </si>
  <si>
    <t xml:space="preserve"> NCBI_TaxID=1414648 {ECO:0000313|EMBL:KSU88160.1, ECO:0000313|Proteomes:UP000053681};</t>
  </si>
  <si>
    <t xml:space="preserve"> Halothiobacillus sp. XI15.</t>
  </si>
  <si>
    <t xml:space="preserve"> NCBI_TaxID=1766620 {ECO:0000313|EMBL:KTG17046.1, ECO:0000313|Proteomes:UP000053033};</t>
  </si>
  <si>
    <t>Halothiobacillaceae</t>
  </si>
  <si>
    <t xml:space="preserve"> Halothiobacillus.</t>
  </si>
  <si>
    <t xml:space="preserve"> NCBI_TaxID=1766620 {ECO:0000313|EMBL:KTG17773.1, ECO:0000313|Proteomes:UP000053033};</t>
  </si>
  <si>
    <t xml:space="preserve"> Idiomarina sp. H105.</t>
  </si>
  <si>
    <t xml:space="preserve"> NCBI_TaxID=1766622 {ECO:0000313|EMBL:KTG27074.1, ECO:0000313|Proteomes:UP000054149};</t>
  </si>
  <si>
    <t>Idiomarinaceae</t>
  </si>
  <si>
    <t xml:space="preserve"> Idiomarina.</t>
  </si>
  <si>
    <t xml:space="preserve"> Thiomicrospira sp. WB1.</t>
  </si>
  <si>
    <t xml:space="preserve"> NCBI_TaxID=1685380 {ECO:0000313|EMBL:KUJ72671.1, ECO:0000313|Proteomes:UP000053531};</t>
  </si>
  <si>
    <t xml:space="preserve"> Thiomicrospira.</t>
  </si>
  <si>
    <t xml:space="preserve"> Streptomyces sp. NRRL F-4489.</t>
  </si>
  <si>
    <t xml:space="preserve"> NCBI_TaxID=1609095 {ECO:0000313|EMBL:KUL46159.1, ECO:0000313|Proteomes:UP000053256};</t>
  </si>
  <si>
    <t xml:space="preserve"> Leptolyngbya sp. O-77.</t>
  </si>
  <si>
    <t xml:space="preserve"> NCBI_TaxID=1080068 {ECO:0000313|EMBL:BAU44670.1, ECO:0000313|Proteomes:UP000057790};</t>
  </si>
  <si>
    <t xml:space="preserve"> Halomonas sp. 54_146.</t>
  </si>
  <si>
    <t xml:space="preserve"> NCBI_TaxID=1635257 {ECO:0000313|EMBL:KUJ88399.1, ECO:0000313|Proteomes:UP000053192};</t>
  </si>
  <si>
    <t xml:space="preserve"> Streptomyces cellostaticus.</t>
  </si>
  <si>
    <t xml:space="preserve"> NCBI_TaxID=67285 {ECO:0000313|EMBL:KUM93662.1, ECO:0000313|Proteomes:UP000054241};</t>
  </si>
  <si>
    <t xml:space="preserve"> Streptomyces yokosukanensis.</t>
  </si>
  <si>
    <t xml:space="preserve"> NCBI_TaxID=67386 {ECO:0000313|EMBL:KUM99106.1, ECO:0000313|Proteomes:UP000053127};</t>
  </si>
  <si>
    <t xml:space="preserve"> Thiobacillus denitrificans.</t>
  </si>
  <si>
    <t xml:space="preserve"> NCBI_TaxID=36861 {ECO:0000313|EMBL:KVW96831.1, ECO:0000313|Proteomes:UP000064243};</t>
  </si>
  <si>
    <t xml:space="preserve"> Nitrosomonadales</t>
  </si>
  <si>
    <t>Thiobacillaceae</t>
  </si>
  <si>
    <t xml:space="preserve"> Thiobacillus.</t>
  </si>
  <si>
    <t xml:space="preserve"> Desulfosporosinus sp. BRH_c37.</t>
  </si>
  <si>
    <t xml:space="preserve"> NCBI_TaxID=1734396 {ECO:0000313|EMBL:KUO70833.1, ECO:0000313|Proteomes:UP000053148};</t>
  </si>
  <si>
    <t xml:space="preserve"> Methylomonas denitrificans.</t>
  </si>
  <si>
    <t xml:space="preserve"> NCBI_TaxID=1538553 {ECO:0000313|EMBL:AMK77048.1, ECO:0000313|Proteomes:UP000030512};</t>
  </si>
  <si>
    <t xml:space="preserve"> Methylococcales</t>
  </si>
  <si>
    <t>Methylococcaceae</t>
  </si>
  <si>
    <t xml:space="preserve"> Methylomonas.</t>
  </si>
  <si>
    <t xml:space="preserve"> Martelella sp. AD-3.</t>
  </si>
  <si>
    <t xml:space="preserve"> NCBI_TaxID=686597 {ECO:0000313|EMBL:AMM83541.1, ECO:0000313|Proteomes:UP000070688};</t>
  </si>
  <si>
    <t xml:space="preserve"> Candidatus Gallionella acididurans.</t>
  </si>
  <si>
    <t xml:space="preserve"> NCBI_TaxID=1796491 {ECO:0000313|EMBL:KXS30534.1, ECO:0000313|Proteomes:UP000070578};</t>
  </si>
  <si>
    <t>Gallionellaceae</t>
  </si>
  <si>
    <t xml:space="preserve"> Gallionella.</t>
  </si>
  <si>
    <t xml:space="preserve"> NCBI_TaxID=1796491 {ECO:0000313|EMBL:KXS30581.1, ECO:0000313|Proteomes:UP000070578};</t>
  </si>
  <si>
    <t xml:space="preserve"> NCBI_TaxID=1796491 {ECO:0000313|EMBL:KXS30582.1, ECO:0000313|Proteomes:UP000070578};</t>
  </si>
  <si>
    <t xml:space="preserve"> NCBI_TaxID=1796491 {ECO:0000313|EMBL:KXS30700.1, ECO:0000313|Proteomes:UP000070578};</t>
  </si>
  <si>
    <t xml:space="preserve"> NCBI_TaxID=1796491 {ECO:0000313|EMBL:KXS30699.1, ECO:0000313|Proteomes:UP000070578};</t>
  </si>
  <si>
    <t xml:space="preserve"> NCBI_TaxID=1796491 {ECO:0000313|EMBL:KXS30535.1, ECO:0000313|Proteomes:UP000070578};</t>
  </si>
  <si>
    <t xml:space="preserve"> Scytonema hofmannii PCC 7110.</t>
  </si>
  <si>
    <t xml:space="preserve"> NCBI_TaxID=128403 {ECO:0000313|EMBL:KYC37969.1, ECO:0000313|Proteomes:UP000076925};</t>
  </si>
  <si>
    <t xml:space="preserve"> Pirellula sp. SH-Sr6A.</t>
  </si>
  <si>
    <t xml:space="preserve"> NCBI_TaxID=1632865 {ECO:0000313|EMBL:AMV35042.1, ECO:0000313|Proteomes:UP000076398};</t>
  </si>
  <si>
    <t xml:space="preserve"> Planctomycetes</t>
  </si>
  <si>
    <t xml:space="preserve"> Planctomycetia</t>
  </si>
  <si>
    <t xml:space="preserve"> Planctomycetales</t>
  </si>
  <si>
    <t>Planctomycetaceae</t>
  </si>
  <si>
    <t xml:space="preserve"> Pirellula.</t>
  </si>
  <si>
    <t xml:space="preserve"> NCBI_TaxID=1632865 {ECO:0000313|EMBL:AMV35040.1, ECO:0000313|Proteomes:UP000076398};</t>
  </si>
  <si>
    <t xml:space="preserve"> Desulfuromonas sp. DDH964.</t>
  </si>
  <si>
    <t xml:space="preserve"> NCBI_TaxID=1823759 {ECO:0000313|EMBL:AMV72637.1, ECO:0000313|Proteomes:UP000075994};</t>
  </si>
  <si>
    <t xml:space="preserve"> Desulfuromonadales</t>
  </si>
  <si>
    <t>Desulfuromonadaceae</t>
  </si>
  <si>
    <t xml:space="preserve"> Desulfuromonas.</t>
  </si>
  <si>
    <t xml:space="preserve"> Rummeliibacillus stabekisii.</t>
  </si>
  <si>
    <t xml:space="preserve"> NCBI_TaxID=241244 {ECO:0000313|EMBL:AMW99575.1, ECO:0000313|Proteomes:UP000076021};</t>
  </si>
  <si>
    <t>Rummeliibacillus.</t>
  </si>
  <si>
    <t xml:space="preserve"> Bacillus coahuilensis p1.1.43.</t>
  </si>
  <si>
    <t xml:space="preserve"> NCBI_TaxID=1150625 {ECO:0000313|EMBL:KUP05378.1, ECO:0000313|Proteomes:UP000074108};</t>
  </si>
  <si>
    <t xml:space="preserve"> Clostridium colicanis DSM 13634.</t>
  </si>
  <si>
    <t xml:space="preserve"> NCBI_TaxID=1121305 {ECO:0000313|EMBL:KYH29608.1, ECO:0000313|Proteomes:UP000075374};</t>
  </si>
  <si>
    <t xml:space="preserve"> Candidatus Bathyarchaeota archaeon B63.</t>
  </si>
  <si>
    <t xml:space="preserve"> NCBI_TaxID=1779372 {ECO:0000313|EMBL:KYH42370.1, ECO:0000313|Proteomes:UP000075614};</t>
  </si>
  <si>
    <t xml:space="preserve"> Candidatus Bathyarchaeota.</t>
  </si>
  <si>
    <t xml:space="preserve"> Cajanus cajan (Pigeon pea) (Cajanus indicus).</t>
  </si>
  <si>
    <t xml:space="preserve"> NCBI_TaxID=3821 {ECO:0000313|EMBL:KYP44970.1, ECO:0000313|Proteomes:UP000075243};</t>
  </si>
  <si>
    <t xml:space="preserve"> Cajanus.</t>
  </si>
  <si>
    <t xml:space="preserve"> NCBI_TaxID=3821 {ECO:0000313|EMBL:KYP49448.1, ECO:0000313|Proteomes:UP000075243};</t>
  </si>
  <si>
    <t xml:space="preserve"> NCBI_TaxID=3821 {ECO:0000313|EMBL:KYP52242.1, ECO:0000313|Proteomes:UP000075243};</t>
  </si>
  <si>
    <t xml:space="preserve"> NCBI_TaxID=3821 {ECO:0000313|EMBL:KYP59821.1, ECO:0000313|Proteomes:UP000075243};</t>
  </si>
  <si>
    <t xml:space="preserve"> NCBI_TaxID=3821 {ECO:0000313|EMBL:KYP73343.1, ECO:0000313|Proteomes:UP000075243};</t>
  </si>
  <si>
    <t xml:space="preserve"> NCBI_TaxID=3821 {ECO:0000313|EMBL:KYP77286.1, ECO:0000313|Proteomes:UP000075243};</t>
  </si>
  <si>
    <t xml:space="preserve"> Oceanibaculum pacificum.</t>
  </si>
  <si>
    <t xml:space="preserve"> NCBI_TaxID=580166 {ECO:0000313|EMBL:KZD12675.1, ECO:0000313|Proteomes:UP000076400};</t>
  </si>
  <si>
    <t xml:space="preserve"> Rhodospirillales</t>
  </si>
  <si>
    <t>Rhodospirillaceae</t>
  </si>
  <si>
    <t xml:space="preserve"> Oceanibaculum.</t>
  </si>
  <si>
    <t xml:space="preserve"> Nippostrongylus brasiliensis (Rat hookworm).</t>
  </si>
  <si>
    <t xml:space="preserve"> NCBI_TaxID=27835 {ECO:0000313|WBParaSite:NBR_0001822401-mRNA-1};</t>
  </si>
  <si>
    <t xml:space="preserve"> Metazoa</t>
  </si>
  <si>
    <t xml:space="preserve"> Ecdysozoa</t>
  </si>
  <si>
    <t xml:space="preserve"> Nematoda</t>
  </si>
  <si>
    <t xml:space="preserve"> Chromadorea</t>
  </si>
  <si>
    <t xml:space="preserve"> Rhabditida</t>
  </si>
  <si>
    <t>Strongylida</t>
  </si>
  <si>
    <t xml:space="preserve"> Trichostrongyloidea</t>
  </si>
  <si>
    <t xml:space="preserve"> Heligmonellidae</t>
  </si>
  <si>
    <t xml:space="preserve"> Nippostrongylinae</t>
  </si>
  <si>
    <t>Nippostrongylus.</t>
  </si>
  <si>
    <t xml:space="preserve"> Dokdonella koreensis DS-123.</t>
  </si>
  <si>
    <t xml:space="preserve"> NCBI_TaxID=1300342 {ECO:0000313|EMBL:ANB18960.1, ECO:0000313|Proteomes:UP000076830};</t>
  </si>
  <si>
    <t xml:space="preserve"> Dokdonella.</t>
  </si>
  <si>
    <t xml:space="preserve"> Daucus carota subsp. sativus.</t>
  </si>
  <si>
    <t xml:space="preserve"> NCBI_TaxID=79200 {ECO:0000313|EMBL:KZM99180.1, ECO:0000313|Proteomes:UP000077755};</t>
  </si>
  <si>
    <t xml:space="preserve"> campanulids</t>
  </si>
  <si>
    <t xml:space="preserve"> Apiales</t>
  </si>
  <si>
    <t xml:space="preserve"> Apiaceae</t>
  </si>
  <si>
    <t xml:space="preserve"> Apioideae</t>
  </si>
  <si>
    <t>Scandiceae</t>
  </si>
  <si>
    <t xml:space="preserve"> Daucinae</t>
  </si>
  <si>
    <t xml:space="preserve"> Daucus</t>
  </si>
  <si>
    <t xml:space="preserve"> Daucus sect. Daucus.</t>
  </si>
  <si>
    <t xml:space="preserve"> Leptolyngbya valderiana BDU 20041.</t>
  </si>
  <si>
    <t xml:space="preserve"> NCBI_TaxID=322866 {ECO:0000313|EMBL:OAB63034.1, ECO:0000313|Proteomes:UP000077404};</t>
  </si>
  <si>
    <t xml:space="preserve"> Labrenzia sp. OB1.</t>
  </si>
  <si>
    <t xml:space="preserve"> NCBI_TaxID=1561204 {ECO:0000313|EMBL:KZM47760.1, ECO:0000313|Proteomes:UP000076616};</t>
  </si>
  <si>
    <t xml:space="preserve"> Labrenzia.</t>
  </si>
  <si>
    <t xml:space="preserve"> NCBI_TaxID=79200 {ECO:0000313|EMBL:KZM87327.1, ECO:0000313|Proteomes:UP000077755};</t>
  </si>
  <si>
    <t xml:space="preserve"> NCBI_TaxID=79200 {ECO:0000313|EMBL:KZM91744.1, ECO:0000313|Proteomes:UP000077755};</t>
  </si>
  <si>
    <t xml:space="preserve"> NCBI_TaxID=79200 {ECO:0000313|EMBL:KZM93664.1, ECO:0000313|Proteomes:UP000077755};</t>
  </si>
  <si>
    <t xml:space="preserve"> NCBI_TaxID=79200 {ECO:0000313|EMBL:KZM94533.1, ECO:0000313|Proteomes:UP000077755};</t>
  </si>
  <si>
    <t xml:space="preserve"> Halioglobus sp. HI00S01.</t>
  </si>
  <si>
    <t xml:space="preserve"> NCBI_TaxID=1822214 {ECO:0000313|EMBL:KZX55035.1, ECO:0000313|Proteomes:UP000077184};</t>
  </si>
  <si>
    <t xml:space="preserve"> Halioglobus.</t>
  </si>
  <si>
    <t xml:space="preserve"> NCBI_TaxID=79200 {ECO:0000313|EMBL:KZM98575.1, ECO:0000313|Proteomes:UP000077755};</t>
  </si>
  <si>
    <t xml:space="preserve"> NCBI_TaxID=79200 {ECO:0000313|EMBL:KZN00574.1, ECO:0000313|Proteomes:UP000077755};</t>
  </si>
  <si>
    <t xml:space="preserve"> NCBI_TaxID=79200 {ECO:0000313|EMBL:KZN05797.1, ECO:0000313|Proteomes:UP000077755};</t>
  </si>
  <si>
    <t xml:space="preserve"> NCBI_TaxID=322866 {ECO:0000313|EMBL:OAB62240.1, ECO:0000313|Proteomes:UP000077404};</t>
  </si>
  <si>
    <t xml:space="preserve"> Paenibacillus swuensis.</t>
  </si>
  <si>
    <t xml:space="preserve"> NCBI_TaxID=1178515 {ECO:0000313|EMBL:ANE46915.1, ECO:0000313|Proteomes:UP000076927};</t>
  </si>
  <si>
    <t xml:space="preserve"> Paenibacillus bovis.</t>
  </si>
  <si>
    <t xml:space="preserve"> NCBI_TaxID=1616788 {ECO:0000313|EMBL:ANF98553.1, ECO:0000313|Proteomes:UP000078148};</t>
  </si>
  <si>
    <t xml:space="preserve"> Oleibacter sp. HI0075.</t>
  </si>
  <si>
    <t xml:space="preserve"> NCBI_TaxID=1822250 {ECO:0000313|EMBL:KZY96510.1, ECO:0000313|Proteomes:UP000077099};</t>
  </si>
  <si>
    <t xml:space="preserve"> Oleibacter.</t>
  </si>
  <si>
    <t xml:space="preserve"> Bacillus sp. SJS.</t>
  </si>
  <si>
    <t xml:space="preserve"> NCBI_TaxID=1423321 {ECO:0000313|EMBL:KZZ83180.1, ECO:0000313|Proteomes:UP000028527};</t>
  </si>
  <si>
    <t xml:space="preserve"> Streptomyces sp. FXJ1.172.</t>
  </si>
  <si>
    <t xml:space="preserve"> NCBI_TaxID=710705 {ECO:0000313|EMBL:OAA97878.1, ECO:0000313|Proteomes:UP000077074};</t>
  </si>
  <si>
    <t xml:space="preserve"> Polaribacter atrinae.</t>
  </si>
  <si>
    <t xml:space="preserve"> NCBI_TaxID=1333662 {ECO:0000313|EMBL:OAD44469.1, ECO:0000313|Proteomes:UP000076923};</t>
  </si>
  <si>
    <t xml:space="preserve"> Polaribacter.</t>
  </si>
  <si>
    <t xml:space="preserve"> Marchantia polymorpha subsp. ruderalis.</t>
  </si>
  <si>
    <t xml:space="preserve"> NCBI_TaxID=1480154 {ECO:0000313|EMBL:OAE25000.1, ECO:0000313|Proteomes:UP000077202};</t>
  </si>
  <si>
    <t xml:space="preserve"> Marchantiophyta</t>
  </si>
  <si>
    <t>Marchantiopsida</t>
  </si>
  <si>
    <t xml:space="preserve"> Marchantiidae</t>
  </si>
  <si>
    <t xml:space="preserve"> Marchantiales</t>
  </si>
  <si>
    <t xml:space="preserve"> Marchantiaceae</t>
  </si>
  <si>
    <t>Marchantia.</t>
  </si>
  <si>
    <t xml:space="preserve"> NCBI_TaxID=1480154 {ECO:0000313|EMBL:OAE27224.1, ECO:0000313|Proteomes:UP000077202};</t>
  </si>
  <si>
    <t xml:space="preserve"> NCBI_TaxID=1480154 {ECO:0000313|EMBL:OAE28629.1, ECO:0000313|Proteomes:UP000077202};</t>
  </si>
  <si>
    <t xml:space="preserve"> NCBI_TaxID=1480154 {ECO:0000313|EMBL:OAE32248.1, ECO:0000313|Proteomes:UP000077202};</t>
  </si>
  <si>
    <t xml:space="preserve"> Domibacillus aminovorans.</t>
  </si>
  <si>
    <t xml:space="preserve"> NCBI_TaxID=29332 {ECO:0000313|EMBL:OAH61149.1, ECO:0000313|Proteomes:UP000076935};</t>
  </si>
  <si>
    <t xml:space="preserve"> Domibacillus.</t>
  </si>
  <si>
    <t xml:space="preserve"> Sorghum bicolor (Sorghum) (Sorghum vulgare).</t>
  </si>
  <si>
    <t xml:space="preserve"> NCBI_TaxID=4558 {ECO:0000313|EMBL:KXG20465.1, ECO:0000313|Proteomes:UP000000768};</t>
  </si>
  <si>
    <t>PACMAD clade</t>
  </si>
  <si>
    <t xml:space="preserve"> Panicoideae</t>
  </si>
  <si>
    <t xml:space="preserve"> Andropogonodae</t>
  </si>
  <si>
    <t xml:space="preserve"> Andropogoneae</t>
  </si>
  <si>
    <t xml:space="preserve"> Sorghinae</t>
  </si>
  <si>
    <t>Sorghum.</t>
  </si>
  <si>
    <t xml:space="preserve"> NCBI_TaxID=4558 {ECO:0000313|EMBL:KXG20466.1, ECO:0000313|Proteomes:UP000000768};</t>
  </si>
  <si>
    <t xml:space="preserve"> NCBI_TaxID=4558 {ECO:0000313|EMBL:KXG29640.1, ECO:0000313|Proteomes:UP000000768};</t>
  </si>
  <si>
    <t xml:space="preserve"> NCBI_TaxID=4558 {ECO:0000313|EMBL:KXG30253.1, ECO:0000313|Proteomes:UP000000768};</t>
  </si>
  <si>
    <t xml:space="preserve"> NCBI_TaxID=4558 {ECO:0000313|EMBL:KXG21287.1, ECO:0000313|Proteomes:UP000000768};</t>
  </si>
  <si>
    <t xml:space="preserve"> Magnetococcus marinus (strain ATCC BAA-1437 / JCM 17883 / MC-1).</t>
  </si>
  <si>
    <t xml:space="preserve"> NCBI_TaxID=156889 {ECO:0000313|EMBL:ABK44792.1, ECO:0000313|Proteomes:UP000002586};</t>
  </si>
  <si>
    <t xml:space="preserve"> Magnetococcales</t>
  </si>
  <si>
    <t>Magnetococcaceae</t>
  </si>
  <si>
    <t xml:space="preserve"> Magnetococcus.</t>
  </si>
  <si>
    <t xml:space="preserve"> NCBI_TaxID=156889 {ECO:0000313|EMBL:ABK46000.1, ECO:0000313|Proteomes:UP000002586};</t>
  </si>
  <si>
    <t xml:space="preserve"> marine gamma proteobacterium HTCC2080.</t>
  </si>
  <si>
    <t xml:space="preserve"> NCBI_TaxID=247639 {ECO:0000313|EMBL:EAW39482.1, ECO:0000313|Proteomes:UP000004719};</t>
  </si>
  <si>
    <t>Halieaceae.</t>
  </si>
  <si>
    <t xml:space="preserve"> Nodularia spumigena CCY9414.</t>
  </si>
  <si>
    <t xml:space="preserve"> NCBI_TaxID=313624 {ECO:0000313|EMBL:AHJ28474.1, ECO:0000313|Proteomes:UP000019325};</t>
  </si>
  <si>
    <t xml:space="preserve"> Nodularia.</t>
  </si>
  <si>
    <t xml:space="preserve"> Psychromonas ingrahamii (strain 37).</t>
  </si>
  <si>
    <t xml:space="preserve"> NCBI_TaxID=357804 {ECO:0000313|EMBL:ABM03098.1, ECO:0000313|Proteomes:UP000000639};</t>
  </si>
  <si>
    <t>Psychromonadaceae</t>
  </si>
  <si>
    <t xml:space="preserve"> Psychromonas.</t>
  </si>
  <si>
    <t xml:space="preserve"> Polaromonas naphthalenivorans (strain CJ2).</t>
  </si>
  <si>
    <t xml:space="preserve"> Plasmid pPNAP04 {ECO:0000313|EMBL:ABM40076.1, ECO:0000313|Proteomes:UP000000644}.</t>
  </si>
  <si>
    <t xml:space="preserve"> NCBI_TaxID=365044 {ECO:0000313|EMBL:ABM40076.1, ECO:0000313|Proteomes:UP000000644};</t>
  </si>
  <si>
    <t xml:space="preserve"> Polaromonas.</t>
  </si>
  <si>
    <t xml:space="preserve"> Oryza sativa subsp. indica (Rice).</t>
  </si>
  <si>
    <t xml:space="preserve"> NCBI_TaxID=39946;</t>
  </si>
  <si>
    <t xml:space="preserve"> NCBI_TaxID=39946 {ECO:0000313|EMBL:EAZ06480.1, ECO:0000313|Proteomes:UP000007015};</t>
  </si>
  <si>
    <t xml:space="preserve"> NCBI_TaxID=39947;</t>
  </si>
  <si>
    <t xml:space="preserve"> Sagittula stellata E-37.</t>
  </si>
  <si>
    <t xml:space="preserve"> NCBI_TaxID=388399 {ECO:0000313|EMBL:EBA07001.1, ECO:0000313|Proteomes:UP000005713};</t>
  </si>
  <si>
    <t xml:space="preserve"> Sagittula.</t>
  </si>
  <si>
    <t xml:space="preserve"> Maritimibacter alkaliphilus HTCC2654.</t>
  </si>
  <si>
    <t xml:space="preserve"> NCBI_TaxID=314271 {ECO:0000313|EMBL:EAQ13333.1, ECO:0000313|Proteomes:UP000002931};</t>
  </si>
  <si>
    <t xml:space="preserve"> Maritimibacter.</t>
  </si>
  <si>
    <t xml:space="preserve"> Synechococcus sp. WH 5701.</t>
  </si>
  <si>
    <t xml:space="preserve"> NCBI_TaxID=69042 {ECO:0000313|EMBL:EAQ76565.1, ECO:0000313|Proteomes:UP000002935};</t>
  </si>
  <si>
    <t xml:space="preserve"> NCBI_TaxID=69042 {ECO:0000313|EMBL:EAQ76566.1, ECO:0000313|Proteomes:UP000002935};</t>
  </si>
  <si>
    <t xml:space="preserve"> NCBI_TaxID=69042 {ECO:0000313|EMBL:EAQ76341.1, ECO:0000313|Proteomes:UP000002935};</t>
  </si>
  <si>
    <t xml:space="preserve"> NCBI_TaxID=69042 {ECO:0000313|EMBL:EAQ74067.1, ECO:0000313|Proteomes:UP000002935};</t>
  </si>
  <si>
    <t xml:space="preserve"> Desulfotomaculum reducens (strain MI-1).</t>
  </si>
  <si>
    <t xml:space="preserve"> NCBI_TaxID=349161 {ECO:0000313|EMBL:ABO48891.1, ECO:0000313|Proteomes:UP000001556};</t>
  </si>
  <si>
    <t>Desulfotomaculum.</t>
  </si>
  <si>
    <t xml:space="preserve"> Ostreococcus lucimarinus (strain CCE9901).</t>
  </si>
  <si>
    <t xml:space="preserve"> NCBI_TaxID=436017 {ECO:0000313|EMBL:ABO94139.1, ECO:0000313|Proteomes:UP000001568};</t>
  </si>
  <si>
    <t xml:space="preserve"> prasinophytes</t>
  </si>
  <si>
    <t xml:space="preserve"> Mamiellophyceae</t>
  </si>
  <si>
    <t>Mamiellales</t>
  </si>
  <si>
    <t xml:space="preserve"> Bathycoccaceae</t>
  </si>
  <si>
    <t xml:space="preserve"> Ostreococcus.</t>
  </si>
  <si>
    <t xml:space="preserve"> Enterobacter sp. (strain 638).</t>
  </si>
  <si>
    <t xml:space="preserve"> NCBI_TaxID=399742 {ECO:0000313|EMBL:ABP61214.1, ECO:0000313|Proteomes:UP000000230};</t>
  </si>
  <si>
    <t xml:space="preserve"> Enterobacterales</t>
  </si>
  <si>
    <t>Enterobacteriaceae</t>
  </si>
  <si>
    <t xml:space="preserve"> Enterobacter.</t>
  </si>
  <si>
    <t xml:space="preserve"> Pseudomonas mendocina (strain ymp).</t>
  </si>
  <si>
    <t xml:space="preserve"> NCBI_TaxID=399739 {ECO:0000313|EMBL:ABP85873.1, ECO:0000313|Proteomes:UP000000229};</t>
  </si>
  <si>
    <t xml:space="preserve"> Vitis vinifera (Grape).</t>
  </si>
  <si>
    <t xml:space="preserve"> NCBI_TaxID=29760 {ECO:0000313|EMBL:CAN77297.1};</t>
  </si>
  <si>
    <t xml:space="preserve"> Vitales</t>
  </si>
  <si>
    <t xml:space="preserve"> Vitaceae</t>
  </si>
  <si>
    <t xml:space="preserve"> Vitis.</t>
  </si>
  <si>
    <t xml:space="preserve"> Pelotomaculum thermopropionicum (strain DSM 13744 / JCM 10971 / SI).</t>
  </si>
  <si>
    <t xml:space="preserve"> NCBI_TaxID=370438 {ECO:0000313|EMBL:BAF58799.1, ECO:0000313|Proteomes:UP000006556};</t>
  </si>
  <si>
    <t>Pelotomaculum.</t>
  </si>
  <si>
    <t xml:space="preserve"> Synechococcus sp. (strain WH7803).</t>
  </si>
  <si>
    <t xml:space="preserve"> NCBI_TaxID=32051 {ECO:0000313|EMBL:CAK24899.1, ECO:0000313|Proteomes:UP000001566};</t>
  </si>
  <si>
    <t xml:space="preserve"> Synechococcus sp. (strain RCC307).</t>
  </si>
  <si>
    <t xml:space="preserve"> NCBI_TaxID=316278 {ECO:0000313|EMBL:CAK27274.1, ECO:0000313|Proteomes:UP000001115};</t>
  </si>
  <si>
    <t xml:space="preserve"> Gimesia maris DSM 8797.</t>
  </si>
  <si>
    <t xml:space="preserve"> NCBI_TaxID=344747 {ECO:0000313|EMBL:EDL59952.1, ECO:0000313|Proteomes:UP000003087};</t>
  </si>
  <si>
    <t xml:space="preserve"> Gimesia.</t>
  </si>
  <si>
    <t xml:space="preserve"> NCBI_TaxID=344747 {ECO:0000313|EMBL:EDL56422.1, ECO:0000313|Proteomes:UP000003087};</t>
  </si>
  <si>
    <t xml:space="preserve"> Vibrio shilonii AK1.</t>
  </si>
  <si>
    <t xml:space="preserve"> NCBI_TaxID=391591 {ECO:0000313|EMBL:EDL55576.1, ECO:0000313|Proteomes:UP000003769};</t>
  </si>
  <si>
    <t xml:space="preserve"> Vibrio.</t>
  </si>
  <si>
    <t xml:space="preserve"> Cronobacter sakazakii (strain ATCC BAA-894) (Enterobacter sakazakii).</t>
  </si>
  <si>
    <t xml:space="preserve"> NCBI_TaxID=290339 {ECO:0000313|EMBL:ABU76506.1, ECO:0000313|Proteomes:UP000000260};</t>
  </si>
  <si>
    <t xml:space="preserve"> Cronobacter.</t>
  </si>
  <si>
    <t xml:space="preserve"> Bacillus pumilus (strain SAFR-032).</t>
  </si>
  <si>
    <t xml:space="preserve"> NCBI_TaxID=315750 {ECO:0000313|EMBL:ABV60965.1, ECO:0000313|Proteomes:UP000001355};</t>
  </si>
  <si>
    <t xml:space="preserve"> NCBI_TaxID=315750 {ECO:0000313|EMBL:ABV60979.1, ECO:0000313|Proteomes:UP000001355};</t>
  </si>
  <si>
    <t xml:space="preserve"> Serratia proteamaculans (strain 568).</t>
  </si>
  <si>
    <t xml:space="preserve"> NCBI_TaxID=399741 {ECO:0000313|EMBL:ABV41442.1, ECO:0000313|Proteomes:UP000007074};</t>
  </si>
  <si>
    <t>Yersiniaceae</t>
  </si>
  <si>
    <t xml:space="preserve"> Serratia.</t>
  </si>
  <si>
    <t xml:space="preserve"> Chlamydomonas reinhardtii (Chlamydomonas smithii).</t>
  </si>
  <si>
    <t xml:space="preserve"> NCBI_TaxID=3055 {ECO:0000313|Proteomes:UP000006906};</t>
  </si>
  <si>
    <t>Chlamydomonadales</t>
  </si>
  <si>
    <t xml:space="preserve"> Chlamydomonadaceae</t>
  </si>
  <si>
    <t xml:space="preserve"> Chlamydomonas.</t>
  </si>
  <si>
    <t xml:space="preserve"> Dinoroseobacter shibae (strain DSM 16493 / NCIMB 14021 / DFL 12).</t>
  </si>
  <si>
    <t xml:space="preserve"> Plasmid pDSHI02 {ECO:0000313|EMBL:ABV95561.1, ECO:0000313|Proteomes:UP000006833}.</t>
  </si>
  <si>
    <t xml:space="preserve"> NCBI_TaxID=398580 {ECO:0000313|EMBL:ABV95561.1, ECO:0000313|Proteomes:UP000006833};</t>
  </si>
  <si>
    <t xml:space="preserve"> Dinoroseobacter.</t>
  </si>
  <si>
    <t xml:space="preserve"> Agrobacterium fabrum (strain C58 / ATCC 33970) (Agrobacterium tumefaciens (strain C58)).</t>
  </si>
  <si>
    <t xml:space="preserve"> NCBI_TaxID=176299;</t>
  </si>
  <si>
    <t xml:space="preserve"> Agrobacterium</t>
  </si>
  <si>
    <t>Agrobacterium tumefaciens complex.</t>
  </si>
  <si>
    <t xml:space="preserve"> Hoeflea phototrophica (strain DSM 17068 / NCIMB 14078 / DFL-43).</t>
  </si>
  <si>
    <t xml:space="preserve"> NCBI_TaxID=411684 {ECO:0000313|EMBL:EDQ34112.1, ECO:0000313|Proteomes:UP000004291};</t>
  </si>
  <si>
    <t xml:space="preserve"> Physcomitrella patens subsp. patens (Moss).</t>
  </si>
  <si>
    <t xml:space="preserve"> NCBI_TaxID=3218 {ECO:0000313|Proteomes:UP000006727};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</si>
  <si>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</si>
  <si>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</si>
  <si>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</si>
  <si>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</si>
  <si>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</si>
  <si>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</si>
  <si>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</si>
  <si>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Acaryochloris marina (strain MBIC 11017).</t>
  </si>
  <si>
    <t xml:space="preserve"> NCBI_TaxID=329726 {ECO:0000313|EMBL:ABW27883.1, ECO:0000313|Proteomes:UP000000268};</t>
  </si>
  <si>
    <t xml:space="preserve"> Acaryochloridaceae</t>
  </si>
  <si>
    <t>Acaryochloris.</t>
  </si>
  <si>
    <t xml:space="preserve"> Clostridium botulinum C str. Eklund.</t>
  </si>
  <si>
    <t xml:space="preserve"> NCBI_TaxID=445337 {ECO:0000313|EMBL:EDS78305.1, ECO:0000313|Proteomes:UP000003482};</t>
  </si>
  <si>
    <t xml:space="preserve"> Mycobacterium abscessus (strain ATCC 19977 / DSM 44196 / CIP 104536 / JCM 13569 / NCTC 13031 / TMC 1543).</t>
  </si>
  <si>
    <t xml:space="preserve"> NCBI_TaxID=561007 {ECO:0000313|EMBL:CAM62692.1, ECO:0000313|Proteomes:UP000007137};</t>
  </si>
  <si>
    <t>Mycobacterium</t>
  </si>
  <si>
    <t xml:space="preserve"> Cyanothece sp. (strain ATCC 51142).</t>
  </si>
  <si>
    <t xml:space="preserve"> NCBI_TaxID=43989 {ECO:0000313|EMBL:ACB50557.1, ECO:0000313|Proteomes:UP000001203};</t>
  </si>
  <si>
    <t>Cyanothecaceae</t>
  </si>
  <si>
    <t xml:space="preserve"> Cyanothece.</t>
  </si>
  <si>
    <t xml:space="preserve"> Synechococcus sp. (strain ATCC 27264 / PCC 7002 / PR-6) (Agmenellum quadruplicatum).</t>
  </si>
  <si>
    <t xml:space="preserve"> NCBI_TaxID=32049 {ECO:0000313|EMBL:ACB00010.1, ECO:0000313|Proteomes:UP000001688};</t>
  </si>
  <si>
    <t xml:space="preserve"> NCBI_TaxID=32049 {ECO:0000313|EMBL:ACA98891.1, ECO:0000313|Proteomes:UP000001688};</t>
  </si>
  <si>
    <t xml:space="preserve"> NCBI_TaxID=32049 {ECO:0000313|EMBL:ACA98892.1, ECO:0000313|Proteomes:UP000001688};</t>
  </si>
  <si>
    <t xml:space="preserve"> Opitutus terrae (strain DSM 11246 / JCM 15787 / PB90-1).</t>
  </si>
  <si>
    <t xml:space="preserve"> NCBI_TaxID=452637 {ECO:0000313|EMBL:ACB76553.1, ECO:0000313|Proteomes:UP000007013};</t>
  </si>
  <si>
    <t xml:space="preserve"> Opitutae</t>
  </si>
  <si>
    <t xml:space="preserve"> Opitutales</t>
  </si>
  <si>
    <t xml:space="preserve"> Opitutaceae</t>
  </si>
  <si>
    <t>Opitutus.</t>
  </si>
  <si>
    <t xml:space="preserve"> Zea mays (Maize).</t>
  </si>
  <si>
    <t xml:space="preserve"> NCBI_TaxID=4577 {ECO:0000313|EMBL:ACF80162.1};</t>
  </si>
  <si>
    <t xml:space="preserve"> Tripsacinae</t>
  </si>
  <si>
    <t>Zea.</t>
  </si>
  <si>
    <t xml:space="preserve"> NCBI_TaxID=4577 {ECO:0000313|EMBL:ACF83834.1};</t>
  </si>
  <si>
    <t xml:space="preserve"> Coleofasciculus chthonoplastes PCC 7420.</t>
  </si>
  <si>
    <t xml:space="preserve"> NCBI_TaxID=118168 {ECO:0000313|EMBL:EDX77705.1, ECO:0000313|Proteomes:UP000003835};</t>
  </si>
  <si>
    <t>Coleofasciculaceae</t>
  </si>
  <si>
    <t xml:space="preserve"> Coleofasciculus.</t>
  </si>
  <si>
    <t xml:space="preserve"> Cyanobium sp. PCC 7001.</t>
  </si>
  <si>
    <t xml:space="preserve"> NCBI_TaxID=180281 {ECO:0000313|EMBL:EDY38321.1, ECO:0000313|Proteomes:UP000003950};</t>
  </si>
  <si>
    <t xml:space="preserve"> Cyanobium.</t>
  </si>
  <si>
    <t xml:space="preserve"> Acidithiobacillus ferrooxidans (strain ATCC 23270 / DSM 14882 / CIP 104768 / NCIMB 8455) (Ferrobacillus ferrooxidans (strain ATCC 23270)).</t>
  </si>
  <si>
    <t xml:space="preserve"> NCBI_TaxID=243159 {ECO:0000313|EMBL:ACK79014.1, ECO:0000313|Proteomes:UP000001362};</t>
  </si>
  <si>
    <t xml:space="preserve"> Acidithiobacillia</t>
  </si>
  <si>
    <t xml:space="preserve"> Acidithiobacillales</t>
  </si>
  <si>
    <t>Acidithiobacillaceae</t>
  </si>
  <si>
    <t xml:space="preserve"> Acidithiobacillus.</t>
  </si>
  <si>
    <t xml:space="preserve"> Cyanothece sp. (strain PCC 7424) (Synechococcus sp. (strain ATCC 29155)).</t>
  </si>
  <si>
    <t xml:space="preserve"> NCBI_TaxID=65393 {ECO:0000313|EMBL:ACK72840.1, ECO:0000313|Proteomes:UP000002384};</t>
  </si>
  <si>
    <t xml:space="preserve"> NCBI_TaxID=65393 {ECO:0000313|EMBL:ACK68558.1, ECO:0000313|Proteomes:UP000002384};</t>
  </si>
  <si>
    <t xml:space="preserve"> Vibrio tasmaniensis (strain LGP32) (Vibrio splendidus (strain Mel32)).</t>
  </si>
  <si>
    <t xml:space="preserve"> NCBI_TaxID=575788 {ECO:0000313|EMBL:CAV18304.1, ECO:0000313|Proteomes:UP000009100};</t>
  </si>
  <si>
    <t xml:space="preserve"> NCBI_TaxID=39946 {ECO:0000313|EMBL:EEC70676.1, ECO:0000313|Proteomes:UP000007015};</t>
  </si>
  <si>
    <t xml:space="preserve"> NCBI_TaxID=39946 {ECO:0000313|EMBL:EEC72045.1, ECO:0000313|Proteomes:UP000007015};</t>
  </si>
  <si>
    <t xml:space="preserve"> NCBI_TaxID=39946 {ECO:0000313|EMBL:EEC72465.1, ECO:0000313|Proteomes:UP000007015};</t>
  </si>
  <si>
    <t xml:space="preserve"> NCBI_TaxID=39946 {ECO:0000313|EMBL:EEC72629.1, ECO:0000313|Proteomes:UP000007015};</t>
  </si>
  <si>
    <t xml:space="preserve"> NCBI_TaxID=39946 {ECO:0000313|EMBL:EEC78505.1, ECO:0000313|Proteomes:UP000007015};</t>
  </si>
  <si>
    <t xml:space="preserve"> Cyanothece sp. (strain PCC 7425 / ATCC 29141).</t>
  </si>
  <si>
    <t xml:space="preserve"> NCBI_TaxID=395961 {ECO:0000313|EMBL:ACL46900.1, ECO:0000313|Proteomes:UP000002511};</t>
  </si>
  <si>
    <t xml:space="preserve"> Staphylococcus carnosus (strain TM300).</t>
  </si>
  <si>
    <t xml:space="preserve"> NCBI_TaxID=396513 {ECO:0000313|EMBL:CAL27132.1, ECO:0000313|Proteomes:UP000000444};</t>
  </si>
  <si>
    <t xml:space="preserve"> Populus trichocarpa (Western balsam poplar) (Populus balsamifera subsp. trichocarpa).</t>
  </si>
  <si>
    <t xml:space="preserve"> NCBI_TaxID=3694 {ECO:0000313|EMBL:EEE83489.1, ECO:0000313|Proteomes:UP000006729};</t>
  </si>
  <si>
    <t xml:space="preserve"> Salicaceae</t>
  </si>
  <si>
    <t xml:space="preserve"> Saliceae</t>
  </si>
  <si>
    <t>Populus.</t>
  </si>
  <si>
    <t xml:space="preserve"> NCBI_TaxID=3694 {ECO:0000313|EMBL:EEE92789.1, ECO:0000313|Proteomes:UP000006729};</t>
  </si>
  <si>
    <t xml:space="preserve"> NCBI_TaxID=3694 {ECO:0000313|EMBL:EEE88337.1, ECO:0000313|Proteomes:UP000006729};</t>
  </si>
  <si>
    <t xml:space="preserve"> NCBI_TaxID=3694 {ECO:0000313|EMBL:EEE95243.2, ECO:0000313|Proteomes:UP000006729};</t>
  </si>
  <si>
    <t xml:space="preserve"> NCBI_TaxID=3694 {ECO:0000313|EMBL:EEF04526.2, ECO:0000313|Proteomes:UP000006729};</t>
  </si>
  <si>
    <t xml:space="preserve"> NCBI_TaxID=3694 {ECO:0000313|EMBL:EEF03439.1, ECO:0000313|Proteomes:UP000006729};</t>
  </si>
  <si>
    <t xml:space="preserve"> NCBI_TaxID=3694 {ECO:0000313|EMBL:ERP50871.1, ECO:0000313|Proteomes:UP000006729};</t>
  </si>
  <si>
    <t xml:space="preserve"> Labrenzia alexandrii (strain DSM 17067 / NCIMB 14079 / DFL-11) (Stappia alexandrii).</t>
  </si>
  <si>
    <t xml:space="preserve"> NCBI_TaxID=244592 {ECO:0000313|EMBL:EEE43032.1, ECO:0000313|Proteomes:UP000004703};</t>
  </si>
  <si>
    <t xml:space="preserve"> Ricinus communis (Castor bean).</t>
  </si>
  <si>
    <t xml:space="preserve"> NCBI_TaxID=3988 {ECO:0000313|Proteomes:UP000008311};</t>
  </si>
  <si>
    <t>Acalyphoideae</t>
  </si>
  <si>
    <t xml:space="preserve"> Acalypheae</t>
  </si>
  <si>
    <t xml:space="preserve"> Ricinus.</t>
  </si>
  <si>
    <t xml:space="preserve"> Dethiobacter alkaliphilus AHT 1.</t>
  </si>
  <si>
    <t xml:space="preserve"> NCBI_TaxID=555088 {ECO:0000313|EMBL:EEG77294.1, ECO:0000313|Proteomes:UP000006443};</t>
  </si>
  <si>
    <t xml:space="preserve"> Syntrophomonadaceae</t>
  </si>
  <si>
    <t>Dethiobacter.</t>
  </si>
  <si>
    <t xml:space="preserve"> Methylophaga thiooxydans DMS010.</t>
  </si>
  <si>
    <t xml:space="preserve"> NCBI_TaxID=637616 {ECO:0000313|EMBL:EEF81113.1, ECO:0000313|Proteomes:UP000004679};</t>
  </si>
  <si>
    <t xml:space="preserve"> Methylophaga.</t>
  </si>
  <si>
    <t xml:space="preserve"> NCBI_TaxID=637616 {ECO:0000313|EMBL:EEF81322.1, ECO:0000313|Proteomes:UP000004679};</t>
  </si>
  <si>
    <t xml:space="preserve"> Desulfobacterium autotrophicum (strain ATCC 43914 / DSM 3382 / HRM2).</t>
  </si>
  <si>
    <t xml:space="preserve"> NCBI_TaxID=177437 {ECO:0000313|EMBL:ACN15522.1, ECO:0000313|Proteomes:UP000000442};</t>
  </si>
  <si>
    <t>Desulfobacteraceae</t>
  </si>
  <si>
    <t xml:space="preserve"> Desulfobacterium.</t>
  </si>
  <si>
    <t xml:space="preserve"> NCBI_TaxID=177437 {ECO:0000313|EMBL:ACN15523.1, ECO:0000313|Proteomes:UP000000442};</t>
  </si>
  <si>
    <t xml:space="preserve"> Brevibacillus brevis (strain 47 / JCM 6285 / NBRC 100599).</t>
  </si>
  <si>
    <t xml:space="preserve"> NCBI_TaxID=358681 {ECO:0000313|EMBL:BAH46842.1, ECO:0000313|Proteomes:UP000001877};</t>
  </si>
  <si>
    <t>Brevibacillus.</t>
  </si>
  <si>
    <t xml:space="preserve"> Azotobacter vinelandii (strain DJ / ATCC BAA-1303).</t>
  </si>
  <si>
    <t xml:space="preserve"> NCBI_TaxID=322710 {ECO:0000313|EMBL:ACO79617.1, ECO:0000313|Proteomes:UP000002424};</t>
  </si>
  <si>
    <t xml:space="preserve"> Azotobacter.</t>
  </si>
  <si>
    <t xml:space="preserve"> Micromonas commoda (strain RCC299 / NOUM17 / CCMP2709) (Picoplanktonic green alga).</t>
  </si>
  <si>
    <t xml:space="preserve"> NCBI_TaxID=296587 {ECO:0000313|EMBL:ACO61991.1, ECO:0000313|Proteomes:UP000002009};</t>
  </si>
  <si>
    <t xml:space="preserve"> Mamiellaceae</t>
  </si>
  <si>
    <t xml:space="preserve"> Micromonas.</t>
  </si>
  <si>
    <t xml:space="preserve"> Exiguobacterium sp. (strain ATCC BAA-1283 / AT1b).</t>
  </si>
  <si>
    <t xml:space="preserve"> NCBI_TaxID=360911 {ECO:0000313|EMBL:ACQ70419.1, ECO:0000313|Proteomes:UP000000716};</t>
  </si>
  <si>
    <t>Bacillales Family XII. Incertae Sedis</t>
  </si>
  <si>
    <t xml:space="preserve"> Exiguobacterium.</t>
  </si>
  <si>
    <t xml:space="preserve"> NCBI_TaxID=4558 {ECO:0000313|EMBL:EES04111.1, ECO:0000313|Proteomes:UP000000768};</t>
  </si>
  <si>
    <t xml:space="preserve"> NCBI_TaxID=4558 {ECO:0000313|EMBL:EES19952.1, ECO:0000313|Proteomes:UP000000768};</t>
  </si>
  <si>
    <t xml:space="preserve"> NCBI_TaxID=4558 {ECO:0000313|EMBL:EES17695.3, ECO:0000313|Proteomes:UP000000768};</t>
  </si>
  <si>
    <t xml:space="preserve"> Glycine max (Soybean) (Glycine hispida).</t>
  </si>
  <si>
    <t xml:space="preserve"> NCBI_TaxID=3847 {ECO:0000313|EMBL:ACU18141.1};</t>
  </si>
  <si>
    <t xml:space="preserve"> Desulfomicrobium baculatum (strain DSM 4028 / VKM B-1378) (Desulfovibrio baculatus).</t>
  </si>
  <si>
    <t xml:space="preserve"> NCBI_TaxID=525897 {ECO:0000313|EMBL:ACU90987.1, ECO:0000313|Proteomes:UP000002216};</t>
  </si>
  <si>
    <t xml:space="preserve"> Desulfovibrionales</t>
  </si>
  <si>
    <t>Desulfomicrobiaceae</t>
  </si>
  <si>
    <t xml:space="preserve"> Desulfomicrobium.</t>
  </si>
  <si>
    <t xml:space="preserve"> NCBI_TaxID=525897 {ECO:0000313|EMBL:ACU90988.1, ECO:0000313|Proteomes:UP000002216};</t>
  </si>
  <si>
    <t xml:space="preserve"> Citreicella sp. SE45.</t>
  </si>
  <si>
    <t xml:space="preserve"> NCBI_TaxID=501479 {ECO:0000313|EMBL:EEX15727.1, ECO:0000313|Proteomes:UP000005759};</t>
  </si>
  <si>
    <t xml:space="preserve"> Citreicella.</t>
  </si>
  <si>
    <t xml:space="preserve"> Halothiobacillus neapolitanus (strain ATCC 23641 / c2) (Thiobacillus neapolitanus).</t>
  </si>
  <si>
    <t xml:space="preserve"> NCBI_TaxID=555778 {ECO:0000313|EMBL:ACX95091.1, ECO:0000313|Proteomes:UP000009102};</t>
  </si>
  <si>
    <t xml:space="preserve"> Pirellula staleyi (strain ATCC 27377 / DSM 6068 / ICPB 4128) (Pirella staleyi).</t>
  </si>
  <si>
    <t xml:space="preserve"> NCBI_TaxID=530564 {ECO:0000313|EMBL:ADB16846.1, ECO:0000313|Proteomes:UP000001887};</t>
  </si>
  <si>
    <t xml:space="preserve"> Citrobacter rodentium (strain ICC168) (Citrobacter freundii biotype 4280).</t>
  </si>
  <si>
    <t xml:space="preserve"> NCBI_TaxID=637910 {ECO:0000313|EMBL:CBG88786.1, ECO:0000313|Proteomes:UP000001889};</t>
  </si>
  <si>
    <t xml:space="preserve"> Citrobacter.</t>
  </si>
  <si>
    <t xml:space="preserve"> Allochromatium vinosum (strain ATCC 17899 / DSM 180 / NBRC 103801 / NCIMB 10441 / D) (Chromatium vinosum).</t>
  </si>
  <si>
    <t xml:space="preserve"> NCBI_TaxID=572477 {ECO:0000313|EMBL:ADC61216.1, ECO:0000313|Proteomes:UP000001441};</t>
  </si>
  <si>
    <t xml:space="preserve"> Allochromatium.</t>
  </si>
  <si>
    <t xml:space="preserve"> Erwinia amylovora (strain CFBP1430).</t>
  </si>
  <si>
    <t xml:space="preserve"> NCBI_TaxID=665029 {ECO:0000313|EMBL:CBA19576.1, ECO:0000313|Proteomes:UP000001841};</t>
  </si>
  <si>
    <t>Erwiniaceae</t>
  </si>
  <si>
    <t xml:space="preserve"> Erwinia.</t>
  </si>
  <si>
    <t xml:space="preserve"> Nitrosococcus halophilus (strain Nc4).</t>
  </si>
  <si>
    <t xml:space="preserve"> NCBI_TaxID=472759 {ECO:0000313|EMBL:ADE15637.1, ECO:0000313|Proteomes:UP000001844};</t>
  </si>
  <si>
    <t xml:space="preserve"> Nitrosococcus.</t>
  </si>
  <si>
    <t xml:space="preserve"> Roseomonas cervicalis ATCC 49957.</t>
  </si>
  <si>
    <t xml:space="preserve"> NCBI_TaxID=525371 {ECO:0000313|EMBL:EFH11985.1, ECO:0000313|Proteomes:UP000005324};</t>
  </si>
  <si>
    <t>Acetobacteraceae</t>
  </si>
  <si>
    <t xml:space="preserve"> Roseomonas.</t>
  </si>
  <si>
    <t xml:space="preserve"> Planctopirus limnophila (strain ATCC 43296 / DSM 3776 / IFAM 1008 / 290) (Planctomyces limnophilus).</t>
  </si>
  <si>
    <t xml:space="preserve"> NCBI_TaxID=521674 {ECO:0000313|EMBL:ADG69495.1, ECO:0000313|Proteomes:UP000002220};</t>
  </si>
  <si>
    <t xml:space="preserve"> Planctopirus.</t>
  </si>
  <si>
    <t xml:space="preserve"> Thiomonas intermedia (strain K12) (Thiobacillus intermedius).</t>
  </si>
  <si>
    <t xml:space="preserve"> NCBI_TaxID=75379 {ECO:0000313|EMBL:ADG32025.1, ECO:0000313|Proteomes:UP000002185};</t>
  </si>
  <si>
    <t>Thiomonas.</t>
  </si>
  <si>
    <t xml:space="preserve"> Streptomyces viridosporus ATCC 14672.</t>
  </si>
  <si>
    <t xml:space="preserve"> NCBI_TaxID=566461 {ECO:0000313|EMBL:EFE71580.2, ECO:0000313|Proteomes:UP000003824};</t>
  </si>
  <si>
    <t xml:space="preserve"> Syntrophothermus lipocalidus (strain DSM 12680 / TGB-C1).</t>
  </si>
  <si>
    <t xml:space="preserve"> NCBI_TaxID=643648 {ECO:0000313|EMBL:ADI01415.1, ECO:0000313|Proteomes:UP000000378};</t>
  </si>
  <si>
    <t>Syntrophothermus.</t>
  </si>
  <si>
    <t xml:space="preserve"> Nostoc azollae (strain 0708) (Anabaena azollae (strain 0708)).</t>
  </si>
  <si>
    <t xml:space="preserve"> NCBI_TaxID=551115 {ECO:0000313|EMBL:ADI64382.1, ECO:0000313|Proteomes:UP000001511};</t>
  </si>
  <si>
    <t xml:space="preserve"> Trichormus.</t>
  </si>
  <si>
    <t xml:space="preserve"> Arabidopsis lyrata subsp. lyrata (Lyre-leaved rock-cress).</t>
  </si>
  <si>
    <t xml:space="preserve"> NCBI_TaxID=81972 {ECO:0000313|Proteomes:UP000008694};</t>
  </si>
  <si>
    <t xml:space="preserve"> Camelineae</t>
  </si>
  <si>
    <t>Arabidopsis.</t>
  </si>
  <si>
    <t xml:space="preserve"> NCBI_TaxID=29760 {ECO:0000313|Proteomes:UP000009183};</t>
  </si>
  <si>
    <t xml:space="preserve"> Selaginella moellendorffii (Spikemoss).</t>
  </si>
  <si>
    <t xml:space="preserve"> NCBI_TaxID=88036 {ECO:0000313|Proteomes:UP000001514};</t>
  </si>
  <si>
    <t>Lycopodiopsida</t>
  </si>
  <si>
    <t xml:space="preserve"> Selaginellales</t>
  </si>
  <si>
    <t xml:space="preserve"> Selaginellaceae</t>
  </si>
  <si>
    <t xml:space="preserve"> Selaginella.</t>
  </si>
  <si>
    <t xml:space="preserve"> Volvox carteri f. nagariensis.</t>
  </si>
  <si>
    <t xml:space="preserve"> NCBI_TaxID=3068 {ECO:0000313|Proteomes:UP000001058};</t>
  </si>
  <si>
    <t xml:space="preserve"> Volvocaceae</t>
  </si>
  <si>
    <t xml:space="preserve"> Volvox.</t>
  </si>
  <si>
    <t xml:space="preserve"> Paenibacillus curdlanolyticus YK9.</t>
  </si>
  <si>
    <t xml:space="preserve"> NCBI_TaxID=717606 {ECO:0000313|EMBL:EFM10403.1, ECO:0000313|Proteomes:UP000005387};</t>
  </si>
  <si>
    <t xml:space="preserve"> Parvularcula bermudensis (strain ATCC BAA-594 / HTCC2503 / KCTC 12087).</t>
  </si>
  <si>
    <t xml:space="preserve"> NCBI_TaxID=314260 {ECO:0000313|EMBL:ADM10720.1, ECO:0000313|Proteomes:UP000001302};</t>
  </si>
  <si>
    <t xml:space="preserve"> Parvularculales</t>
  </si>
  <si>
    <t>Parvularculaceae</t>
  </si>
  <si>
    <t xml:space="preserve"> Parvularcula.</t>
  </si>
  <si>
    <t xml:space="preserve"> Cyanothece sp. (strain PCC 7822).</t>
  </si>
  <si>
    <t xml:space="preserve"> NCBI_TaxID=497965 {ECO:0000313|EMBL:ADN13589.1, ECO:0000313|Proteomes:UP000008206};</t>
  </si>
  <si>
    <t xml:space="preserve"> NCBI_TaxID=497965 {ECO:0000313|EMBL:ADN14367.1, ECO:0000313|Proteomes:UP000008206};</t>
  </si>
  <si>
    <t xml:space="preserve"> Sediminispirochaeta smaragdinae (strain DSM 11293 / JCM 15392 / SEBR 4228) (Spirochaeta smaragdinae).</t>
  </si>
  <si>
    <t xml:space="preserve"> NCBI_TaxID=573413 {ECO:0000313|EMBL:ADK80036.1, ECO:0000313|Proteomes:UP000002318};</t>
  </si>
  <si>
    <t xml:space="preserve"> Spirochaetes</t>
  </si>
  <si>
    <t xml:space="preserve"> Spirochaetales</t>
  </si>
  <si>
    <t xml:space="preserve"> Spirochaetaceae</t>
  </si>
  <si>
    <t>Sediminispirochaeta.</t>
  </si>
  <si>
    <t xml:space="preserve"> Pantoea vagans (strain C9-1) (Pantoea agglomerans (strain C9-1)).</t>
  </si>
  <si>
    <t xml:space="preserve"> NCBI_TaxID=712898 {ECO:0000313|EMBL:ADO09990.1, ECO:0000313|Proteomes:UP000006631};</t>
  </si>
  <si>
    <t xml:space="preserve"> Pantoea.</t>
  </si>
  <si>
    <t xml:space="preserve"> Chlorella variabilis (Green alga).</t>
  </si>
  <si>
    <t xml:space="preserve"> NCBI_TaxID=554065 {ECO:0000313|Proteomes:UP000008141};</t>
  </si>
  <si>
    <t xml:space="preserve"> Chlorella.</t>
  </si>
  <si>
    <t xml:space="preserve"> Paenibacillus polymyxa (strain SC2) (Bacillus polymyxa).</t>
  </si>
  <si>
    <t xml:space="preserve"> NCBI_TaxID=886882 {ECO:0000313|EMBL:ADO54992.1, ECO:0000313|Proteomes:UP000006868};</t>
  </si>
  <si>
    <t xml:space="preserve"> NCBI_TaxID=886882 {ECO:0000313|EMBL:ADO55019.1, ECO:0000313|Proteomes:UP000006868};</t>
  </si>
  <si>
    <t xml:space="preserve"> Puccinia graminis f. sp. tritici (strain CRL 75-36-700-3 / race SCCL) (Black stem rust fungus).</t>
  </si>
  <si>
    <t xml:space="preserve"> NCBI_TaxID=418459 {ECO:0000313|EMBL:EFP82321.2, ECO:0000313|Proteomes:UP000008783};</t>
  </si>
  <si>
    <t xml:space="preserve"> Fungi</t>
  </si>
  <si>
    <t xml:space="preserve"> Dikarya</t>
  </si>
  <si>
    <t xml:space="preserve"> Basidiomycota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</si>
  <si>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</si>
  <si>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</si>
  <si>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</si>
  <si>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</si>
  <si>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</si>
  <si>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 xml:space="preserve"> Marinobacter adhaerens (strain HP15).</t>
  </si>
  <si>
    <t xml:space="preserve"> NCBI_TaxID=225937 {ECO:0000313|EMBL:ADP98616.1, ECO:0000313|Proteomes:UP000007077};</t>
  </si>
  <si>
    <t>Alteromonadaceae</t>
  </si>
  <si>
    <t xml:space="preserve"> Marinobacter.</t>
  </si>
  <si>
    <t xml:space="preserve"> Leadbetterella byssophila (strain DSM 17132 / KACC 11308 / 4M15).</t>
  </si>
  <si>
    <t xml:space="preserve"> NCBI_TaxID=649349 {ECO:0000313|EMBL:ADQ16052.1, ECO:0000313|Proteomes:UP000007435};</t>
  </si>
  <si>
    <t xml:space="preserve"> Cytophagia</t>
  </si>
  <si>
    <t xml:space="preserve"> Cytophagales</t>
  </si>
  <si>
    <t xml:space="preserve"> Cytophagaceae</t>
  </si>
  <si>
    <t>Leadbetterella.</t>
  </si>
  <si>
    <t xml:space="preserve"> Bacillus sp. 2_A_57_CT2.</t>
  </si>
  <si>
    <t xml:space="preserve"> NCBI_TaxID=665959 {ECO:0000313|EMBL:EFV77717.1, ECO:0000313|Proteomes:UP000003283};</t>
  </si>
  <si>
    <t xml:space="preserve"> NCBI_TaxID=665959 {ECO:0000313|EMBL:EFV76491.1, ECO:0000313|Proteomes:UP000003283};</t>
  </si>
  <si>
    <t xml:space="preserve"> Rubinisphaera brasiliensis (strain ATCC 49424 / DSM 5305 / JCM 21570 / NBRC 103401 / IFAM 1448) (Planctomyces brasiliensis).</t>
  </si>
  <si>
    <t xml:space="preserve"> NCBI_TaxID=756272 {ECO:0000313|EMBL:ADY57638.1, ECO:0000313|Proteomes:UP000006860};</t>
  </si>
  <si>
    <t xml:space="preserve"> Rubinisphaera.</t>
  </si>
  <si>
    <t xml:space="preserve"> NCBI_TaxID=756272 {ECO:0000313|EMBL:ADY57639.1, ECO:0000313|Proteomes:UP000006860};</t>
  </si>
  <si>
    <t xml:space="preserve"> Hordeum vulgare subsp. vulgare (Domesticated barley).</t>
  </si>
  <si>
    <t xml:space="preserve"> NCBI_TaxID=112509 {ECO:0000313|EMBL:BAJ97480.1};</t>
  </si>
  <si>
    <t xml:space="preserve"> Hordeinae</t>
  </si>
  <si>
    <t xml:space="preserve"> Hordeum.</t>
  </si>
  <si>
    <t xml:space="preserve"> Solibacillus silvestris (strain StLB046) (Bacillus silvestris).</t>
  </si>
  <si>
    <t xml:space="preserve"> NCBI_TaxID=1002809 {ECO:0000313|EMBL:BAK14581.1, ECO:0000313|Proteomes:UP000006691};</t>
  </si>
  <si>
    <t>Solibacillus.</t>
  </si>
  <si>
    <t xml:space="preserve"> Burkholderia gladioli (strain BSR3).</t>
  </si>
  <si>
    <t xml:space="preserve"> Plasmid bgla_2p {ECO:0000313|EMBL:AEA65671.1, ECO:0000313|Proteomes:UP000008316}.</t>
  </si>
  <si>
    <t xml:space="preserve"> NCBI_TaxID=999541 {ECO:0000313|EMBL:AEA65671.1, ECO:0000313|Proteomes:UP000008316};</t>
  </si>
  <si>
    <t>Burkholderiaceae</t>
  </si>
  <si>
    <t xml:space="preserve"> Burkholderia.</t>
  </si>
  <si>
    <t xml:space="preserve"> Sphingobacterium sp. (strain 21).</t>
  </si>
  <si>
    <t xml:space="preserve"> NCBI_TaxID=743722 {ECO:0000313|EMBL:ADZ79151.1, ECO:0000313|Proteomes:UP000007808};</t>
  </si>
  <si>
    <t xml:space="preserve"> Arabidopsis thaliana (Mouse-ear cress).</t>
  </si>
  <si>
    <t xml:space="preserve"> NCBI_TaxID=3702;</t>
  </si>
  <si>
    <t xml:space="preserve"> Melampsora larici-populina (strain 98AG31 / pathotype 3-4-7) (Poplar leaf rust fungus).</t>
  </si>
  <si>
    <t xml:space="preserve"> NCBI_TaxID=747676 {ECO:0000313|Proteomes:UP000001072};</t>
  </si>
  <si>
    <t xml:space="preserve"> Melampsoraceae</t>
  </si>
  <si>
    <t xml:space="preserve"> Melampsora.</t>
  </si>
  <si>
    <t xml:space="preserve"> Moorea producens 3L.</t>
  </si>
  <si>
    <t xml:space="preserve"> NCBI_TaxID=489825 {ECO:0000313|EMBL:EGJ28445.1, ECO:0000313|Proteomes:UP000003959};</t>
  </si>
  <si>
    <t xml:space="preserve"> Moorea.</t>
  </si>
  <si>
    <t xml:space="preserve"> Paenibacillus sp. HGF7.</t>
  </si>
  <si>
    <t xml:space="preserve"> NCBI_TaxID=944559 {ECO:0000313|EMBL:EGL17712.1, ECO:0000313|Proteomes:UP000003445};</t>
  </si>
  <si>
    <t xml:space="preserve"> Methylophaga aminisulfidivorans MP.</t>
  </si>
  <si>
    <t xml:space="preserve"> NCBI_TaxID=1026882 {ECO:0000313|EMBL:EGL55543.1, ECO:0000313|Proteomes:UP000003544};</t>
  </si>
  <si>
    <t xml:space="preserve"> NCBI_TaxID=1026882 {ECO:0000313|EMBL:EGL55781.1, ECO:0000313|Proteomes:UP000003544};</t>
  </si>
  <si>
    <t xml:space="preserve"> Pseudomonas fulva (strain 12-X).</t>
  </si>
  <si>
    <t xml:space="preserve"> NCBI_TaxID=743720 {ECO:0000313|EMBL:AEF22634.1, ECO:0000313|Proteomes:UP000000686};</t>
  </si>
  <si>
    <t xml:space="preserve"> Frankia symbiont subsp. Datisca glomerata.</t>
  </si>
  <si>
    <t xml:space="preserve"> NCBI_TaxID=656024 {ECO:0000313|EMBL:AEH10748.1, ECO:0000313|Proteomes:UP000001549};</t>
  </si>
  <si>
    <t xml:space="preserve"> Frankiales</t>
  </si>
  <si>
    <t xml:space="preserve"> Frankiaceae</t>
  </si>
  <si>
    <t xml:space="preserve"> Frankia.</t>
  </si>
  <si>
    <t xml:space="preserve"> Runella slithyformis (strain ATCC 29530 / DSM 19594 / LMG 11500 / NCIMB 11436 / LSU 4).</t>
  </si>
  <si>
    <t xml:space="preserve"> NCBI_TaxID=761193 {ECO:0000313|EMBL:AEI50748.1, ECO:0000313|Proteomes:UP000000493};</t>
  </si>
  <si>
    <t>Runella.</t>
  </si>
  <si>
    <t xml:space="preserve"> Sulfobacillus acidophilus (strain TPY).</t>
  </si>
  <si>
    <t xml:space="preserve"> NCBI_TaxID=1051632 {ECO:0000313|EMBL:AEJ39418.1, ECO:0000313|Proteomes:UP000000291};</t>
  </si>
  <si>
    <t>Clostridiales Family XVII. Incertae Sedis</t>
  </si>
  <si>
    <t xml:space="preserve"> Sulfobacillus.</t>
  </si>
  <si>
    <t xml:space="preserve"> Sporosarcina newyorkensis 2681.</t>
  </si>
  <si>
    <t xml:space="preserve"> NCBI_TaxID=1027292 {ECO:0000313|EMBL:EGQ26118.1, ECO:0000313|Proteomes:UP000005316};</t>
  </si>
  <si>
    <t>Sporosarcina.</t>
  </si>
  <si>
    <t xml:space="preserve"> Thiocapsa marina 5811.</t>
  </si>
  <si>
    <t xml:space="preserve"> NCBI_TaxID=768671 {ECO:0000313|EMBL:EGV17832.1, ECO:0000313|Proteomes:UP000005459};</t>
  </si>
  <si>
    <t xml:space="preserve"> Thiocapsa.</t>
  </si>
  <si>
    <t xml:space="preserve"> Methylomonas methanica (strain MC09).</t>
  </si>
  <si>
    <t xml:space="preserve"> NCBI_TaxID=857087 {ECO:0000313|EMBL:AEG01108.1, ECO:0000313|Proteomes:UP000008888};</t>
  </si>
  <si>
    <t xml:space="preserve"> NCBI_TaxID=857087 {ECO:0000313|EMBL:AEF99036.1, ECO:0000313|Proteomes:UP000008888};</t>
  </si>
  <si>
    <t xml:space="preserve"> Thiorhodococcus drewsii AZ1.</t>
  </si>
  <si>
    <t xml:space="preserve"> NCBI_TaxID=765913 {ECO:0000313|EMBL:EGV29055.1, ECO:0000313|Proteomes:UP000004200};</t>
  </si>
  <si>
    <t xml:space="preserve"> Thiorhodococcus.</t>
  </si>
  <si>
    <t xml:space="preserve"> endosymbiont of Tevnia jerichonana (vent Tica).</t>
  </si>
  <si>
    <t xml:space="preserve"> NCBI_TaxID=1049564 {ECO:0000313|EMBL:EGW53170.1, ECO:0000313|Proteomes:UP000005167};</t>
  </si>
  <si>
    <t>sulfur-oxidizing symbionts.</t>
  </si>
  <si>
    <t xml:space="preserve"> Methylobacter tundripaludum (strain ATCC BAA-1195 / SV96).</t>
  </si>
  <si>
    <t xml:space="preserve"> NCBI_TaxID=697282 {ECO:0000313|EMBL:EGW22361.1, ECO:0000313|Proteomes:UP000004664};</t>
  </si>
  <si>
    <t xml:space="preserve"> Methylobacter.</t>
  </si>
  <si>
    <t xml:space="preserve"> NCBI_TaxID=697282 {ECO:0000313|EMBL:EGW19993.1, ECO:0000313|Proteomes:UP000004664};</t>
  </si>
  <si>
    <t xml:space="preserve"> Methylomicrobium alcaliphilum (strain DSM 19304 / NCIMB 14124 / VKM B-2133 / 20Z).</t>
  </si>
  <si>
    <t xml:space="preserve"> NCBI_TaxID=1091494 {ECO:0000313|Proteomes:UP000008315};</t>
  </si>
  <si>
    <t xml:space="preserve"> Methylomicrobium.</t>
  </si>
  <si>
    <t xml:space="preserve"> Fischerella sp. JSC-11.</t>
  </si>
  <si>
    <t xml:space="preserve"> NCBI_TaxID=741277 {ECO:0000313|EMBL:EHC11534.1, ECO:0000313|Proteomes:UP000004344};</t>
  </si>
  <si>
    <t xml:space="preserve"> Fischerella.</t>
  </si>
  <si>
    <t xml:space="preserve"> Medicago truncatula (Barrel medic) (Medicago tribuloides).</t>
  </si>
  <si>
    <t xml:space="preserve"> NCBI_TaxID=3880 {ECO:0000313|EMBL:AES60113.2, ECO:0000313|Proteomes:UP000002051};</t>
  </si>
  <si>
    <t>Trifolieae</t>
  </si>
  <si>
    <t xml:space="preserve"> Medicago.</t>
  </si>
  <si>
    <t xml:space="preserve"> NCBI_TaxID=3880 {ECO:0000313|EMBL:AES60114.2, ECO:0000313|Proteomes:UP000002051};</t>
  </si>
  <si>
    <t xml:space="preserve"> NCBI_TaxID=3880 {ECO:0000313|EMBL:AES70069.2, ECO:0000313|Proteomes:UP000002051};</t>
  </si>
  <si>
    <t xml:space="preserve"> NCBI_TaxID=3880 {ECO:0000313|EMBL:AES91628.1, ECO:0000313|Proteomes:UP000002051};</t>
  </si>
  <si>
    <t xml:space="preserve"> NCBI_TaxID=3880 {ECO:0000313|EMBL:AET00377.1, ECO:0000313|Proteomes:UP000002051};</t>
  </si>
  <si>
    <t xml:space="preserve"> Desulfosporosinus orientis (strain ATCC 19365 / DSM 765 / NCIMB 8382 / VKM B-1628) (Desulfotomaculum orientis).</t>
  </si>
  <si>
    <t xml:space="preserve"> NCBI_TaxID=768706 {ECO:0000313|EMBL:AET66923.1, ECO:0000313|Proteomes:UP000006346};</t>
  </si>
  <si>
    <t xml:space="preserve"> Rahnella aquatilis (strain ATCC 33071 / DSM 4594 / JCM 1683 / NBRC 105701 / NCIMB 13365 / CIP 78.65).</t>
  </si>
  <si>
    <t xml:space="preserve"> NCBI_TaxID=745277 {ECO:0000313|EMBL:AEX52210.1, ECO:0000313|Proteomes:UP000009010};</t>
  </si>
  <si>
    <t xml:space="preserve"> Rahnella.</t>
  </si>
  <si>
    <t xml:space="preserve"> Rhizobium sp. PDO1-076.</t>
  </si>
  <si>
    <t xml:space="preserve"> NCBI_TaxID=1125979 {ECO:0000313|EMBL:EHS50471.1, ECO:0000313|Proteomes:UP000017669};</t>
  </si>
  <si>
    <t xml:space="preserve"> Desulfosporosinus youngiae DSM 17734.</t>
  </si>
  <si>
    <t xml:space="preserve"> NCBI_TaxID=768710 {ECO:0000313|EMBL:EHQ88341.1, ECO:0000313|Proteomes:UP000005104};</t>
  </si>
  <si>
    <t xml:space="preserve"> Methylomicrobium album BG8.</t>
  </si>
  <si>
    <t xml:space="preserve"> NCBI_TaxID=686340 {ECO:0000313|EMBL:EIC29995.1, ECO:0000313|Proteomes:UP000005090};</t>
  </si>
  <si>
    <t xml:space="preserve"> NCBI_TaxID=686340 {ECO:0000313|EMBL:EIC30620.1, ECO:0000313|Proteomes:UP000005090};</t>
  </si>
  <si>
    <t xml:space="preserve"> Thiorhodovibrio sp. 970.</t>
  </si>
  <si>
    <t xml:space="preserve"> NCBI_TaxID=631362 {ECO:0000313|EMBL:EIC22350.1, ECO:0000313|Proteomes:UP000002964};</t>
  </si>
  <si>
    <t xml:space="preserve"> Thiorhodovibrio.</t>
  </si>
  <si>
    <t xml:space="preserve"> Solanum lycopersicum (Tomato) (Lycopersicon esculentum).</t>
  </si>
  <si>
    <t xml:space="preserve"> NCBI_TaxID=4081;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</si>
  <si>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</si>
  <si>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</si>
  <si>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</si>
  <si>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</si>
  <si>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</si>
  <si>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</si>
  <si>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Phycisphaera mikurensis (strain NBRC 102666 / KCTC 22515 / FYK2301M01).</t>
  </si>
  <si>
    <t xml:space="preserve"> NCBI_TaxID=1142394 {ECO:0000313|EMBL:BAM02861.1, ECO:0000313|Proteomes:UP000007881};</t>
  </si>
  <si>
    <t xml:space="preserve"> Phycisphaerae</t>
  </si>
  <si>
    <t xml:space="preserve"> Phycisphaerales</t>
  </si>
  <si>
    <t>Phycisphaeraceae</t>
  </si>
  <si>
    <t xml:space="preserve"> Phycisphaera.</t>
  </si>
  <si>
    <t xml:space="preserve"> Serratia sp. M24T3.</t>
  </si>
  <si>
    <t xml:space="preserve"> NCBI_TaxID=932213 {ECO:0000313|EMBL:EIC85204.1, ECO:0000313|Proteomes:UP000011072};</t>
  </si>
  <si>
    <t xml:space="preserve"> Coccomyxa subellipsoidea (strain C-169) (Green microalga).</t>
  </si>
  <si>
    <t xml:space="preserve"> NCBI_TaxID=574566 {ECO:0000313|EMBL:EIE21831.1, ECO:0000313|Proteomes:UP000007264};</t>
  </si>
  <si>
    <t>Trebouxiophyceae incertae sedis</t>
  </si>
  <si>
    <t xml:space="preserve"> Coccomyxaceae</t>
  </si>
  <si>
    <t xml:space="preserve"> Coccomyxa.</t>
  </si>
  <si>
    <t xml:space="preserve"> NCBI_TaxID=574566 {ECO:0000313|EMBL:EIE23441.1, ECO:0000313|Proteomes:UP000007264};</t>
  </si>
  <si>
    <t xml:space="preserve"> NCBI_TaxID=574566 {ECO:0000313|EMBL:EIE26776.1, ECO:0000313|Proteomes:UP000007264};</t>
  </si>
  <si>
    <t xml:space="preserve"> Citreicella sp. 357.</t>
  </si>
  <si>
    <t xml:space="preserve"> NCBI_TaxID=766499 {ECO:0000313|EMBL:EIE52540.1, ECO:0000313|Proteomes:UP000003110};</t>
  </si>
  <si>
    <t xml:space="preserve"> Brachypodium distachyon (Purple false brome) (Trachynia distachya).</t>
  </si>
  <si>
    <t xml:space="preserve"> NCBI_TaxID=15368 {ECO:0000313|EnsemblPlants:BRADI1G30520.1, ECO:0000313|Proteomes:UP000008810};</t>
  </si>
  <si>
    <t xml:space="preserve"> Brachypodieae</t>
  </si>
  <si>
    <t xml:space="preserve"> Brachypodium.</t>
  </si>
  <si>
    <t xml:space="preserve"> NCBI_TaxID=15368 {ECO:0000313|EnsemblPlants:BRADI1G55300.1, ECO:0000313|Proteomes:UP000008810};</t>
  </si>
  <si>
    <t xml:space="preserve"> NCBI_TaxID=15368 {ECO:0000313|EnsemblPlants:BRADI2G36350.1, ECO:0000313|Proteomes:UP000008810};</t>
  </si>
  <si>
    <t xml:space="preserve"> NCBI_TaxID=15368 {ECO:0000313|EnsemblPlants:BRADI2G36350.2, ECO:0000313|Proteomes:UP000008810};</t>
  </si>
  <si>
    <t xml:space="preserve"> NCBI_TaxID=15368 {ECO:0000313|EnsemblPlants:BRADI2G58860.1, ECO:0000313|Proteomes:UP000008810};</t>
  </si>
  <si>
    <t xml:space="preserve"> NCBI_TaxID=15368 {ECO:0000313|EnsemblPlants:BRADI3G06217.1, ECO:0000313|Proteomes:UP000008810};</t>
  </si>
  <si>
    <t xml:space="preserve"> NCBI_TaxID=15368 {ECO:0000313|EnsemblPlants:BRADI3G20120.1, ECO:0000313|Proteomes:UP000008810};</t>
  </si>
  <si>
    <t xml:space="preserve"> NCBI_TaxID=3847 {ECO:0000313|EnsemblPlants:KRH56446, ECO:0000313|Proteomes:UP000008827};</t>
  </si>
  <si>
    <t xml:space="preserve"> NCBI_TaxID=3847 {ECO:0000313|EnsemblPlants:KRH46034, ECO:0000313|Proteomes:UP000008827};</t>
  </si>
  <si>
    <t xml:space="preserve"> NCBI_TaxID=3847 {ECO:0000313|EMBL:KRH32921.1};</t>
  </si>
  <si>
    <t xml:space="preserve"> NCBI_TaxID=3847 {ECO:0000313|EMBL:KRH20179.1};</t>
  </si>
  <si>
    <t xml:space="preserve"> NCBI_TaxID=3847 {ECO:0000313|EMBL:KRH14493.1};</t>
  </si>
  <si>
    <t xml:space="preserve"> NCBI_TaxID=3847 {ECO:0000313|EMBL:KRH03629.1};</t>
  </si>
  <si>
    <t xml:space="preserve"> NCBI_TaxID=3847 {ECO:0000313|EnsemblPlants:KRG98934, ECO:0000313|Proteomes:UP000008827};</t>
  </si>
  <si>
    <t xml:space="preserve"> NCBI_TaxID=3847 {ECO:0000313|EnsemblPlants:KRG90144, ECO:0000313|Proteomes:UP000008827};</t>
  </si>
  <si>
    <t xml:space="preserve"> Oryza glaberrima (African rice).</t>
  </si>
  <si>
    <t xml:space="preserve"> NCBI_TaxID=4538 {ECO:0000313|EnsemblPlants:ORGLA01G0131500.1, ECO:0000313|Proteomes:UP000007306};</t>
  </si>
  <si>
    <t xml:space="preserve"> NCBI_TaxID=4538 {ECO:0000313|EnsemblPlants:ORGLA01G0359300.1, ECO:0000313|Proteomes:UP000007306};</t>
  </si>
  <si>
    <t xml:space="preserve"> NCBI_TaxID=4538 {ECO:0000313|EnsemblPlants:ORGLA02G0032400.1, ECO:0000313|Proteomes:UP000007306};</t>
  </si>
  <si>
    <t xml:space="preserve"> NCBI_TaxID=4538 {ECO:0000313|EnsemblPlants:ORGLA02G0059100.1, ECO:0000313|Proteomes:UP000007306};</t>
  </si>
  <si>
    <t xml:space="preserve"> NCBI_TaxID=4538 {ECO:0000313|EnsemblPlants:ORGLA05G0029000.1, ECO:0000313|Proteomes:UP000007306};</t>
  </si>
  <si>
    <t xml:space="preserve"> NCBI_TaxID=4538 {ECO:0000313|EnsemblPlants:ORGLA06G0187800.1, ECO:0000313|Proteomes:UP000007306};</t>
  </si>
  <si>
    <t xml:space="preserve"> NCBI_TaxID=4538 {ECO:0000313|EnsemblPlants:ORGLA08G0085500.1, ECO:0000313|Proteomes:UP000007306};</t>
  </si>
  <si>
    <t xml:space="preserve"> Prunus persica (Peach) (Amygdalus persica).</t>
  </si>
  <si>
    <t xml:space="preserve"> NCBI_TaxID=3760 {ECO:0000313|EMBL:AFI57907.1};</t>
  </si>
  <si>
    <t xml:space="preserve"> Rosales</t>
  </si>
  <si>
    <t xml:space="preserve"> Rosaceae</t>
  </si>
  <si>
    <t xml:space="preserve"> Maloideae</t>
  </si>
  <si>
    <t>Amygdaleae</t>
  </si>
  <si>
    <t xml:space="preserve"> Prunus.</t>
  </si>
  <si>
    <t xml:space="preserve"> Methylophaga nitratireducenticrescens (strain ATCC BAA-2433 / DSM 25689 / JAM1).</t>
  </si>
  <si>
    <t xml:space="preserve"> NCBI_TaxID=754476 {ECO:0000313|EMBL:AFI84390.1, ECO:0000313|Proteomes:UP000009144};</t>
  </si>
  <si>
    <t xml:space="preserve"> NCBI_TaxID=754476 {ECO:0000313|EMBL:AFI84391.1, ECO:0000313|Proteomes:UP000009144};</t>
  </si>
  <si>
    <t xml:space="preserve"> Methylophaga frappieri (strain ATCC BAA-2434 / DSM 25690 / JAM7).</t>
  </si>
  <si>
    <t xml:space="preserve"> NCBI_TaxID=754477 {ECO:0000313|EMBL:AFJ01425.1, ECO:0000313|Proteomes:UP000009145};</t>
  </si>
  <si>
    <t xml:space="preserve"> NCBI_TaxID=754477 {ECO:0000313|EMBL:AFJ01577.1, ECO:0000313|Proteomes:UP000009145};</t>
  </si>
  <si>
    <t xml:space="preserve"> gamma proteobacterium BDW918.</t>
  </si>
  <si>
    <t xml:space="preserve"> NCBI_TaxID=1168065 {ECO:0000313|EMBL:EIF42554.1, ECO:0000313|Proteomes:UP000003473};</t>
  </si>
  <si>
    <t>Spongiibacteraceae.</t>
  </si>
  <si>
    <t xml:space="preserve"> NCBI_TaxID=1168065 {ECO:0000313|EMBL:EIF44604.1, ECO:0000313|Proteomes:UP000003473};</t>
  </si>
  <si>
    <t xml:space="preserve"> Thiothrix nivea (strain ATCC 35100 / DSM 5205 / JP2).</t>
  </si>
  <si>
    <t xml:space="preserve"> NCBI_TaxID=870187 {ECO:0000313|EMBL:EIJ33697.1, ECO:0000313|Proteomes:UP000005317};</t>
  </si>
  <si>
    <t xml:space="preserve"> Thiothrix.</t>
  </si>
  <si>
    <t xml:space="preserve"> Tistrella mobilis (strain KA081020-065).</t>
  </si>
  <si>
    <t xml:space="preserve"> Plasmid pTM3 {ECO:0000313|EMBL:AFK57244.1, ECO:0000313|Proteomes:UP000005258}.</t>
  </si>
  <si>
    <t xml:space="preserve"> NCBI_TaxID=1110502 {ECO:0000313|EMBL:AFK57244.1, ECO:0000313|Proteomes:UP000005258};</t>
  </si>
  <si>
    <t xml:space="preserve"> Tistrella.</t>
  </si>
  <si>
    <t xml:space="preserve"> Thiocystis violascens (strain ATCC 17096 / DSM 198 / 6111) (Chromatium violascens).</t>
  </si>
  <si>
    <t xml:space="preserve"> NCBI_TaxID=765911 {ECO:0000313|EMBL:AFL73187.1, ECO:0000313|Proteomes:UP000006062};</t>
  </si>
  <si>
    <t xml:space="preserve"> Thiocystis.</t>
  </si>
  <si>
    <t xml:space="preserve"> Desulfosporosinus acidiphilus (strain DSM 22704 / JCM 16185 / SJ4).</t>
  </si>
  <si>
    <t xml:space="preserve"> NCBI_TaxID=646529 {ECO:0000313|EMBL:AFM40888.1, ECO:0000313|Proteomes:UP000002892};</t>
  </si>
  <si>
    <t xml:space="preserve"> Desulfobacter postgatei 2ac9.</t>
  </si>
  <si>
    <t xml:space="preserve"> NCBI_TaxID=879212 {ECO:0000313|EMBL:EIM64517.1, ECO:0000313|Proteomes:UP000005778};</t>
  </si>
  <si>
    <t xml:space="preserve"> Desulfobacter.</t>
  </si>
  <si>
    <t xml:space="preserve"> Tetrahymena thermophila (strain SB210).</t>
  </si>
  <si>
    <t xml:space="preserve"> NCBI_TaxID=312017 {ECO:0000313|EMBL:EAR99689.1, ECO:0000313|Proteomes:UP000009168};</t>
  </si>
  <si>
    <t xml:space="preserve"> Hymenostomatida</t>
  </si>
  <si>
    <t xml:space="preserve"> Tetrahymenina</t>
  </si>
  <si>
    <t xml:space="preserve"> Tetrahymenidae</t>
  </si>
  <si>
    <t>Tetrahymena.</t>
  </si>
  <si>
    <t xml:space="preserve"> Fictibacillus macauensis ZFHKF-1.</t>
  </si>
  <si>
    <t xml:space="preserve"> NCBI_TaxID=1196324 {ECO:0000313|EMBL:EIT86201.1, ECO:0000313|Proteomes:UP000004080};</t>
  </si>
  <si>
    <t xml:space="preserve"> Pelosinus fermentans B4.</t>
  </si>
  <si>
    <t xml:space="preserve"> NCBI_TaxID=1149862 {ECO:0000313|EMBL:EIW15690.1, ECO:0000313|Proteomes:UP000004324};</t>
  </si>
  <si>
    <t xml:space="preserve"> Negativicutes</t>
  </si>
  <si>
    <t xml:space="preserve"> Selenomonadales</t>
  </si>
  <si>
    <t xml:space="preserve"> Sporomusaceae</t>
  </si>
  <si>
    <t>Pelosinus.</t>
  </si>
  <si>
    <t xml:space="preserve"> Thiovulum sp. ES.</t>
  </si>
  <si>
    <t xml:space="preserve"> NCBI_TaxID=1177931 {ECO:0000313|EMBL:EJF06316.1, ECO:0000313|Proteomes:UP000005330};</t>
  </si>
  <si>
    <t xml:space="preserve"> Epsilonproteobacteria</t>
  </si>
  <si>
    <t xml:space="preserve"> Campylobacterales</t>
  </si>
  <si>
    <t>Helicobacteraceae</t>
  </si>
  <si>
    <t xml:space="preserve"> Thiovulum.</t>
  </si>
  <si>
    <t xml:space="preserve"> Oryza brachyantha.</t>
  </si>
  <si>
    <t xml:space="preserve"> NCBI_TaxID=4533 {ECO:0000313|EnsemblPlants:OB01G25830.1};</t>
  </si>
  <si>
    <t xml:space="preserve"> NCBI_TaxID=4533 {ECO:0000313|EnsemblPlants:OB01G50740.1};</t>
  </si>
  <si>
    <t xml:space="preserve"> NCBI_TaxID=4533 {ECO:0000313|EnsemblPlants:OB02G13060.1};</t>
  </si>
  <si>
    <t xml:space="preserve"> NCBI_TaxID=4533 {ECO:0000313|EnsemblPlants:OB02G15710.1};</t>
  </si>
  <si>
    <t xml:space="preserve"> NCBI_TaxID=4533 {ECO:0000313|EnsemblPlants:OB05G13000.1};</t>
  </si>
  <si>
    <t xml:space="preserve"> NCBI_TaxID=4533 {ECO:0000313|EnsemblPlants:OB06G30200.1};</t>
  </si>
  <si>
    <t xml:space="preserve"> NCBI_TaxID=4533 {ECO:0000313|EnsemblPlants:OB08G18830.1};</t>
  </si>
  <si>
    <t xml:space="preserve"> Desulfosporosinus meridiei (strain ATCC BAA-275 / DSM 13257 / NCIMB 13706 / S10).</t>
  </si>
  <si>
    <t xml:space="preserve"> NCBI_TaxID=768704 {ECO:0000313|EMBL:AFQ43176.1, ECO:0000313|Proteomes:UP000005262};</t>
  </si>
  <si>
    <t xml:space="preserve"> Acidovorax sp. KKS102.</t>
  </si>
  <si>
    <t xml:space="preserve"> NCBI_TaxID=358220 {ECO:0000313|EMBL:AFU47768.1, ECO:0000313|Proteomes:UP000006306};</t>
  </si>
  <si>
    <t xml:space="preserve"> Oceaniovalibus guishaninsula JLT2003.</t>
  </si>
  <si>
    <t xml:space="preserve"> NCBI_TaxID=1231392 {ECO:0000313|EMBL:EKE44009.1, ECO:0000313|Proteomes:UP000006765};</t>
  </si>
  <si>
    <t xml:space="preserve"> Oceaniovalibus.</t>
  </si>
  <si>
    <t xml:space="preserve"> Celeribacter baekdonensis B30.</t>
  </si>
  <si>
    <t xml:space="preserve"> NCBI_TaxID=1208323 {ECO:0000313|EMBL:EKE70658.1, ECO:0000313|Proteomes:UP000006762};</t>
  </si>
  <si>
    <t xml:space="preserve"> Oceanibaculum indicum P24.</t>
  </si>
  <si>
    <t xml:space="preserve"> NCBI_TaxID=1207063 {ECO:0000313|EMBL:EKE75344.1, ECO:0000313|Proteomes:UP000006746};</t>
  </si>
  <si>
    <t xml:space="preserve"> Agrobacterium albertimagni AOL15.</t>
  </si>
  <si>
    <t xml:space="preserve"> NCBI_TaxID=1156935 {ECO:0000313|EMBL:EKF59140.1, ECO:0000313|Proteomes:UP000007123};</t>
  </si>
  <si>
    <t xml:space="preserve"> Setaria italica (Foxtail millet) (Panicum italicum).</t>
  </si>
  <si>
    <t xml:space="preserve"> NCBI_TaxID=4555 {ECO:0000313|EnsemblPlants:Si000130m};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</si>
  <si>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</si>
  <si>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</si>
  <si>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</si>
  <si>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</si>
  <si>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NCBI_TaxID=4555 {ECO:0000313|EnsemblPlants:Si001574m};</t>
  </si>
  <si>
    <t xml:space="preserve"> NCBI_TaxID=4555 {ECO:0000313|EnsemblPlants:Si005783m};</t>
  </si>
  <si>
    <t xml:space="preserve"> NCBI_TaxID=4555 {ECO:0000313|EnsemblPlants:Si005825m};</t>
  </si>
  <si>
    <t xml:space="preserve"> NCBI_TaxID=4555 {ECO:0000313|EnsemblPlants:Si013170m};</t>
  </si>
  <si>
    <t xml:space="preserve"> NCBI_TaxID=4555 {ECO:0000313|EnsemblPlants:Si013173m};</t>
  </si>
  <si>
    <t xml:space="preserve"> NCBI_TaxID=4555 {ECO:0000313|EnsemblPlants:Si016229m};</t>
  </si>
  <si>
    <t xml:space="preserve"> NCBI_TaxID=4555 {ECO:0000313|EnsemblPlants:Si022142m};</t>
  </si>
  <si>
    <t xml:space="preserve"> NCBI_TaxID=4555 {ECO:0000313|EnsemblPlants:Si024709m};</t>
  </si>
  <si>
    <t xml:space="preserve"> NCBI_TaxID=4555 {ECO:0000313|EnsemblPlants:Si029938m};</t>
  </si>
  <si>
    <t xml:space="preserve"> NCBI_TaxID=4081 {ECO:0000313|EnsemblPlants:Solyc01g006740.2.1, ECO:0000313|Proteomes:UP000004994};</t>
  </si>
  <si>
    <t xml:space="preserve"> NCBI_TaxID=4081 {ECO:0000313|EnsemblPlants:Solyc07g007790.2.1, ECO:0000313|Proteomes:UP000004994};</t>
  </si>
  <si>
    <t xml:space="preserve"> Thermacetogenium phaeum (strain ATCC BAA-254 / DSM 12270 / PB).</t>
  </si>
  <si>
    <t xml:space="preserve"> NCBI_TaxID=1089553 {ECO:0000313|EMBL:AFV12215.1, ECO:0000313|Proteomes:UP000000467};</t>
  </si>
  <si>
    <t xml:space="preserve"> Thermoanaerobacterales</t>
  </si>
  <si>
    <t>Thermoanaerobacteraceae</t>
  </si>
  <si>
    <t xml:space="preserve"> Thermacetogenium.</t>
  </si>
  <si>
    <t xml:space="preserve"> Bacillus bataviensis LMG 21833.</t>
  </si>
  <si>
    <t xml:space="preserve"> NCBI_TaxID=1117379 {ECO:0000313|EMBL:EKN69509.1, ECO:0000313|Proteomes:UP000006316};</t>
  </si>
  <si>
    <t xml:space="preserve"> NCBI_TaxID=3847 {ECO:0000313|EMBL:KRH20178.1};</t>
  </si>
  <si>
    <t xml:space="preserve"> NCBI_TaxID=4577 {ECO:0000313|EMBL:AQK51991.1};</t>
  </si>
  <si>
    <t xml:space="preserve"> Anabaena sp. 90.</t>
  </si>
  <si>
    <t xml:space="preserve"> NCBI_TaxID=46234 {ECO:0000313|EMBL:AFW92962.1, ECO:0000313|Proteomes:UP000010101};</t>
  </si>
  <si>
    <t xml:space="preserve"> NCBI_TaxID=46234 {ECO:0000313|EMBL:AFW95645.1, ECO:0000313|Proteomes:UP000010101};</t>
  </si>
  <si>
    <t xml:space="preserve"> NCBI_TaxID=46234 {ECO:0000313|EMBL:AFW95644.1, ECO:0000313|Proteomes:UP000010101};</t>
  </si>
  <si>
    <t xml:space="preserve"> NCBI_TaxID=46234 {ECO:0000313|EMBL:AFW92953.1, ECO:0000313|Proteomes:UP000010101};</t>
  </si>
  <si>
    <t xml:space="preserve"> NCBI_TaxID=46234 {ECO:0000313|EMBL:AFW92966.1, ECO:0000313|Proteomes:UP000010101};</t>
  </si>
  <si>
    <t xml:space="preserve"> Oscillatoriales cyanobacterium JSC-12.</t>
  </si>
  <si>
    <t xml:space="preserve"> NCBI_TaxID=864702 {ECO:0000313|EMBL:EKQ66639.1, ECO:0000313|Proteomes:UP000001332};</t>
  </si>
  <si>
    <t>unclassified Oscillatoriales.</t>
  </si>
  <si>
    <t xml:space="preserve"> Massilia timonae CCUG 45783.</t>
  </si>
  <si>
    <t xml:space="preserve"> NCBI_TaxID=883126 {ECO:0000313|EMBL:EKU84269.1, ECO:0000313|Proteomes:UP000009874};</t>
  </si>
  <si>
    <t xml:space="preserve"> Cyanobium gracile (strain ATCC 27147 / PCC 6307).</t>
  </si>
  <si>
    <t xml:space="preserve"> NCBI_TaxID=292564 {ECO:0000313|EMBL:AFY28161.1, ECO:0000313|Proteomes:UP000010388};</t>
  </si>
  <si>
    <t xml:space="preserve"> NCBI_TaxID=292564 {ECO:0000313|EMBL:AFY28744.1, ECO:0000313|Proteomes:UP000010388};</t>
  </si>
  <si>
    <t xml:space="preserve"> Calothrix sp. PCC 7507.</t>
  </si>
  <si>
    <t xml:space="preserve"> NCBI_TaxID=99598 {ECO:0000313|EMBL:AFY32973.1, ECO:0000313|Proteomes:UP000010390};</t>
  </si>
  <si>
    <t xml:space="preserve"> Nostoc sp. PCC 7107.</t>
  </si>
  <si>
    <t xml:space="preserve"> NCBI_TaxID=317936 {ECO:0000313|EMBL:AFY44685.1, ECO:0000313|Proteomes:UP000010381};</t>
  </si>
  <si>
    <t xml:space="preserve"> Nostoc sp. (strain ATCC 29411 / PCC 7524).</t>
  </si>
  <si>
    <t xml:space="preserve"> NCBI_TaxID=28072 {ECO:0000313|EMBL:AFY46172.1, ECO:0000313|Proteomes:UP000010378};</t>
  </si>
  <si>
    <t xml:space="preserve"> Rivularia sp. PCC 7116.</t>
  </si>
  <si>
    <t xml:space="preserve"> NCBI_TaxID=373994 {ECO:0000313|EMBL:AFY53901.1, ECO:0000313|Proteomes:UP000010380};</t>
  </si>
  <si>
    <t xml:space="preserve"> Rivularia.</t>
  </si>
  <si>
    <t xml:space="preserve"> NCBI_TaxID=373994 {ECO:0000313|EMBL:AFY58447.1, ECO:0000313|Proteomes:UP000010380};</t>
  </si>
  <si>
    <t xml:space="preserve"> Synechococcus sp. (strain ATCC 27167 / PCC 6312).</t>
  </si>
  <si>
    <t xml:space="preserve"> NCBI_TaxID=195253 {ECO:0000313|EMBL:AFY61782.1, ECO:0000313|Proteomes:UP000010379};</t>
  </si>
  <si>
    <t xml:space="preserve"> Geitlerinema sp. PCC 7407.</t>
  </si>
  <si>
    <t xml:space="preserve"> NCBI_TaxID=1173025 {ECO:0000313|EMBL:AFY66702.1, ECO:0000313|Proteomes:UP000010383};</t>
  </si>
  <si>
    <t xml:space="preserve"> Geitlerinema.</t>
  </si>
  <si>
    <t xml:space="preserve"> NCBI_TaxID=1173025 {ECO:0000313|EMBL:AFY66101.1, ECO:0000313|Proteomes:UP000010383};</t>
  </si>
  <si>
    <t xml:space="preserve"> Pseudanabaena sp. PCC 7367.</t>
  </si>
  <si>
    <t xml:space="preserve"> NCBI_TaxID=82654 {ECO:0000313|EMBL:AFY69136.1, ECO:0000313|Proteomes:UP000010386};</t>
  </si>
  <si>
    <t xml:space="preserve"> Pseudanabaenaceae</t>
  </si>
  <si>
    <t>Pseudanabaena.</t>
  </si>
  <si>
    <t xml:space="preserve"> Pleurocapsa sp. PCC 7327.</t>
  </si>
  <si>
    <t xml:space="preserve"> NCBI_TaxID=118163 {ECO:0000313|EMBL:AFY78464.1, ECO:0000313|Proteomes:UP000010382};</t>
  </si>
  <si>
    <t xml:space="preserve"> Pleurocapsales</t>
  </si>
  <si>
    <t xml:space="preserve"> Hyellaceae</t>
  </si>
  <si>
    <t xml:space="preserve"> Pleurocapsa.</t>
  </si>
  <si>
    <t xml:space="preserve"> Oscillatoria acuminata PCC 6304.</t>
  </si>
  <si>
    <t xml:space="preserve"> NCBI_TaxID=56110 {ECO:0000313|EMBL:AFY85039.1, ECO:0000313|Proteomes:UP000010367};</t>
  </si>
  <si>
    <t xml:space="preserve"> Oscillatoria.</t>
  </si>
  <si>
    <t xml:space="preserve"> Chroococcidiopsis thermalis PCC 7203.</t>
  </si>
  <si>
    <t xml:space="preserve"> NCBI_TaxID=251229 {ECO:0000313|EMBL:AFY86226.1, ECO:0000313|Proteomes:UP000010384};</t>
  </si>
  <si>
    <t xml:space="preserve"> Chroococcidiopsis.</t>
  </si>
  <si>
    <t xml:space="preserve"> NCBI_TaxID=251229 {ECO:0000313|EMBL:AFY87005.1, ECO:0000313|Proteomes:UP000010384};</t>
  </si>
  <si>
    <t xml:space="preserve"> Chamaesiphon minutus (strain ATCC 27169 / PCC 6605).</t>
  </si>
  <si>
    <t xml:space="preserve"> NCBI_TaxID=1173020 {ECO:0000313|EMBL:AFY91597.1, ECO:0000313|Proteomes:UP000010366};</t>
  </si>
  <si>
    <t xml:space="preserve"> Chamaesiphonaceae</t>
  </si>
  <si>
    <t>Chamaesiphon.</t>
  </si>
  <si>
    <t xml:space="preserve"> Calothrix sp. PCC 6303.</t>
  </si>
  <si>
    <t xml:space="preserve"> NCBI_TaxID=1170562 {ECO:0000313|EMBL:AFY99682.1, ECO:0000313|Proteomes:UP000010477};</t>
  </si>
  <si>
    <t xml:space="preserve"> Oscillatoria nigro-viridis PCC 7112.</t>
  </si>
  <si>
    <t xml:space="preserve"> NCBI_TaxID=179408 {ECO:0000313|EMBL:AFZ07518.1, ECO:0000313|Proteomes:UP000010478};</t>
  </si>
  <si>
    <t xml:space="preserve"> Crinalium epipsammum PCC 9333.</t>
  </si>
  <si>
    <t xml:space="preserve"> NCBI_TaxID=1173022 {ECO:0000313|EMBL:AFZ12847.1, ECO:0000313|Proteomes:UP000010472};</t>
  </si>
  <si>
    <t>Gomontiellaceae</t>
  </si>
  <si>
    <t xml:space="preserve"> Crinalium.</t>
  </si>
  <si>
    <t xml:space="preserve"> Microcoleus sp. PCC 7113.</t>
  </si>
  <si>
    <t xml:space="preserve"> NCBI_TaxID=1173027 {ECO:0000313|EMBL:AFZ17251.1, ECO:0000313|Proteomes:UP000010471};</t>
  </si>
  <si>
    <t xml:space="preserve"> Microcoleus.</t>
  </si>
  <si>
    <t xml:space="preserve"> Cylindrospermum stagnale PCC 7417.</t>
  </si>
  <si>
    <t xml:space="preserve"> NCBI_TaxID=56107 {ECO:0000313|EMBL:AFZ22927.1, ECO:0000313|Proteomes:UP000010475};</t>
  </si>
  <si>
    <t xml:space="preserve"> Cylindrospermum.</t>
  </si>
  <si>
    <t xml:space="preserve"> Gloeocapsa sp. PCC 7428.</t>
  </si>
  <si>
    <t xml:space="preserve"> NCBI_TaxID=1173026 {ECO:0000313|EMBL:AFZ29360.1, ECO:0000313|Proteomes:UP000010476};</t>
  </si>
  <si>
    <t xml:space="preserve"> Gloeocapsa.</t>
  </si>
  <si>
    <t xml:space="preserve"> Stanieria cyanosphaera (strain ATCC 29371 / PCC 7437).</t>
  </si>
  <si>
    <t xml:space="preserve"> NCBI_TaxID=111780 {ECO:0000313|EMBL:AFZ36342.1, ECO:0000313|Proteomes:UP000010473};</t>
  </si>
  <si>
    <t xml:space="preserve"> Dermocarpellaceae</t>
  </si>
  <si>
    <t xml:space="preserve"> Stanieria.</t>
  </si>
  <si>
    <t xml:space="preserve"> Halothece sp. (strain PCC 7418) (Synechococcus sp. (strain PCC 7418)).</t>
  </si>
  <si>
    <t xml:space="preserve"> NCBI_TaxID=65093 {ECO:0000313|EMBL:AFZ43562.1, ECO:0000313|Proteomes:UP000010481};</t>
  </si>
  <si>
    <t>Aphanothecaceae</t>
  </si>
  <si>
    <t xml:space="preserve"> Halothece cluster</t>
  </si>
  <si>
    <t xml:space="preserve"> Halothece.</t>
  </si>
  <si>
    <t xml:space="preserve"> NCBI_TaxID=65093 {ECO:0000313|EMBL:AFZ45619.1, ECO:0000313|Proteomes:UP000010481};</t>
  </si>
  <si>
    <t xml:space="preserve"> Anabaena cylindrica (strain ATCC 27899 / PCC 7122).</t>
  </si>
  <si>
    <t xml:space="preserve"> NCBI_TaxID=272123 {ECO:0000313|EMBL:AFZ60281.1, ECO:0000313|Proteomes:UP000010474};</t>
  </si>
  <si>
    <t xml:space="preserve"> Thioalkalivibrio nitratireducens (strain DSM 14787 / UNIQEM 213 / ALEN2).</t>
  </si>
  <si>
    <t xml:space="preserve"> NCBI_TaxID=1255043 {ECO:0000313|EMBL:AGA35352.1, ECO:0000313|Proteomes:UP000010809};</t>
  </si>
  <si>
    <t>Ectothiorhodospiraceae</t>
  </si>
  <si>
    <t xml:space="preserve"> Thioalkalivibrio.</t>
  </si>
  <si>
    <t xml:space="preserve"> Thioflavicoccus mobilis 8321.</t>
  </si>
  <si>
    <t xml:space="preserve"> NCBI_TaxID=765912 {ECO:0000313|EMBL:AGA89933.1, ECO:0000313|Proteomes:UP000010816};</t>
  </si>
  <si>
    <t xml:space="preserve"> Thioflavicoccus.</t>
  </si>
  <si>
    <t xml:space="preserve"> NCBI_TaxID=765912 {ECO:0000313|EMBL:AGA90958.1, ECO:0000313|Proteomes:UP000010816};</t>
  </si>
  <si>
    <t xml:space="preserve"> Serratia sp. FGI94.</t>
  </si>
  <si>
    <t xml:space="preserve"> NCBI_TaxID=671990 {ECO:0000313|EMBL:AGB82464.1, ECO:0000313|Proteomes:UP000011001};</t>
  </si>
  <si>
    <t xml:space="preserve"> Guillardia theta CCMP2712.</t>
  </si>
  <si>
    <t xml:space="preserve"> NCBI_TaxID=905079 {ECO:0000313|EMBL:EKX38820.1, ECO:0000313|Proteomes:UP000011087};</t>
  </si>
  <si>
    <t xml:space="preserve"> Cryptophyta</t>
  </si>
  <si>
    <t xml:space="preserve"> Pyrenomonadales</t>
  </si>
  <si>
    <t xml:space="preserve"> Geminigeraceae</t>
  </si>
  <si>
    <t xml:space="preserve"> Guillardia.</t>
  </si>
  <si>
    <t xml:space="preserve"> Clostridium celatum DSM 1785.</t>
  </si>
  <si>
    <t xml:space="preserve"> NCBI_TaxID=545697 {ECO:0000313|EMBL:EKY28836.1, ECO:0000313|Proteomes:UP000010420};</t>
  </si>
  <si>
    <t xml:space="preserve"> Xenococcus sp. PCC 7305.</t>
  </si>
  <si>
    <t xml:space="preserve"> NCBI_TaxID=102125 {ECO:0000313|EMBL:ELS02644.1, ECO:0000313|Proteomes:UP000011203};</t>
  </si>
  <si>
    <t xml:space="preserve"> Xenococcaceae</t>
  </si>
  <si>
    <t xml:space="preserve"> Xenococcus.</t>
  </si>
  <si>
    <t xml:space="preserve"> Pseudanabaena biceps PCC 7429.</t>
  </si>
  <si>
    <t xml:space="preserve"> NCBI_TaxID=927668 {ECO:0000313|EMBL:ELS31242.1, ECO:0000313|Proteomes:UP000011201};</t>
  </si>
  <si>
    <t xml:space="preserve"> Halomonas titanicae BH1.</t>
  </si>
  <si>
    <t xml:space="preserve"> NCBI_TaxID=1204738 {ECO:0000313|EMBL:ELY20291.1, ECO:0000313|Proteomes:UP000011651};</t>
  </si>
  <si>
    <t xml:space="preserve"> Musa acuminata subsp. malaccensis (Wild banana) (Musa malaccensis).</t>
  </si>
  <si>
    <t xml:space="preserve"> NCBI_TaxID=214687 {ECO:0000313|EnsemblPlants:GSMUA_Achr11P13740_001, ECO:0000313|Proteomes:UP000012960};</t>
  </si>
  <si>
    <t xml:space="preserve"> Zingiberales</t>
  </si>
  <si>
    <t xml:space="preserve"> Musaceae</t>
  </si>
  <si>
    <t>Musa.</t>
  </si>
  <si>
    <t xml:space="preserve"> NCBI_TaxID=214687 {ECO:0000313|EnsemblPlants:GSMUA_Achr4P06050_001, ECO:0000313|Proteomes:UP000012960};</t>
  </si>
  <si>
    <t xml:space="preserve"> NCBI_TaxID=214687 {ECO:0000313|EnsemblPlants:GSMUA_Achr4P16070_001, ECO:0000313|Proteomes:UP000012960};</t>
  </si>
  <si>
    <t xml:space="preserve"> NCBI_TaxID=214687 {ECO:0000313|EnsemblPlants:GSMUA_Achr7P27320_001, ECO:0000313|Proteomes:UP000012960};</t>
  </si>
  <si>
    <t xml:space="preserve"> NCBI_TaxID=214687 {ECO:0000313|EnsemblPlants:GSMUA_Achr9P22510_001, ECO:0000313|Proteomes:UP000012960};</t>
  </si>
  <si>
    <t xml:space="preserve"> NCBI_TaxID=112509 {ECO:0000313|EnsemblPlants:HORVU1Hr1G019500.30, ECO:0000313|Proteomes:UP000011116};</t>
  </si>
  <si>
    <t xml:space="preserve"> NCBI_TaxID=112509 {ECO:0000313|EnsemblPlants:HORVU1Hr1G019500.31, ECO:0000313|Proteomes:UP000011116};</t>
  </si>
  <si>
    <t xml:space="preserve"> Solanum tuberosum (Potato).</t>
  </si>
  <si>
    <t xml:space="preserve"> NCBI_TaxID=4113 {ECO:0000313|EnsemblPlants:PGSC0003DMT400049045, ECO:0000313|Proteomes:UP000011115};</t>
  </si>
  <si>
    <t xml:space="preserve"> Solanum.</t>
  </si>
  <si>
    <t xml:space="preserve"> NCBI_TaxID=4113 {ECO:0000313|EnsemblPlants:PGSC0003DMT400054988, ECO:0000313|Proteomes:UP000011115};</t>
  </si>
  <si>
    <t xml:space="preserve"> NCBI_TaxID=4113 {ECO:0000313|EnsemblPlants:PGSC0003DMT400054989, ECO:0000313|Proteomes:UP000011115};</t>
  </si>
  <si>
    <t xml:space="preserve"> NCBI_TaxID=4113 {ECO:0000313|EnsemblPlants:PGSC0003DMT400067951, ECO:0000313|Proteomes:UP000011115};</t>
  </si>
  <si>
    <t xml:space="preserve"> NCBI_TaxID=4113 {ECO:0000313|EnsemblPlants:PGSC0003DMT400071807, ECO:0000313|Proteomes:UP000011115};</t>
  </si>
  <si>
    <t xml:space="preserve"> NCBI_TaxID=4113 {ECO:0000313|EnsemblPlants:PGSC0003DMT400072295, ECO:0000313|Proteomes:UP000011115};</t>
  </si>
  <si>
    <t xml:space="preserve"> NCBI_TaxID=4113 {ECO:0000313|EnsemblPlants:PGSC0003DMT400072296, ECO:0000313|Proteomes:UP000011115};</t>
  </si>
  <si>
    <t xml:space="preserve"> Marinobacter sp. BSs20148.</t>
  </si>
  <si>
    <t xml:space="preserve"> NCBI_TaxID=490759 {ECO:0000313|EMBL:AFP32695.1, ECO:0000313|Proteomes:UP000011757};</t>
  </si>
  <si>
    <t xml:space="preserve"> Desulfocapsa sulfexigens (strain DSM 10523 / SB164P1).</t>
  </si>
  <si>
    <t xml:space="preserve"> NCBI_TaxID=1167006 {ECO:0000313|EMBL:AGF77130.1, ECO:0000313|Proteomes:UP000011721};</t>
  </si>
  <si>
    <t>Desulfobulbaceae</t>
  </si>
  <si>
    <t xml:space="preserve"> Desulfocapsa.</t>
  </si>
  <si>
    <t xml:space="preserve"> Cyanidioschyzon merolae (strain 10D) (Red alga).</t>
  </si>
  <si>
    <t xml:space="preserve"> NCBI_TaxID=280699 {ECO:0000313|EMBL:BAM80332.1, ECO:0000313|Proteomes:UP000007014};</t>
  </si>
  <si>
    <t xml:space="preserve"> Rhodophyta</t>
  </si>
  <si>
    <t xml:space="preserve"> Bangiophyceae</t>
  </si>
  <si>
    <t xml:space="preserve"> Cyanidiales</t>
  </si>
  <si>
    <t xml:space="preserve"> Cyanidiaceae</t>
  </si>
  <si>
    <t>Cyanidioschyzon.</t>
  </si>
  <si>
    <t xml:space="preserve"> Richelia intracellularis HH01.</t>
  </si>
  <si>
    <t xml:space="preserve"> NCBI_TaxID=1165094 {ECO:0000313|EMBL:CCH66452.1, ECO:0000313|Proteomes:UP000053051};</t>
  </si>
  <si>
    <t xml:space="preserve"> Richelia.</t>
  </si>
  <si>
    <t xml:space="preserve"> NCBI_TaxID=1165094 {ECO:0000313|EMBL:CCH66453.1, ECO:0000313|Proteomes:UP000053051};</t>
  </si>
  <si>
    <t xml:space="preserve"> Nitrospina gracilis (strain 3/211).</t>
  </si>
  <si>
    <t xml:space="preserve"> NCBI_TaxID=1266370 {ECO:0000313|EMBL:CCQ92114.1, ECO:0000313|Proteomes:UP000011704};</t>
  </si>
  <si>
    <t xml:space="preserve"> Nitrospinae/Tectomicrobia group</t>
  </si>
  <si>
    <t xml:space="preserve"> Nitrospinae</t>
  </si>
  <si>
    <t xml:space="preserve"> Nitrospinia</t>
  </si>
  <si>
    <t>Nitrospinales</t>
  </si>
  <si>
    <t xml:space="preserve"> Nitrospinaceae</t>
  </si>
  <si>
    <t xml:space="preserve"> Nitrospina.</t>
  </si>
  <si>
    <t xml:space="preserve"> Galdieria sulphuraria (Red alga).</t>
  </si>
  <si>
    <t xml:space="preserve"> NCBI_TaxID=130081 {ECO:0000313|EMBL:EME29257.1, ECO:0000313|Proteomes:UP000030680};</t>
  </si>
  <si>
    <t>Galdieria.</t>
  </si>
  <si>
    <t xml:space="preserve"> NCBI_TaxID=130081 {ECO:0000313|EMBL:EME31588.1, ECO:0000313|Proteomes:UP000030680};</t>
  </si>
  <si>
    <t xml:space="preserve"> NCBI_TaxID=130081 {ECO:0000313|EMBL:EME32613.1, ECO:0000313|Proteomes:UP000030680};</t>
  </si>
  <si>
    <t xml:space="preserve"> Brassica rapa subsp. pekinensis (Chinese cabbage) (Brassica pekinensis).</t>
  </si>
  <si>
    <t xml:space="preserve"> NCBI_TaxID=51351 {ECO:0000313|EnsemblPlants:Bra002289.1-P, ECO:0000313|Proteomes:UP000011750};</t>
  </si>
  <si>
    <t xml:space="preserve"> NCBI_TaxID=51351 {ECO:0000313|EnsemblPlants:Bra006090.1-P, ECO:0000313|Proteomes:UP000011750};</t>
  </si>
  <si>
    <t xml:space="preserve"> NCBI_TaxID=51351 {ECO:0000313|EnsemblPlants:Bra007060.1-P, ECO:0000313|Proteomes:UP000011750};</t>
  </si>
  <si>
    <t xml:space="preserve"> NCBI_TaxID=51351 {ECO:0000313|EnsemblPlants:Bra009830.1-P, ECO:0000313|Proteomes:UP000011750};</t>
  </si>
  <si>
    <t xml:space="preserve"> NCBI_TaxID=51351 {ECO:0000313|EnsemblPlants:Bra014262.1-P, ECO:0000313|Proteomes:UP000011750};</t>
  </si>
  <si>
    <t xml:space="preserve"> NCBI_TaxID=51351 {ECO:0000313|EnsemblPlants:Bra014826.1-P, ECO:0000313|Proteomes:UP000011750};</t>
  </si>
  <si>
    <t xml:space="preserve"> NCBI_TaxID=51351 {ECO:0000313|EnsemblPlants:Bra015364.1-P, ECO:0000313|Proteomes:UP000011750};</t>
  </si>
  <si>
    <t xml:space="preserve"> NCBI_TaxID=51351 {ECO:0000313|EnsemblPlants:Bra017287.1-P, ECO:0000313|Proteomes:UP000011750};</t>
  </si>
  <si>
    <t xml:space="preserve"> NCBI_TaxID=51351 {ECO:0000313|EnsemblPlants:Bra020096.1-P, ECO:0000313|Proteomes:UP000011750};</t>
  </si>
  <si>
    <t xml:space="preserve"> NCBI_TaxID=51351 {ECO:0000313|EnsemblPlants:Bra023033.1-P, ECO:0000313|Proteomes:UP000011750};</t>
  </si>
  <si>
    <t xml:space="preserve"> NCBI_TaxID=51351 {ECO:0000313|EnsemblPlants:Bra023230.1-P, ECO:0000313|Proteomes:UP000011750};</t>
  </si>
  <si>
    <t xml:space="preserve"> NCBI_TaxID=51351 {ECO:0000313|EnsemblPlants:Bra030439.1-P, ECO:0000313|Proteomes:UP000011750};</t>
  </si>
  <si>
    <t xml:space="preserve"> NCBI_TaxID=51351 {ECO:0000313|EnsemblPlants:Bra033195.1-P, ECO:0000313|Proteomes:UP000011750};</t>
  </si>
  <si>
    <t xml:space="preserve"> NCBI_TaxID=51351 {ECO:0000313|EnsemblPlants:Bra033441.1-P, ECO:0000313|Proteomes:UP000011750};</t>
  </si>
  <si>
    <t xml:space="preserve"> Bdellovibrio exovorus JSS.</t>
  </si>
  <si>
    <t xml:space="preserve"> NCBI_TaxID=1184267 {ECO:0000313|EMBL:AGH95990.1, ECO:0000313|Proteomes:UP000012040};</t>
  </si>
  <si>
    <t xml:space="preserve"> Oligoflexia</t>
  </si>
  <si>
    <t xml:space="preserve"> Bdellovibrionales</t>
  </si>
  <si>
    <t>Bdellovibrionaceae</t>
  </si>
  <si>
    <t xml:space="preserve"> Bdellovibrio.</t>
  </si>
  <si>
    <t xml:space="preserve"> Thalassolituus oleivorans MIL-1.</t>
  </si>
  <si>
    <t xml:space="preserve"> NCBI_TaxID=1298593 {ECO:0000313|EMBL:CCU71202.1, ECO:0000313|Proteomes:UP000011866};</t>
  </si>
  <si>
    <t xml:space="preserve"> Thalassolituus.</t>
  </si>
  <si>
    <t xml:space="preserve"> Rhodopirellula maiorica SM1.</t>
  </si>
  <si>
    <t xml:space="preserve"> NCBI_TaxID=1265738 {ECO:0000313|EMBL:EMI16170.1, ECO:0000313|Proteomes:UP000011991};</t>
  </si>
  <si>
    <t xml:space="preserve"> Rhodopirellula.</t>
  </si>
  <si>
    <t xml:space="preserve"> NCBI_TaxID=1265738 {ECO:0000313|EMBL:EMI16167.1, ECO:0000313|Proteomes:UP000011991};</t>
  </si>
  <si>
    <t xml:space="preserve"> NCBI_TaxID=1265738 {ECO:0000313|EMBL:EMI16169.1, ECO:0000313|Proteomes:UP000011991};</t>
  </si>
  <si>
    <t xml:space="preserve"> Rhodopirellula sp. SWK7.</t>
  </si>
  <si>
    <t xml:space="preserve"> NCBI_TaxID=595460 {ECO:0000313|EMBL:EMI41612.1, ECO:0000313|Proteomes:UP000012028};</t>
  </si>
  <si>
    <t xml:space="preserve"> Rhodopirellula sallentina SM41.</t>
  </si>
  <si>
    <t xml:space="preserve"> NCBI_TaxID=1263870 {ECO:0000313|EMBL:EMI53777.1, ECO:0000313|Proteomes:UP000011885};</t>
  </si>
  <si>
    <t xml:space="preserve"> NCBI_TaxID=3760 {ECO:0000313|EMBL:EMJ00892.1};</t>
  </si>
  <si>
    <t xml:space="preserve"> NCBI_TaxID=3760 {ECO:0000313|EMBL:EMJ05083.1};</t>
  </si>
  <si>
    <t xml:space="preserve"> NCBI_TaxID=3760 {ECO:0000313|EMBL:EMJ10361.1};</t>
  </si>
  <si>
    <t xml:space="preserve"> NCBI_TaxID=3760 {ECO:0000313|EMBL:EMJ26601.1};</t>
  </si>
  <si>
    <t xml:space="preserve"> NCBI_TaxID=3760 {ECO:0000313|EMBL:EMJ26603.1};</t>
  </si>
  <si>
    <t xml:space="preserve"> Methylophaga lonarensis MPL.</t>
  </si>
  <si>
    <t xml:space="preserve"> NCBI_TaxID=1286106 {ECO:0000313|EMBL:EMR13402.1, ECO:0000313|Proteomes:UP000012019};</t>
  </si>
  <si>
    <t xml:space="preserve"> Bhargavaea cecembensis DSE10.</t>
  </si>
  <si>
    <t xml:space="preserve"> NCBI_TaxID=1235279 {ECO:0000313|EMBL:EMR04904.1, ECO:0000313|Proteomes:UP000011919};</t>
  </si>
  <si>
    <t xml:space="preserve"> Bhargavaea.</t>
  </si>
  <si>
    <t xml:space="preserve"> Triticum urartu (Red wild einkorn) (Crithodium urartu).</t>
  </si>
  <si>
    <t xml:space="preserve"> NCBI_TaxID=4572 {ECO:0000313|EMBL:EMS48701.1};</t>
  </si>
  <si>
    <t xml:space="preserve"> NCBI_TaxID=4572 {ECO:0000313|EMBL:EMS64075.1};</t>
  </si>
  <si>
    <t xml:space="preserve"> NCBI_TaxID=4572 {ECO:0000313|EMBL:EMS63629.1};</t>
  </si>
  <si>
    <t xml:space="preserve"> NCBI_TaxID=4572 {ECO:0000313|EMBL:EMS67679.1};</t>
  </si>
  <si>
    <t xml:space="preserve"> Acinetobacter guillouiae CIP 63.46.</t>
  </si>
  <si>
    <t xml:space="preserve"> NCBI_TaxID=1217655 {ECO:0000313|EMBL:ENU59712.1, ECO:0000313|Proteomes:UP000013121};</t>
  </si>
  <si>
    <t>Moraxellaceae</t>
  </si>
  <si>
    <t xml:space="preserve"> Acinetobacter.</t>
  </si>
  <si>
    <t xml:space="preserve"> Bacillus subtilis (strain 168).</t>
  </si>
  <si>
    <t xml:space="preserve"> NCBI_TaxID=224308;</t>
  </si>
  <si>
    <t xml:space="preserve"> NCBI_TaxID=4577;</t>
  </si>
  <si>
    <t xml:space="preserve"> Synechocystis sp. (strain PCC 6803 / Kazusa).</t>
  </si>
  <si>
    <t xml:space="preserve"> NCBI_TaxID=1111708 {ECO:0000313|EMBL:BAA18419.1, ECO:0000313|Proteomes:UP000001425};</t>
  </si>
  <si>
    <t xml:space="preserve"> Merismopediaceae</t>
  </si>
  <si>
    <t>Synechocystis.</t>
  </si>
  <si>
    <t xml:space="preserve"> Ostreococcus tauri.</t>
  </si>
  <si>
    <t xml:space="preserve"> NCBI_TaxID=70448 {ECO:0000313|EMBL:CAL50185.1, ECO:0000313|Proteomes:UP000009170};</t>
  </si>
  <si>
    <t xml:space="preserve"> Shewanella frigidimarina (strain NCIMB 400).</t>
  </si>
  <si>
    <t xml:space="preserve"> NCBI_TaxID=318167 {ECO:0000313|EMBL:ABI72687.1, ECO:0000313|Proteomes:UP000000684};</t>
  </si>
  <si>
    <t xml:space="preserve"> Mariprofundus ferrooxydans PV-1.</t>
  </si>
  <si>
    <t xml:space="preserve"> NCBI_TaxID=314345 {ECO:0000313|EMBL:EAU54211.1, ECO:0000313|Proteomes:UP000005297};</t>
  </si>
  <si>
    <t xml:space="preserve"> Zetaproteobacteria</t>
  </si>
  <si>
    <t xml:space="preserve"> Mariprofundales</t>
  </si>
  <si>
    <t>Mariprofundaceae</t>
  </si>
  <si>
    <t xml:space="preserve"> Mariprofundus.</t>
  </si>
  <si>
    <t xml:space="preserve"> Pelagibaca bermudensis (strain JCM 13377 / KCTC 12554 / HTCC2601).</t>
  </si>
  <si>
    <t xml:space="preserve"> NCBI_TaxID=314265 {ECO:0000313|EMBL:EAU45348.1, ECO:0000313|Proteomes:UP000006230};</t>
  </si>
  <si>
    <t xml:space="preserve"> Pelagibaca.</t>
  </si>
  <si>
    <t xml:space="preserve"> delta proteobacterium MLMS-1.</t>
  </si>
  <si>
    <t xml:space="preserve"> NCBI_TaxID=262489 {ECO:0000313|EMBL:EAT02990.1, ECO:0000313|Proteomes:UP000005853};</t>
  </si>
  <si>
    <t xml:space="preserve"> Deltaproteobacteria.</t>
  </si>
  <si>
    <t xml:space="preserve"> Staphylococcus aureus (strain NCTC 8325).</t>
  </si>
  <si>
    <t xml:space="preserve"> NCBI_TaxID=93061;</t>
  </si>
  <si>
    <t xml:space="preserve"> Hydrogenovibrio crunogenus (strain XCL-2) (Thiomicrospira crunogena).</t>
  </si>
  <si>
    <t xml:space="preserve"> NCBI_TaxID=317025 {ECO:0000313|EMBL:ABB42387.1, ECO:0000313|Proteomes:UP000002713};</t>
  </si>
  <si>
    <t xml:space="preserve"> NCBI_TaxID=317025 {ECO:0000313|EMBL:ABB42386.1, ECO:0000313|Proteomes:UP000002713};</t>
  </si>
  <si>
    <t xml:space="preserve"> Synechococcus elongatus (strain PCC 7942) (Anacystis nidulans R2).</t>
  </si>
  <si>
    <t xml:space="preserve"> NCBI_TaxID=1140 {ECO:0000313|EMBL:ABB56598.1, ECO:0000313|Proteomes:UP000002717};</t>
  </si>
  <si>
    <t xml:space="preserve"> Nitrosococcus oceani (strain ATCC 19707 / BCRC 17464 / NCIMB 11848 / C-107).</t>
  </si>
  <si>
    <t xml:space="preserve"> NCBI_TaxID=323261;</t>
  </si>
  <si>
    <t xml:space="preserve"> Thiobacillus denitrificans (strain ATCC 25259).</t>
  </si>
  <si>
    <t xml:space="preserve"> NCBI_TaxID=292415 {ECO:0000313|EMBL:AAZ98580.1, ECO:0000313|Proteomes:UP000008291};</t>
  </si>
  <si>
    <t xml:space="preserve"> NCBI_TaxID=3218 {ECO:0000313|EMBL:AAZ85399.1};</t>
  </si>
  <si>
    <t xml:space="preserve"> NCBI_TaxID=4113;</t>
  </si>
  <si>
    <t xml:space="preserve"> NCBI_TaxID=3218 {ECO:0000313|EMBL:AAZ50387.1};</t>
  </si>
  <si>
    <t xml:space="preserve"> Prochlorococcus marinus (strain NATL2A).</t>
  </si>
  <si>
    <t xml:space="preserve"> NCBI_TaxID=59920 {ECO:0000313|EMBL:AAZ58811.1, ECO:0000313|Proteomes:UP000002535};</t>
  </si>
  <si>
    <t xml:space="preserve"> Prochloraceae</t>
  </si>
  <si>
    <t>Prochlorococcus.</t>
  </si>
  <si>
    <t xml:space="preserve"> NCBI_TaxID=1111708 {ECO:0000313|EMBL:BAA10782.1, ECO:0000313|Proteomes:UP000001425};</t>
  </si>
  <si>
    <t xml:space="preserve"> Aromatoleum aromaticum (strain EbN1) (Azoarcus sp. (strain EbN1)).</t>
  </si>
  <si>
    <t xml:space="preserve"> NCBI_TaxID=76114 {ECO:0000313|EMBL:CAI06559.1, ECO:0000313|Proteomes:UP000006552};</t>
  </si>
  <si>
    <t xml:space="preserve"> Rhodocyclales</t>
  </si>
  <si>
    <t>Rhodocyclaceae</t>
  </si>
  <si>
    <t xml:space="preserve"> Aromatoleum.</t>
  </si>
  <si>
    <t xml:space="preserve"> Bacillus licheniformis (strain ATCC 14580 / DSM 13 / JCM 2505 / NBRC 12200 / NCIMB 9375 / NRRL NRS-1264 / Gibson 46).</t>
  </si>
  <si>
    <t xml:space="preserve"> NCBI_TaxID=279010 {ECO:0000313|EMBL:AAU25384.1, ECO:0000313|Proteomes:UP000000606};</t>
  </si>
  <si>
    <t xml:space="preserve"> Gloeobacter violaceus (strain PCC 7421).</t>
  </si>
  <si>
    <t xml:space="preserve"> NCBI_TaxID=251221 {ECO:0000313|EMBL:BAC91780.1, ECO:0000313|Proteomes:UP000000557};</t>
  </si>
  <si>
    <t xml:space="preserve"> Gloeobacteria</t>
  </si>
  <si>
    <t xml:space="preserve"> Gloeobacterales</t>
  </si>
  <si>
    <t>Gloeobacteraceae</t>
  </si>
  <si>
    <t xml:space="preserve"> Gloeobacter.</t>
  </si>
  <si>
    <t xml:space="preserve"> Chromobacterium violaceum (strain ATCC 12472 / DSM 30191 / JCM 1249 / NBRC 12614 / NCIMB 9131 / NCTC 9757).</t>
  </si>
  <si>
    <t xml:space="preserve"> NCBI_TaxID=243365 {ECO:0000313|EMBL:AAQ59932.1, ECO:0000313|Proteomes:UP000001424};</t>
  </si>
  <si>
    <t xml:space="preserve"> Neisseriales</t>
  </si>
  <si>
    <t>Chromobacteriaceae</t>
  </si>
  <si>
    <t xml:space="preserve"> Chromobacterium.</t>
  </si>
  <si>
    <t xml:space="preserve"> Rhodopirellula baltica (strain DSM 10527 / NCIMB 13988 / SH1).</t>
  </si>
  <si>
    <t xml:space="preserve"> NCBI_TaxID=243090 {ECO:0000313|EMBL:CAD78345.1, ECO:0000313|Proteomes:UP000001025};</t>
  </si>
  <si>
    <t xml:space="preserve"> Bacillus anthracis.</t>
  </si>
  <si>
    <t xml:space="preserve"> NCBI_TaxID=1392 {ECO:0000313|EMBL:AAT32391.1, ECO:0000313|Proteomes:UP000000594};</t>
  </si>
  <si>
    <t xml:space="preserve"> Bacillus</t>
  </si>
  <si>
    <t>Bacillus cereus group.</t>
  </si>
  <si>
    <t xml:space="preserve"> Streptomyces avermitilis (strain ATCC 31267 / DSM 46492 / JCM 5070 / NBRC 14893 / NCIMB 12804 / NRRL 8165 / MA-4680).</t>
  </si>
  <si>
    <t xml:space="preserve"> NCBI_TaxID=227882 {ECO:0000313|EMBL:BAC68543.1, ECO:0000313|Proteomes:UP000000428};</t>
  </si>
  <si>
    <t xml:space="preserve"> NCBI_TaxID=4081 {ECO:0000313|EMBL:AAO33160.1};</t>
  </si>
  <si>
    <t xml:space="preserve"> NCBI_TaxID=112509 {ECO:0000313|EMBL:AAO33159.1};</t>
  </si>
  <si>
    <t xml:space="preserve"> Clostridium tetani (strain Massachusetts / E88).</t>
  </si>
  <si>
    <t xml:space="preserve"> NCBI_TaxID=212717 {ECO:0000313|EMBL:AAO36717.1, ECO:0000313|Proteomes:UP000001412};</t>
  </si>
  <si>
    <t xml:space="preserve"> Xanthomonas campestris pv. campestris (strain ATCC 33913 / DSM 3586 / NCPPB 528 / LMG 568 / P 25).</t>
  </si>
  <si>
    <t xml:space="preserve"> NCBI_TaxID=190485 {ECO:0000313|EMBL:AAM42306.1, ECO:0000313|Proteomes:UP000001010};</t>
  </si>
  <si>
    <t xml:space="preserve"> Xanthomonas.</t>
  </si>
  <si>
    <t xml:space="preserve"> Nostoc sp. (strain PCC 7120 / SAG 25.82 / UTEX 2576).</t>
  </si>
  <si>
    <t xml:space="preserve"> NCBI_TaxID=103690 {ECO:0000313|EMBL:BAB72334.1, ECO:0000313|Proteomes:UP000002483};</t>
  </si>
  <si>
    <t xml:space="preserve"> Nostoc punctiforme (strain ATCC 29133 / PCC 73102).</t>
  </si>
  <si>
    <t xml:space="preserve"> NCBI_TaxID=63737 {ECO:0000313|EMBL:CAC87816.1};</t>
  </si>
  <si>
    <t xml:space="preserve"> NCBI_TaxID=63737 {ECO:0000313|EMBL:CAC87815.1};</t>
  </si>
  <si>
    <t xml:space="preserve"> NCBI_TaxID=4565 {ECO:0000313|EMBL:AAK09372.1};</t>
  </si>
  <si>
    <t xml:space="preserve"> NCBI_TaxID=4565 {ECO:0000313|EMBL:AAK09371.1};</t>
  </si>
  <si>
    <t xml:space="preserve"> Pasteurella multocida (strain Pm70).</t>
  </si>
  <si>
    <t xml:space="preserve"> NCBI_TaxID=272843 {ECO:0000313|EMBL:AAK03131.1, ECO:0000313|Proteomes:UP000000809};</t>
  </si>
  <si>
    <t xml:space="preserve"> Pasteurellales</t>
  </si>
  <si>
    <t>Pasteurellaceae</t>
  </si>
  <si>
    <t xml:space="preserve"> Pasteurella.</t>
  </si>
  <si>
    <t>Домен</t>
  </si>
  <si>
    <t>Царство</t>
  </si>
  <si>
    <t>Кандидат</t>
  </si>
  <si>
    <t>Выбрано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</si>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</sst>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10" xfId="0" applyFont="1" applyBorder="1" applyAlignment="1">
      <alignment horizontal="left"/>
    </xf>
    <xf numFmtId="0" fontId="0" fillId="0" borderId="0" xfId="0" applyNumberFormat="1"/>
    <xf numFmtId="0" fontId="14" fillId="0" borderId="0" xfId="0" applyFont="1"/>
    <xf numFmtId="0" fontId="14" fillId="0" borderId="0" xfId="0" applyNumberFormat="1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ey" refreshedDate="43201.92764652778" createdVersion="4" refreshedVersion="4" minRefreshableVersion="3" recordCount="2393">
  <cacheSource type="worksheet">
    <worksheetSource ref="A1:H2394" sheet="start"/>
  </cacheSource>
  <cacheFields count="8">
    <cacheField name="Sequence_ID" numFmtId="0">
      <sharedItems count="1154">
        <s v="A0A022PPJ2_ERYGU"/>
        <s v="A0A022PTK4_ERYGU"/>
        <s v="A0A022Q3Z1_ERYGU"/>
        <s v="A0A022QUA6_ERYGU"/>
        <s v="A0A022R0M8_ERYGU"/>
        <s v="A0A037Z3F5_CLOTT"/>
        <s v="A0A059ATP5_EUCGR"/>
        <s v="A0A059BGJ4_EUCGR"/>
        <s v="A0A059BHL0_EUCGR"/>
        <s v="A0A059BTC1_EUCGR"/>
        <s v="A0A059C9B6_EUCGR"/>
        <s v="A0A059CQ43_EUCGR"/>
        <s v="A0A059DI12_EUCGR"/>
        <s v="A0A059LQ47_9CHLO"/>
        <s v="A0A059VZ48_STRA9"/>
        <s v="A0A060LNL4_9BACI"/>
        <s v="A0A060UNU7_9PROT"/>
        <s v="A0A061AIJ9_9MOLU"/>
        <s v="A0A061EJN7_THECC"/>
        <s v="A0A061EKQ0_THECC"/>
        <s v="A0A061ELH5_THECC"/>
        <s v="A0A061ESF4_THECC"/>
        <s v="A0A061EUS3_THECC"/>
        <s v="A0A061EVX0_THECC"/>
        <s v="A0A061FHZ9_THECC"/>
        <s v="A0A061FIR2_THECC"/>
        <s v="A0A061FQK4_THECC"/>
        <s v="A0A061FRR4_THECC"/>
        <s v="A0A061GP92_THECC"/>
        <s v="A0A061GQL3_THECC"/>
        <s v="A0A061PBY4_9BACL"/>
        <s v="A0A063Y1V3_9GAMM"/>
        <s v="A0A066WXF6_9FLAO"/>
        <s v="A0A066YQJ1_9ACTN"/>
        <s v="A0A067A2G0_HYDMR"/>
        <s v="A0A067A375_HYDMR"/>
        <s v="A0A067D854_CITSI"/>
        <s v="A0A067DLJ3_CITSI"/>
        <s v="A0A067EBX0_CITSI"/>
        <s v="A0A067ECS1_CITSI"/>
        <s v="A0A067F344_CITSI"/>
        <s v="A0A067F378_CITSI"/>
        <s v="A0A067FTM0_CITSI"/>
        <s v="A0A067G4W5_CITSI"/>
        <s v="A0A067G545_CITSI"/>
        <s v="A0A067GDM3_CITSI"/>
        <s v="A0A067JXI0_JATCU"/>
        <s v="A0A067K5G6_JATCU"/>
        <s v="A0A067K639_JATCU"/>
        <s v="A0A067KM34_JATCU"/>
        <s v="A0A067KP34_JATCU"/>
        <s v="A0A067KT05_JATCU"/>
        <s v="A0A069RHF7_CLOLI"/>
        <s v="A0A073CKB2_PLAAG"/>
        <s v="A0A073CT63_PLAAG"/>
        <s v="A0A074ST81_HAMHA"/>
        <s v="A0A075LKM9_9BACI"/>
        <s v="A0A077RP15_WHEAT"/>
        <s v="A0A077RZ28_WHEAT"/>
        <s v="A0A078C0R2_BRANA"/>
        <s v="A0A078CEY0_BRANA"/>
        <s v="A0A078CH03_BRANA"/>
        <s v="A0A078CMK1_BRANA"/>
        <s v="A0A078CQ78_BRANA"/>
        <s v="A0A078CUE4_BRANA"/>
        <s v="A0A078CZF7_BRANA"/>
        <s v="A0A078D5J9_BRANA"/>
        <s v="A0A078DHB8_BRANA"/>
        <s v="A0A078DKL2_BRANA"/>
        <s v="A0A078DLQ1_BRANA"/>
        <s v="A0A078DYU6_BRANA"/>
        <s v="A0A078E1T1_BRANA"/>
        <s v="A0A078ERF2_BRANA"/>
        <s v="A0A078FUZ5_BRANA"/>
        <s v="A0A078G7Z0_BRANA"/>
        <s v="A0A078GB60_BRANA"/>
        <s v="A0A078GCU0_BRANA"/>
        <s v="A0A078H3X2_BRANA"/>
        <s v="A0A078HBM9_BRANA"/>
        <s v="A0A078HRG9_BRANA"/>
        <s v="A0A078HUU7_BRANA"/>
        <s v="A0A078I1E9_BRANA"/>
        <s v="A0A078I5D5_BRANA"/>
        <s v="A0A078JJ75_BRANA"/>
        <s v="A0A078JTR8_BRANA"/>
        <s v="A0A081CU10_9RHIZ"/>
        <s v="A0A081FWW5_9GAMM"/>
        <s v="A0A084GNY2_9BACI"/>
        <s v="A0A084IRP3_9GAMM"/>
        <s v="A0A085BZU9_9RHOB"/>
        <s v="A0A085FQB5_9BURK"/>
        <s v="A0A086D3U3_9GAMM"/>
        <s v="A0A087G680_ARAAL"/>
        <s v="A0A087G8N5_ARAAL"/>
        <s v="A0A087HL38_ARAAL"/>
        <s v="A0A087MG68_9GAMM"/>
        <s v="A0A087SBM5_AUXPR"/>
        <s v="A0A087SHZ9_AUXPR"/>
        <s v="A0A087SJF2_AUXPR"/>
        <s v="A0A089IE43_9BACL"/>
        <s v="A0A089M0Q9_9BACL"/>
        <s v="A0A090VPI0_9FLAO"/>
        <s v="A0A090WB06_9FLAO"/>
        <s v="A0A090ZDR1_PAEMA"/>
        <s v="A0A091AZY2_9GAMM"/>
        <s v="A0A094JBX4_9GAMM"/>
        <s v="A0A094JH80_9GAMM"/>
        <s v="A0A095CQY4_9RHOB"/>
        <s v="A0A095XY68_9GAMM"/>
        <s v="A0A096SBR2_MAIZE"/>
        <s v="A0A096TXD3_MAIZE"/>
        <s v="A0A096TYW0_MAIZE"/>
        <s v="A0A098EQC0_9BACL"/>
        <s v="A0A098MDQ7_9BACL"/>
        <s v="A0A098T432_9RHIZ"/>
        <s v="A0A098TK77_9CYAN"/>
        <s v="A0A099CTQ7_9GAMM"/>
        <s v="A0A0A0EZZ2_9GAMM"/>
        <s v="A0A0A0KWK3_CUCSA"/>
        <s v="A0A0A0LEW0_CUCSA"/>
        <s v="A0A0A0LL12_CUCSA"/>
        <s v="A0A0A0LPZ6_CUCSA"/>
        <s v="A0A0A0LVX0_CUCSA"/>
        <s v="A0A0A1YKR4_9PSED"/>
        <s v="A0A0A2HWE4_9DELT"/>
        <s v="A0A0A2UQI4_9BACI"/>
        <s v="A0A0A2UXJ3_9BACI"/>
        <s v="A0A0A3HW60_9BACI"/>
        <s v="A0A0A3I0H0_9BACI"/>
        <s v="A0A0A5GHP7_9BACI"/>
        <s v="A0A0A5GLR8_9BACI"/>
        <s v="A0A0A6D1E0_9SPHN"/>
        <s v="A0A0A6S7I4_9GAMM"/>
        <s v="A0A0A7KKW2_9DEIO"/>
        <s v="A0A0A8HPA8_STAHY"/>
        <s v="A0A0A8JQI6_BACSX"/>
        <s v="A0A0B0MG96_GOSAR"/>
        <s v="A0A0B0NBE7_GOSAR"/>
        <s v="A0A0B0NPW8_GOSAR"/>
        <s v="A0A0B0NXA9_GOSAR"/>
        <s v="A0A0B0P0Z1_GOSAR"/>
        <s v="A0A0B0P261_GOSAR"/>
        <s v="A0A0B0P3M2_GOSAR"/>
        <s v="A0A0B0P5U9_GOSAR"/>
        <s v="A0A0B0PBY0_GOSAR"/>
        <s v="A0A0B1Q121_9RHIZ"/>
        <s v="A0A0B2NRB5_GLYSO"/>
        <s v="A0A0B2P7N7_GLYSO"/>
        <s v="A0A0B2PE66_GLYSO"/>
        <s v="A0A0B2PSC1_GLYSO"/>
        <s v="A0A0B2Q4V1_GLYSO"/>
        <s v="A0A0B2Q8W6_GLYSO"/>
        <s v="A0A0B2QK06_GLYSO"/>
        <s v="A0A0B2QT49_GLYSO"/>
        <s v="A0A0B2SQC3_GLYSO"/>
        <s v="A0A0B4R8T1_9BACL"/>
        <s v="A0A0B5DZP8_9RHOB"/>
        <s v="A0A0B8T2N2_9SPHI"/>
        <s v="A0A0C1IQ66_9BACT"/>
        <s v="A0A0C1IRG3_9BACT"/>
        <s v="A0A0C1KT52_9BACT"/>
        <s v="A0A0C1KU04_9BACT"/>
        <s v="A0A0C1R4R4_9CYAN"/>
        <s v="A0A0C1VMZ0_9ACTN"/>
        <s v="A0A0C1XN69_9CYAN"/>
        <s v="A0A0C1Y1P4_9CYAN"/>
        <s v="A0A0C2Q3C3_9CYAN"/>
        <s v="A0A0C2QTG2_9CYAN"/>
        <s v="A0A0C2Y595_BACBA"/>
        <s v="A0A0C3MTN1_9PROT"/>
        <s v="A0A0C5BFE0_9MICO"/>
        <s v="A0A0C9NFS1_SPHPI"/>
        <s v="A0A0D2K4A6_9CHLO"/>
        <s v="A0A0D2LPL1_9CHLO"/>
        <s v="A0A0D2M3H3_9CHLO"/>
        <s v="A0A0D2MS95_9CHLO"/>
        <s v="A0A0D2N5C1_GOSRA"/>
        <s v="A0A0D2QNJ0_GOSRA"/>
        <s v="A0A0D2QQM5_GOSRA"/>
        <s v="A0A0D2QQM8_GOSRA"/>
        <s v="A0A0D2QVD5_GOSRA"/>
        <s v="A0A0D2QVE4_GOSRA"/>
        <s v="A0A0D2RN23_GOSRA"/>
        <s v="A0A0D2SJN1_GOSRA"/>
        <s v="A0A0D2TU67_GOSRA"/>
        <s v="A0A0D2TVP6_GOSRA"/>
        <s v="A0A0D2TXK0_GOSRA"/>
        <s v="A0A0D2TZ70_GOSRA"/>
        <s v="A0A0D2TZ76_GOSRA"/>
        <s v="A0A0D2U244_GOSRA"/>
        <s v="A0A0D2U253_GOSRA"/>
        <s v="A0A0D2U5Z1_GOSRA"/>
        <s v="A0A0D2UW69_GOSRA"/>
        <s v="A0A0D2V027_GOSRA"/>
        <s v="A0A0D2V032_GOSRA"/>
        <s v="A0A0D2V8Z0_GOSRA"/>
        <s v="A0A0D2VMT3_GOSRA"/>
        <s v="A0A0D3AK48_BRAOL"/>
        <s v="A0A0D3AT91_BRAOL"/>
        <s v="A0A0D3B0K9_BRAOL"/>
        <s v="A0A0D3B530_BRAOL"/>
        <s v="A0A0D3BMH1_BRAOL"/>
        <s v="A0A0D3BY48_BRAOL"/>
        <s v="A0A0D3BYJ4_BRAOL"/>
        <s v="A0A0D3C4F4_BRAOL"/>
        <s v="A0A0D3C7N3_BRAOL"/>
        <s v="A0A0D3CDJ6_BRAOL"/>
        <s v="A0A0D3CDJ7_BRAOL"/>
        <s v="A0A0D3DCV8_BRAOL"/>
        <s v="A0A0D3DSZ5_BRAOL"/>
        <s v="A0A0D3EDU7_BRAOL"/>
        <s v="A0A0D3ENY3_9ORYZ"/>
        <s v="A0A0D3EXX4_9ORYZ"/>
        <s v="A0A0D3F0K8_9ORYZ"/>
        <s v="A0A0D3F1N4_9ORYZ"/>
        <s v="A0A0D3G352_9ORYZ"/>
        <s v="A0A0D3G353_9ORYZ"/>
        <s v="A0A0D3GJ66_9ORYZ"/>
        <s v="A0A0D3GJ67_9ORYZ"/>
        <s v="A0A0D3GYQ2_9ORYZ"/>
        <s v="A0A0D3GYQ3_9ORYZ"/>
        <s v="A0A0D3GYQ4_9ORYZ"/>
        <s v="A0A0D3VDI7_9BACL"/>
        <s v="A0A0D5LUE1_9RHIZ"/>
        <s v="A0A0D5M5Q7_9GAMM"/>
        <s v="A0A0D6AF17_9CHRO"/>
        <s v="A0A0D6AFX1_9CHRO"/>
        <s v="A0A0D6B7P2_RHOSU"/>
        <s v="A0A0D6KGW4_9CYAN"/>
        <s v="A0A0D6KLK8_9CYAN"/>
        <s v="A0A0D6KRD4_9CYAN"/>
        <s v="A0A0D6L1D8_9CYAN"/>
        <s v="A0A0D6TDL4_9RHOB"/>
        <s v="A0A0D6XTY9_9STAP"/>
        <s v="A0A0D6Y8K1_MASLA"/>
        <s v="A0A0D6YGA2_MASLA"/>
        <s v="A0A0D7W2G9_9FLAO"/>
        <s v="A0A0D8IC15_9CLOT"/>
        <s v="A0A0D8ZQY2_9CYAN"/>
        <s v="A0A0D9V152_9ORYZ"/>
        <s v="A0A0D9V153_9ORYZ"/>
        <s v="A0A0D9V9K4_9ORYZ"/>
        <s v="A0A0D9VC53_9ORYZ"/>
        <s v="A0A0D9VD21_9ORYZ"/>
        <s v="A0A0D9WCQ3_9ORYZ"/>
        <s v="A0A0D9WSJ0_9ORYZ"/>
        <s v="A0A0D9X6I0_9ORYZ"/>
        <s v="A0A0D9Y8Q5_9ORYZ"/>
        <s v="A0A0D9Y8Q6_9ORYZ"/>
        <s v="A0A0D9YJ89_9ORYZ"/>
        <s v="A0A0D9YM83_9ORYZ"/>
        <s v="A0A0D9YND6_9ORYZ"/>
        <s v="A0A0D9ZU45_9ORYZ"/>
        <s v="A0A0D9ZU46_9ORYZ"/>
        <s v="A0A0E0ACE8_9ORYZ"/>
        <s v="A0A0E0ATP2_9ORYZ"/>
        <s v="A0A0E0ATP3_9ORYZ"/>
        <s v="A0A0E0ATP4_9ORYZ"/>
        <s v="A0A0E0ATP5_9ORYZ"/>
        <s v="A0A0E0ATP6_9ORYZ"/>
        <s v="A0A0E0ATP7_9ORYZ"/>
        <s v="A0A0E0BH45_9ORYZ"/>
        <s v="A0A0E0JJ06_ORYPU"/>
        <s v="A0A0E0JJ07_ORYPU"/>
        <s v="A0A0E0JJ08_ORYPU"/>
        <s v="A0A0E0JSU7_ORYPU"/>
        <s v="A0A0E0JVF2_ORYPU"/>
        <s v="A0A0E0JWI0_ORYPU"/>
        <s v="A0A0E0JWI1_ORYPU"/>
        <s v="A0A0E0KYE4_ORYPU"/>
        <s v="A0A0E0LDX0_ORYPU"/>
        <s v="A0A0E0LTJ5_ORYPU"/>
        <s v="A0A0E0ME49_ORYPU"/>
        <s v="A0A0E0ME50_ORYPU"/>
        <s v="A0A0E0MWH5_ORYRU"/>
        <s v="A0A0E0N6U8_ORYRU"/>
        <s v="A0A0E0N9P8_ORYRU"/>
        <s v="A0A0E0N9P9_ORYRU"/>
        <s v="A0A0E0NAV2_ORYRU"/>
        <s v="A0A0E0PHE4_ORYRU"/>
        <s v="A0A0E0PHE6_ORYRU"/>
        <s v="A0A0E0PHE7_ORYRU"/>
        <s v="A0A0E0PHE8_ORYRU"/>
        <s v="A0A0E0Q0Q5_ORYRU"/>
        <s v="A0A0E0QH41_ORYRU"/>
        <s v="A0A0E0QH42_ORYRU"/>
        <s v="A0A0E0R658_ORYRU"/>
        <s v="A0A0E0R659_ORYRU"/>
        <s v="A0A0E9MY06_9BACT"/>
        <s v="A0A0F2G812_9ACTN"/>
        <s v="A0A0F2JKJ1_9FIRM"/>
        <s v="A0A0F2L474_9CREN"/>
        <s v="A0A0F2NE45_9DELT"/>
        <s v="A0A0F2PEY0_9FIRM"/>
        <s v="A0A0F2PLN3_9RHIZ"/>
        <s v="A0A0F2R1L0_9DELT"/>
        <s v="A0A0F2SGA8_9FIRM"/>
        <s v="A0A0F4IYT2_9ACTN"/>
        <s v="A0A0F4J3H5_9ACTN"/>
        <s v="A0A0F7M098_9GAMM"/>
        <s v="A0A0F7M2I9_9GAMM"/>
        <s v="A0A0F7M9U3_9GAMM"/>
        <s v="A0A0F7PIJ3_9RHIZ"/>
        <s v="A0A0G0B489_9BACT"/>
        <s v="A0A0G2J5B5_9SYNE"/>
        <s v="A0A0G2J5D0_9SYNE"/>
        <s v="A0A0G3ED39_9BACT"/>
        <s v="A0A0G3EII1_9BACT"/>
        <s v="A0A0G3XIK9_9SPHN"/>
        <s v="A0A0G4GR71_VITBC"/>
        <s v="A0A0G8AXU6_9SYNE"/>
        <s v="A0A0G8B1P5_9SYNE"/>
        <s v="A0A0G9MJZ6_9SPHN"/>
        <s v="A0A0G9MYW2_9SPHN"/>
        <s v="A0A0J1GA58_9BURK"/>
        <s v="A0A0J1GJA1_9GAMM"/>
        <s v="A0A0J5QF85_9RHOB"/>
        <s v="A0A0J6BH62_9SYNE"/>
        <s v="A0A0J6BLV7_9SYNE"/>
        <s v="A0A0J6BM21_9SYNE"/>
        <s v="A0A0J6FN86_9BACI"/>
        <s v="A0A0J6R5S9_9RHIZ"/>
        <s v="A0A0J8BEB1_BETVU"/>
        <s v="A0A0J8BS83_BETVU"/>
        <s v="A0A0J8CDC3_BETVU"/>
        <s v="A0A0J8D3U1_BETVU"/>
        <s v="A0A0J8YJS1_9BACT"/>
        <s v="A0A0K2E043_PISSA"/>
        <s v="A0A0K2M0V0_9NOST"/>
        <s v="A0A0K2M155_9NOST"/>
        <s v="A0A0K2M197_9NOST"/>
        <s v="A0A0K2M6G9_9NOST"/>
        <s v="A0A0K2M715_9NOST"/>
        <s v="A0A0K2SJD1_9FIRM"/>
        <s v="A0A0K9NRR7_ZOSMR"/>
        <s v="A0A0K9P4V9_ZOSMR"/>
        <s v="A0A0K9P9N0_ZOSMR"/>
        <s v="A0A0K9PAE9_ZOSMR"/>
        <s v="A0A0K9PFY1_ZOSMR"/>
        <s v="A0A0K9QCR4_SPIOL"/>
        <s v="A0A0K9QEE3_SPIOL"/>
        <s v="A0A0K9QPH5_SPIOL"/>
        <s v="A0A0K9QX49_SPIOL"/>
        <s v="A0A0K9QX83_SPIOL"/>
        <s v="A0A0L9TF12_PHAAN"/>
        <s v="A0A0L9TR29_PHAAN"/>
        <s v="A0A0L9TVH6_PHAAN"/>
        <s v="A0A0L9UEV0_PHAAN"/>
        <s v="A0A0L9UK46_PHAAN"/>
        <s v="A0A0L9V9N3_PHAAN"/>
        <s v="A0A0M0G5G7_9BACI"/>
        <s v="A0A0M0HAV0_ANEMI"/>
        <s v="A0A0M0J6D3_9EUKA"/>
        <s v="A0A0M0K1G2_9EUKA"/>
        <s v="A0A0M0XAD8_9BACI"/>
        <s v="A0A0M1NVM4_9BACI"/>
        <s v="A0A0M2U536_9FIRM"/>
        <s v="A0A0M2WVN2_9BURK"/>
        <s v="A0A0M4G0M9_9BACI"/>
        <s v="A0A0M6XK36_9RHOB"/>
        <s v="A0A0M8QES5_9BACI"/>
        <s v="A0A0M9GR43_9BACI"/>
        <s v="A0A0M9YKN6_9ACTN"/>
        <s v="A0A0N8W3Z5_9RHOB"/>
        <s v="A0A0P0D298_9FLAO"/>
        <s v="A0A0P0VFN7_ORYSJ"/>
        <s v="A0A0P0VFT3_ORYSJ"/>
        <s v="A0A0P0WHY2_ORYSJ"/>
        <s v="A0A0P0WZF8_ORYSJ"/>
        <s v="A0A0P0Y112_ORYSJ"/>
        <s v="A0A0P1BSF5_9CYAN"/>
        <s v="A0A0P1BSZ8_9CYAN"/>
        <s v="A0A0P1C1K0_9CYAN"/>
        <s v="A0A0P4V1X8_9CYAN"/>
        <s v="A0A0P7YNA7_9RHOB"/>
        <s v="A0A0P7YT14_9RHOB"/>
        <s v="A0A0P7ZXS9_9CYAN"/>
        <s v="A0A0P8B480_9GAMM"/>
        <s v="A0A0P8CCQ6_9CYAN"/>
        <s v="A0A0P9EFZ3_9GAMM"/>
        <s v="A0A0Q3VZV8_9BACI"/>
        <s v="A0A0Q4CRB0_9SPHN"/>
        <s v="A0A0Q4FPW1_9SPHN"/>
        <s v="A0A0Q4KT82_9SPHN"/>
        <s v="A0A0Q4KXY0_9SPHN"/>
        <s v="A0A0Q4RAM1_9BACL"/>
        <s v="A0A0Q4XGE0_9RHIZ"/>
        <s v="A0A0Q4XZ05_9RHIZ"/>
        <s v="A0A0Q5CSA2_9RHIZ"/>
        <s v="A0A0Q5EJN0_9MICO"/>
        <s v="A0A0Q5GG52_9RHIZ"/>
        <s v="A0A0Q5KWR5_9BURK"/>
        <s v="A0A0Q5PL51_9SPHN"/>
        <s v="A0A0Q5Z2C3_9RHIZ"/>
        <s v="A0A0Q6BBZ3_9RHIZ"/>
        <s v="A0A0Q6D7Z7_9RHIZ"/>
        <s v="A0A0Q6DGK3_9RHIZ"/>
        <s v="A0A0Q6EZH2_9RHIZ"/>
        <s v="A0A0Q6G530_9RHIZ"/>
        <s v="A0A0Q6X2J1_9BURK"/>
        <s v="A0A0Q7M5B2_9RHIZ"/>
        <s v="A0A0Q8BC72_9RHIZ"/>
        <s v="A0A0Q8EVI6_9GAMM"/>
        <s v="A0A0Q9LBX2_9BACL"/>
        <s v="A0A0Q9N362_9BACL"/>
        <s v="A0A0Q9U7N8_9BACL"/>
        <s v="A0A0R0DG12_9GAMM"/>
        <s v="A0A0R2TXR5_9CYAN"/>
        <s v="A0A0R2TY26_9CYAN"/>
        <s v="A0A0R2XDK1_9BACT"/>
        <s v="A0A0S2ETA4_9RHIZ"/>
        <s v="A0A0S2TC68_9GAMM"/>
        <s v="A0A0S2TDE0_9GAMM"/>
        <s v="A0A0S3P6D6_9NOSO"/>
        <s v="A0A0S7ZUZ2_9GAMM"/>
        <s v="A0A0S8AIX5_9DELT"/>
        <s v="A0A0S8BIA7_9DELT"/>
        <s v="A0A0S8BRF1_9DELT"/>
        <s v="A0A0S8CZQ1_9DELT"/>
        <s v="A0A0S8DW62_9GAMM"/>
        <s v="A0A0S8EUC2_9DELT"/>
        <s v="A0A0S8EWD7_9DELT"/>
        <s v="A0A0T1WV35_9RHIZ"/>
        <s v="A0A0T7BNR9_9CYAN"/>
        <s v="A0A0T7BTN6_9CYAN"/>
        <s v="A0A0U1A629_9MYCO"/>
        <s v="A0A0U2XPQ5_9BACL"/>
        <s v="A0A0V0QCK3_PSEPJ"/>
        <s v="A0A0V0R0X2_PSEPJ"/>
        <s v="A0A0V7ZDP5_9CYAN"/>
        <s v="A0A0V7ZJ70_9CYAN"/>
        <s v="A0A0V8JF22_9BACI"/>
        <s v="A0A0V8JNH5_9BACI"/>
        <s v="A0A0W1RTJ8_9GAMM"/>
        <s v="A0A0W1RU35_9GAMM"/>
        <s v="A0A0W1RWF2_9GAMM"/>
        <s v="A0A0W1SL99_9GAMM"/>
        <s v="A0A0X3TC14_9GAMM"/>
        <s v="A0A0X3THK1_9GAMM"/>
        <s v="A0A0X3VN19_9ACTN"/>
        <s v="A0A0X8WZY8_9CYAN"/>
        <s v="A0A101D3M7_9GAMM"/>
        <s v="A0A101NIM1_9ACTN"/>
        <s v="A0A101NTR2_9ACTN"/>
        <s v="A0A106BQL7_THIDE"/>
        <s v="A0A110AV55_9CYAN"/>
        <s v="A0A117SGV4_9FIRM"/>
        <s v="A0A125YHN0_TOXGV"/>
        <s v="A0A126T4N3_9GAMM"/>
        <s v="A0A126T4Q0_9GAMM"/>
        <s v="A0A127CFC2_9RHIZ"/>
        <s v="A0A139BNG9_9PROT"/>
        <s v="A0A139BNK9_9PROT"/>
        <s v="A0A139BNN0_9PROT"/>
        <s v="A0A139BNZ3_9PROT"/>
        <s v="A0A139BP12_9PROT"/>
        <s v="A0A139BPB2_9PROT"/>
        <s v="A0A139WZU1_9CYAN"/>
        <s v="A0A142Y7M5_9PLAN"/>
        <s v="A0A142Y8E9_9PLAN"/>
        <s v="A0A143B863_9DELT"/>
        <s v="A0A143B880_9DELT"/>
        <s v="A0A143HDL4_9BACL"/>
        <s v="A0A147EDE4_9SPHN"/>
        <s v="A0A147K6E4_9BACI"/>
        <s v="A0A151APP6_9CLOT"/>
        <s v="A0A151BR46_9ARCH"/>
        <s v="A0A151RQZ6_CAJCA"/>
        <s v="A0A151S3W0_CAJCA"/>
        <s v="A0A151SBP4_CAJCA"/>
        <s v="A0A151SYM0_CAJCA"/>
        <s v="A0A151U227_CAJCA"/>
        <s v="A0A151UD61_CAJCA"/>
        <s v="A0A154WGT6_9PROT"/>
        <s v="A0A158R3G0_NIPBR"/>
        <s v="A0A160DXA7_9GAMM"/>
        <s v="A0A160J5F6_9SPHN"/>
        <s v="A0A162ADE0_DAUCA"/>
        <s v="A0A162MS76_9CYAN"/>
        <s v="A0A163TST9_9RHOB"/>
        <s v="A0A164CGA1_9SYNE"/>
        <s v="A0A164TBZ5_DAUCA"/>
        <s v="A0A164WGA5_DAUCA"/>
        <s v="A0A164XWJ1_DAUCA"/>
        <s v="A0A164YHX8_DAUCA"/>
        <s v="A0A165QI98_9SPHN"/>
        <s v="A0A165QM71_9SPHN"/>
        <s v="A0A165S0A8_9GAMM"/>
        <s v="A0A165XVI8_DAUCA"/>
        <s v="A0A165ZZD2_DAUCA"/>
        <s v="A0A166DXD7_DAUCA"/>
        <s v="A0A166S3Z4_9RHOB"/>
        <s v="A0A166UYW9_9CYAN"/>
        <s v="A0A172TIN2_9BACL"/>
        <s v="A0A172ZLX4_9BACL"/>
        <s v="A0A176HMT9_9GAMM"/>
        <s v="A0A176J2P5_9BACI"/>
        <s v="A0A176KZZ2_9ACTN"/>
        <s v="A0A176T9F3_9FLAO"/>
        <s v="A0A176VW22_MARPO"/>
        <s v="A0A176W2C3_MARPO"/>
        <s v="A0A176W6G9_MARPO"/>
        <s v="A0A176WG73_MARPO"/>
        <s v="A0A177L602_9BACL"/>
        <s v="A0A194YKF6_SORBI"/>
        <s v="A0A194YLJ2_SORBI"/>
        <s v="A0A194YP74_SORBI"/>
        <s v="A0A194YPU6_SORBI"/>
        <s v="A0A1A6C3R5_9GAMM"/>
        <s v="A0A1B6P6F1_SORBI"/>
        <s v="A0A1B6PR48_SORBI"/>
        <s v="A0L9Z9_MAGMM"/>
        <s v="A0LDF7_MAGMM"/>
        <s v="A0LDF8_MAGMM"/>
        <s v="A0Z9A3_9GAMM"/>
        <s v="A0ZAZ2_NODSP"/>
        <s v="A0ZDZ9_NODSP"/>
        <s v="A1SUD3_PSYIN"/>
        <s v="A1VWP8_POLNA"/>
        <s v="A2YTR9_ORYSI"/>
        <s v="A3K6M4_9RHOB"/>
        <s v="A3VEJ5_9RHOB"/>
        <s v="A3YU50_9SYNE"/>
        <s v="A3YU51_9SYNE"/>
        <s v="A3YW29_9SYNE"/>
        <s v="A3Z1F6_9SYNE"/>
        <s v="A3Z3U1_9SYNE"/>
        <s v="A3ZU36_9PLAN"/>
        <s v="A4CWU8_SYNPV"/>
        <s v="A4J1D8_DESRM"/>
        <s v="A4RR69_OSTLU"/>
        <s v="A4WBY4_ENT38"/>
        <s v="A4XX07_PSEMY"/>
        <s v="A5BUI1_VITVI"/>
        <s v="A5D4Q2_PELTS"/>
        <s v="A5FCT9_FLAJ1"/>
        <s v="A5GPN4_SYNPW"/>
        <s v="A5GPT8_SYNPW"/>
        <s v="A5GQW5_SYNR3"/>
        <s v="A5P6L9_9SPHN"/>
        <s v="A6C606_9PLAN"/>
        <s v="A6CFW0_9PLAN"/>
        <s v="A6CFW2_9PLAN"/>
        <s v="A6CWC4_9VIBR"/>
        <s v="A7MP33_CROS8"/>
        <s v="A8F9P8_BACP2"/>
        <s v="A8F9R2_BACP2"/>
        <s v="A8GEA2_SERP5"/>
        <s v="A8IU12_CHLRE"/>
        <s v="A8J045_CHLRE"/>
        <s v="A8J255_CHLRE"/>
        <s v="A8J855_CHLRE"/>
        <s v="A8LTJ4_DINSH"/>
        <s v="A8ZUP7_DESOH"/>
        <s v="A9D215_HOEPD"/>
        <s v="A9EAS2_9RHOB"/>
        <s v="A9RNF9_PHYPA"/>
        <s v="A9S9K4_PHYPA"/>
        <s v="A9SCX9_PHYPA"/>
        <s v="A9T1H8_PHYPA"/>
        <s v="A9TQV3_PHYPA"/>
        <s v="B0CAE8_ACAM1"/>
        <s v="B1B892_CLOBO"/>
        <s v="B1MBS1_MYCA9"/>
        <s v="B1WUV6_CYAA5"/>
        <s v="B1XHU1_SYNP2"/>
        <s v="B1XIU9_SYNP2"/>
        <s v="B1XIV0_SYNP2"/>
        <s v="B1ZT99_OPITP"/>
        <s v="B4FDG9_MAIZE"/>
        <s v="B4FNZ1_MAIZE"/>
        <s v="B4VJS2_9CYAN"/>
        <s v="B5IIS7_9CYAN"/>
        <s v="B5IIS8_9CYAN"/>
        <s v="B6AIA5_CRYMR"/>
        <s v="B7JAC8_ACIF2"/>
        <s v="B7K971_CYAP7"/>
        <s v="B7K975_CYAP7"/>
        <s v="B7VMQ3_VIBTL"/>
        <s v="B8A8A4_ORYSI"/>
        <s v="B8A8E2_ORYSI"/>
        <s v="B8AHF9_ORYSI"/>
        <s v="B8AIY6_ORYSI"/>
        <s v="B8AXX3_ORYSI"/>
        <s v="B8BJU1_ORYSI"/>
        <s v="B8GMG8_THISH"/>
        <s v="B8HKQ6_CYAP4"/>
        <s v="B9DKU4_STACT"/>
        <s v="B9GFU8_POPTR"/>
        <s v="B9H9N0_POPTR"/>
        <s v="B9HKI9_POPTR"/>
        <s v="B9I867_POPTR"/>
        <s v="B9IIH1_POPTR"/>
        <s v="B9IKZ7_POPTR"/>
        <s v="B9N0S5_POPTR"/>
        <s v="B9QT68_LABAD"/>
        <s v="B9RWD6_RICCO"/>
        <s v="B9S6X5_RICCO"/>
        <s v="B9SDM9_RICCO"/>
        <s v="B9T123_RICCO"/>
        <s v="C0GGZ2_9FIRM"/>
        <s v="C0N1R8_9GAMM"/>
        <s v="C0N1R9_9GAMM"/>
        <s v="C0QFV4_DESAH"/>
        <s v="C0QFV5_DESAH"/>
        <s v="C0Z9Y8_BREBN"/>
        <s v="C1DQI1_AZOVD"/>
        <s v="C1E2X5_MICCC"/>
        <s v="C1N9B1_MICPC"/>
        <s v="C4KZA6_EXISA"/>
        <s v="C5APH3_METEA"/>
        <s v="C5XG93_SORBI"/>
        <s v="C5XWX9_SORBI"/>
        <s v="C5YVK9_SORBI"/>
        <s v="C5Z001_SORBI"/>
        <s v="C6T8I9_SOYBN"/>
        <s v="C6XBN0_METGS"/>
        <s v="C7LUS2_DESBD"/>
        <s v="C7LUS3_DESBD"/>
        <s v="D0D231_9RHOB"/>
        <s v="D0KX76_HALNC"/>
        <s v="D0KX77_HALNC"/>
        <s v="D2R2K6_PIRSD"/>
        <s v="D2TNU2_CITRI"/>
        <s v="D3RMF8_ALLVD"/>
        <s v="D3RMF9_ALLVD"/>
        <s v="D3SDK3_THISK"/>
        <s v="D4H6L9_DENA2"/>
        <s v="D4HWA0_ERWAC"/>
        <s v="D5BWI0_NITHN"/>
        <s v="D5C414_NITHN"/>
        <s v="D5RL47_9PROT"/>
        <s v="D5SVY5_PLAL2"/>
        <s v="D5WT09_KYRT2"/>
        <s v="D5X6A8_THIK1"/>
        <s v="D6A426_9ACTN"/>
        <s v="D6SMT9_9DELT"/>
        <s v="D6Z3A7_DESAT"/>
        <s v="D6Z467_DESAT"/>
        <s v="D7CL30_SYNLT"/>
        <s v="D7DY54_NOSA0"/>
        <s v="D7KE91_ARALL"/>
        <s v="D7KHS2_ARALL"/>
        <s v="D7LIL2_ARALL"/>
        <s v="D7LU53_ARALL"/>
        <s v="D7LUS2_ARALL"/>
        <s v="D7LY17_ARALL"/>
        <s v="D7LZZ6_ARALL"/>
        <s v="D7M3M2_ARALL"/>
        <s v="D7SRJ4_VITVI"/>
        <s v="D7STC8_VITVI"/>
        <s v="D8QNJ1_SELML"/>
        <s v="D8QZA5_SELML"/>
        <s v="D8RDS1_SELML"/>
        <s v="D8REA5_SELML"/>
        <s v="D8RMM3_SELML"/>
        <s v="D8S9Y6_SELML"/>
        <s v="D8SNU4_SELML"/>
        <s v="D8SS89_SELML"/>
        <s v="D8TBG1_SELML"/>
        <s v="D8TE10_SELML"/>
        <s v="D8TG10_SELML"/>
        <s v="D8TPW7_VOLCA"/>
        <s v="D8TZA9_VOLCA"/>
        <s v="D8U377_VOLCA"/>
        <s v="D8UIW3_VOLCA"/>
        <s v="E0IAJ9_9BACL"/>
        <s v="E0TGW1_PARBH"/>
        <s v="E0U6E6_CYAP2"/>
        <s v="E0UFY4_CYAP2"/>
        <s v="E1RCF6_SPISS"/>
        <s v="E1SHA5_PANVC"/>
        <s v="E1Z994_CHLVA"/>
        <s v="E1ZJQ0_CHLVA"/>
        <s v="E3EE69_PAEPS"/>
        <s v="E3EE96_PAEPS"/>
        <s v="E3KDC1_PUCGT"/>
        <s v="E4PMA4_MARAH"/>
        <s v="E4RUQ1_LEAB4"/>
        <s v="E5WHN9_9BACI"/>
        <s v="E5WLA9_9BACI"/>
        <s v="E6W4P2_DESIS"/>
        <s v="F0SKM0_RUBBR"/>
        <s v="F0SKM1_RUBBR"/>
        <s v="F0VQ36_NEOCL"/>
        <s v="F2CYS4_HORVD"/>
        <s v="F2DQV9_HORVD"/>
        <s v="F2F378_SOLSS"/>
        <s v="F2LS12_BURGS"/>
        <s v="F4CFJ8_SPHS2"/>
        <s v="F4S2M9_MELLP"/>
        <s v="F4Y3U9_9CYAN"/>
        <s v="F5LIM9_9BACL"/>
        <s v="F5SUK3_9GAMM"/>
        <s v="F5SUP6_9GAMM"/>
        <s v="F5SW61_9GAMM"/>
        <s v="F6AGE1_PSEF1"/>
        <s v="F6GW11_VITVI"/>
        <s v="F6GWJ5_VITVI"/>
        <s v="F6H3I4_VITVI"/>
        <s v="F6HCG2_VITVI"/>
        <s v="F8B1J6_FRADG"/>
        <s v="F8EI03_RUNSL"/>
        <s v="F8GF43_NITSI"/>
        <s v="F8I2I5_SULAT"/>
        <s v="F9DSV7_9BACL"/>
        <s v="F9UD87_9GAMM"/>
        <s v="F9UD88_9GAMM"/>
        <s v="F9ZCW8_9PROT"/>
        <s v="F9ZQF9_ACICS"/>
        <s v="F9ZZ82_METMM"/>
        <s v="G0A3A3_METMM"/>
        <s v="G0A3A4_METMM"/>
        <s v="G2E507_9GAMM"/>
        <s v="G2E508_9GAMM"/>
        <s v="G2FJ77_9GAMM"/>
        <s v="G2FJ78_9GAMM"/>
        <s v="G3ISJ1_9GAMM"/>
        <s v="G3IY71_9GAMM"/>
        <s v="G3IY72_9GAMM"/>
        <s v="G4E931_9GAMM"/>
        <s v="G4T021_META2"/>
        <s v="G4T022_META2"/>
        <s v="G6FWC7_9CYAN"/>
        <s v="G7IDI2_MEDTR"/>
        <s v="G7IDI3_MEDTR"/>
        <s v="G7IXI3_MEDTR"/>
        <s v="G7JFF2_MEDTR"/>
        <s v="G7KD49_MEDTR"/>
        <s v="G7WEN2_DESOD"/>
        <s v="H1G371_9GAMM"/>
        <s v="H2J028_RAHAC"/>
        <s v="H4F9Q7_9RHIZ"/>
        <s v="H5Y2S8_9FIRM"/>
        <s v="H8GG71_METAL"/>
        <s v="H8GLU3_METAL"/>
        <s v="H8GLU4_METAL"/>
        <s v="H8YZC2_9GAMM"/>
        <s v="H8Z0K9_9GAMM"/>
        <s v="H9BYP5_SOLLC"/>
        <s v="H9BYP6_SOLLC"/>
        <s v="I0IC73_PHYMF"/>
        <s v="I0QV81_9GAMM"/>
        <s v="I0YTW2_COCSC"/>
        <s v="I0YYH2_COCSC"/>
        <s v="I0Z807_COCSC"/>
        <s v="I1AWV7_9RHOB"/>
        <s v="I1B1B9_9RHOB"/>
        <s v="I1GVF7_BRADI"/>
        <s v="I1H316_BRADI"/>
        <s v="I1HLZ7_BRADI"/>
        <s v="I1HLZ8_BRADI"/>
        <s v="I1HUL8_BRADI"/>
        <s v="I1HY13_BRADI"/>
        <s v="I1I2Q2_BRADI"/>
        <s v="I1IMD8_BRADI"/>
        <s v="I1KFX9_SOYBN"/>
        <s v="I1KY06_SOYBN"/>
        <s v="I1L9P5_SOYBN"/>
        <s v="I1LZS4_SOYBN"/>
        <s v="I1M6Y2_SOYBN"/>
        <s v="I1MU40_SOYBN"/>
        <s v="I1N0X9_SOYBN"/>
        <s v="I1NED3_SOYBN"/>
        <s v="I1NED5_SOYBN"/>
        <s v="I1NN75_ORYGL"/>
        <s v="I1NUQ3_ORYGL"/>
        <s v="I1NX68_ORYGL"/>
        <s v="I1NXY5_ORYGL"/>
        <s v="I1PSE2_ORYGL"/>
        <s v="I1Q415_ORYGL"/>
        <s v="I1QHF4_ORYGL"/>
        <s v="I1QYU4_ORYGL"/>
        <s v="I1W1U0_PRUPE"/>
        <s v="I1XJ21_METNJ"/>
        <s v="I1XJ22_METNJ"/>
        <s v="I1YET2_METFJ"/>
        <s v="I1YET3_METFJ"/>
        <s v="I1YF84_METFJ"/>
        <s v="I2JHV2_9GAMM"/>
        <s v="I2JNQ2_9GAMM"/>
        <s v="I3BQQ4_9GAMM"/>
        <s v="I3BQQ5_9GAMM"/>
        <s v="I3TWV6_TISMK"/>
        <s v="I3Y869_THIV6"/>
        <s v="I3Y870_THIV6"/>
        <s v="I4D514_DESAJ"/>
        <s v="I4MRD5_9BURK"/>
        <s v="I5B4V4_9DELT"/>
        <s v="I5B4V5_9DELT"/>
        <s v="I6YVH2_MELRP"/>
        <s v="I7M2B5_TETTS"/>
        <s v="I7MB36_TETTS"/>
        <s v="I8J368_9BACI"/>
        <s v="I8RDX9_9FIRM"/>
        <s v="J1F7T8_9HELI"/>
        <s v="J3L027_ORYBR"/>
        <s v="J3L768_ORYBR"/>
        <s v="J3L9I9_ORYBR"/>
        <s v="J3LAA4_ORYBR"/>
        <s v="J3M3X6_ORYBR"/>
        <s v="J3MG76_ORYBR"/>
        <s v="J3MS04_ORYBR"/>
        <s v="J7IWT9_DESMD"/>
        <s v="K0HXL3_9BURK"/>
        <s v="K2HMA8_9RHOB"/>
        <s v="K2J6M6_9RHOB"/>
        <s v="K2JYE5_9PROT"/>
        <s v="K2Q1W0_9RHIZ"/>
        <s v="K3XE13_SETIT"/>
        <s v="K3XI52_SETIT"/>
        <s v="K3XV26_SETIT"/>
        <s v="K3XV68_SETIT"/>
        <s v="K3YG02_SETIT"/>
        <s v="K3YG05_SETIT"/>
        <s v="K3YPN7_SETIT"/>
        <s v="K3Z6H3_SETIT"/>
        <s v="K3ZDR8_SETIT"/>
        <s v="K3ZH55_SETIT"/>
        <s v="K3ZTK8_SETIT"/>
        <s v="K4ASP0_SOLLC"/>
        <s v="K4CBP9_SOLLC"/>
        <s v="K4D8H5_SOLLC"/>
        <s v="K4LJS9_THEPS"/>
        <s v="K6DMH4_9BACI"/>
        <s v="K7KJE1_SOYBN"/>
        <s v="K7M052_SOYBN"/>
        <s v="K7TRN1_MAIZE"/>
        <s v="K7TVD9_MAIZE"/>
        <s v="K7TVE3_MAIZE"/>
        <s v="K7TZ83_MAIZE"/>
        <s v="K7U373_MAIZE"/>
        <s v="K7U9J7_MAIZE"/>
        <s v="K7UU27_MAIZE"/>
        <s v="K7V496_MAIZE"/>
        <s v="K7VAV7_MAIZE"/>
        <s v="K7VW10_9NOST"/>
        <s v="K7VW75_MAIZE"/>
        <s v="K7VZB1_9NOST"/>
        <s v="K7VZI2_9NOST"/>
        <s v="K7W794_9NOST"/>
        <s v="K7WC44_9NOST"/>
        <s v="K7WR81_9NOST"/>
        <s v="K8GFR2_9CYAN"/>
        <s v="K9DHN1_9BURK"/>
        <s v="K9P412_CYAGP"/>
        <s v="K9P613_CYAGP"/>
        <s v="K9P847_CYAGP"/>
        <s v="K9PIK5_9CYAN"/>
        <s v="K9QAR1_9NOSO"/>
        <s v="K9QGA0_9NOSO"/>
        <s v="K9QMW8_NOSS7"/>
        <s v="K9QUR4_NOSS7"/>
        <s v="K9R8Y6_9CYAN"/>
        <s v="K9RMY4_9CYAN"/>
        <s v="K9RXI7_SYNP3"/>
        <s v="K9S7T9_9CYAN"/>
        <s v="K9S7Z4_9CYAN"/>
        <s v="K9SGL9_9CYAN"/>
        <s v="K9T8Y4_9CYAN"/>
        <s v="K9TSQ1_9CYAN"/>
        <s v="K9TVM8_9CYAN"/>
        <s v="K9TWQ4_9CYAN"/>
        <s v="K9U923_9CYAN"/>
        <s v="K9UUZ0_9CYAN"/>
        <s v="K9UVW5_9CYAN"/>
        <s v="K9VHF5_9CYAN"/>
        <s v="K9VZC2_9CYAN"/>
        <s v="K9WBR4_9CYAN"/>
        <s v="K9WTP9_9NOST"/>
        <s v="K9WWE3_9NOST"/>
        <s v="K9X9N5_9CHRO"/>
        <s v="K9XXE8_STAC7"/>
        <s v="K9YAR9_HALP7"/>
        <s v="K9YFH5_HALP7"/>
        <s v="K9ZM66_ANACC"/>
        <s v="K9ZMQ2_ANACC"/>
        <s v="L0DSM9_THIND"/>
        <s v="L0E276_THIND"/>
        <s v="L0GT35_9GAMM"/>
        <s v="L0GW05_9GAMM"/>
        <s v="L0GWD8_9GAMM"/>
        <s v="L0MEY8_SERMA"/>
        <s v="L1IBC3_GUITH"/>
        <s v="L1ISM8_GUITH"/>
        <s v="L1ITB3_GUITH"/>
        <s v="L1JA39_GUITH"/>
        <s v="L1QLN4_9CLOT"/>
        <s v="L8LY89_9CYAN"/>
        <s v="L8MTF6_9CYAN"/>
        <s v="L9U6P3_9GAMM"/>
        <s v="M0RS04_MUSAM"/>
        <s v="M0SLH2_MUSAM"/>
        <s v="M0SPC1_MUSAM"/>
        <s v="M0T7U6_MUSAM"/>
        <s v="M0TL68_MUSAM"/>
        <s v="M0U2L0_MUSAM"/>
        <s v="M0V4E1_HORVD"/>
        <s v="M0V4E2_HORVD"/>
        <s v="M0V7R5_HORVD"/>
        <s v="M0V7R6_HORVD"/>
        <s v="M0V7R8_HORVD"/>
        <s v="M0V7R9_HORVD"/>
        <s v="M0V7S3_HORVD"/>
        <s v="M0V7S4_HORVD"/>
        <s v="M0V7S5_HORVD"/>
        <s v="M0VP40_HORVD"/>
        <s v="M0VP41_HORVD"/>
        <s v="M0XNU5_HORVD"/>
        <s v="M0XQI1_HORVD"/>
        <s v="M0XQI3_HORVD"/>
        <s v="M0XWR5_HORVD"/>
        <s v="M1BN63_SOLTU"/>
        <s v="M1BN64_SOLTU"/>
        <s v="M1BN65_SOLTU"/>
        <s v="M1BX62_SOLTU"/>
        <s v="M1BX63_SOLTU"/>
        <s v="M1CI66_SOLTU"/>
        <s v="M1CPB7_SOLTU"/>
        <s v="M1CQ12_SOLTU"/>
        <s v="M1CQ13_SOLTU"/>
        <s v="M1CXH8_SOLTU"/>
        <s v="M1FH88_9ALTE"/>
        <s v="M1NBF0_DESSD"/>
        <s v="M1PBI5_DESSD"/>
        <s v="M1VCM4_CYAM1"/>
        <s v="M1WXQ2_9NOST"/>
        <s v="M1WZ24_9NOST"/>
        <s v="M1Z3Q1_NITG3"/>
        <s v="M2XGR3_GALSU"/>
        <s v="M2Y6C9_GALSU"/>
        <s v="M2Y940_GALSU"/>
        <s v="M4CDK8_BRARP"/>
        <s v="M4CPF2_BRARP"/>
        <s v="M4CS68_BRARP"/>
        <s v="M4D032_BRARP"/>
        <s v="M4DCP6_BRARP"/>
        <s v="M4DEA5_BRARP"/>
        <s v="M4DFU1_BRARP"/>
        <s v="M4DLA6_BRARP"/>
        <s v="M4DUA3_BRARP"/>
        <s v="M4E2N2_BRARP"/>
        <s v="M4E379_BRARP"/>
        <s v="M4ENR9_BRARP"/>
        <s v="M4EWL1_BRARP"/>
        <s v="M4EXA5_BRARP"/>
        <s v="M4VBZ9_9DELT"/>
        <s v="M5DPW9_9GAMM"/>
        <s v="M5R9W0_9PLAN"/>
        <s v="M5RLB4_9PLAN"/>
        <s v="M5RQD7_9PLAN"/>
        <s v="M5SX89_9PLAN"/>
        <s v="M5SXT8_9PLAN"/>
        <s v="M5TX39_9PLAN"/>
        <s v="M5TX75_9PLAN"/>
        <s v="M5VIM5_PRUPE"/>
        <s v="M5W745_PRUPE"/>
        <s v="M5WAM0_PRUPE"/>
        <s v="M5XM75_PRUPE"/>
        <s v="M5XXW5_PRUPE"/>
        <s v="M7P1N5_9GAMM"/>
        <s v="M7P1R4_9GAMM"/>
        <s v="M7P2X6_9BACL"/>
        <s v="M7YP10_TRIUA"/>
        <s v="M7Z3P2_TRIUA"/>
        <s v="M8AGS7_TRIUA"/>
        <s v="M8AN75_TRIUA"/>
        <s v="M8ARL2_TRIUA"/>
        <s v="M8B299_TRIUA"/>
        <s v="MFPP_AGRFC"/>
        <s v="N6WQ85_9ALTE"/>
        <s v="N8TME8_ACIGI"/>
        <s v="NTDB_BACSU"/>
        <s v="P74325_SYNY3"/>
        <s v="Q01GF9_OSTTA"/>
        <s v="Q07Z77_SHEFN"/>
        <s v="Q0AH47_NITEC"/>
        <s v="Q0EY14_9PROT"/>
        <s v="Q0EY15_9PROT"/>
        <s v="Q0FMB1_PELBH"/>
        <s v="Q0G2P1_9RHIZ"/>
        <s v="Q1GY13_METFK"/>
        <s v="Q1K1P6_DESAC"/>
        <s v="Q1NI42_SPHSS"/>
        <s v="Q1NLM3_9DELT"/>
        <s v="Q1NMR7_9DELT"/>
        <s v="Q1NUT4_9DELT"/>
        <s v="Q1YKU2_AURMS"/>
        <s v="Q2Y6R2_NITMU"/>
        <s v="Q31EN6_THICR"/>
        <s v="Q31EN7_THICR"/>
        <s v="Q31Q29_SYNE7"/>
        <s v="Q31QS1_SYNE7"/>
        <s v="Q3J6N6_NITOC"/>
        <s v="Q3SFM6_THIDA"/>
        <s v="Q3Y544_PHYPA"/>
        <s v="Q45FX0_PHYPA"/>
        <s v="Q46I67_PROMT"/>
        <s v="Q55440_SYNY3"/>
        <s v="Q5CX22_CRYPI"/>
        <s v="Q5P802_AROAE"/>
        <s v="Q65DV5_BACLD"/>
        <s v="Q7NEP0_GLOVI"/>
        <s v="Q7NVT2_CHRVO"/>
        <s v="Q7UGI4_RHOBA"/>
        <s v="Q7UGI6_RHOBA"/>
        <s v="Q7V3S3_PROMM"/>
        <s v="Q81NC8_BACAN"/>
        <s v="Q82PN9_STRAW"/>
        <s v="Q82V85_NITEU"/>
        <s v="Q84ZX6_SOLLC"/>
        <s v="Q84ZX7_HORVD"/>
        <s v="Q891X8_CLOTE"/>
        <s v="Q8DLB4_THEEB"/>
        <s v="Q8P6D5_XANCP"/>
        <s v="Q8YZT1_NOSS1"/>
        <s v="Q936A7_SYNPX"/>
        <s v="Q937E6_NOSP7"/>
        <s v="Q937E7_NOSP7"/>
        <s v="Q9AXK5_WHEAT"/>
        <s v="Q9AXK6_WHEAT"/>
        <s v="Q9CM01_PASMU"/>
        <s v="Q9FQ10_MEDTR"/>
        <s v="R0FCN6_9BRAS"/>
        <s v="R0FDD4_9BRAS"/>
        <s v="R0FS90_9BRAS"/>
        <s v="R0GXI3_9BRAS"/>
        <s v="R0H495_9BRAS"/>
        <s v="R0HQH4_9BRAS"/>
        <s v="R0IAW3_9BRAS"/>
        <s v="R5X1M4_9CLOT"/>
        <s v="R6Y1T3_9FIRM"/>
        <s v="S7V5D2_DESML"/>
        <s v="S8CRH6_9LAMI"/>
        <s v="S8CSE9_9LAMI"/>
        <s v="S8CWE2_9LAMI"/>
        <s v="S8D7N3_9LAMI"/>
        <s v="S9QAF8_9RHOB"/>
        <s v="SPP1_ARATH"/>
        <s v="SPP1_MAIZE"/>
        <s v="SPP1_ORYSJ"/>
        <s v="SPP2_ARATH"/>
        <s v="SPP2_MAIZE"/>
        <s v="SPP2_ORYSJ"/>
        <s v="SPP3A_ARATH"/>
        <s v="SPP3B_ARATH"/>
        <s v="SPP3_ORYSJ"/>
        <s v="SPSA1_ARATH"/>
        <s v="SPSA1_ORYSI"/>
        <s v="SPSA1_ORYSJ"/>
        <s v="SPSA2_ARATH"/>
        <s v="SPSA2_ORYSJ"/>
        <s v="SPSA3_ARATH"/>
        <s v="SPSA3_ORYSJ"/>
        <s v="SPSA4_ARATH"/>
        <s v="SPSA4_ORYSJ"/>
        <s v="SPSA5_ORYSJ"/>
        <s v="SPSA_MAIZE"/>
        <s v="SPSA_SOLTU"/>
        <s v="T0SX27_9DELT"/>
        <s v="U2B6B5_9PSED"/>
        <s v="U2EMI6_9GAMM"/>
        <s v="U2FXB1_9GAMM"/>
        <s v="U4KST9_9MOLU"/>
        <s v="U5CYW4_AMBTC"/>
        <s v="U5D5A7_9CHRO"/>
        <s v="U5D9F3_AMBTC"/>
        <s v="U5GBV8_POPTR"/>
        <s v="U5QN06_9CYAN"/>
        <s v="U6LTC0_9EIME"/>
        <s v="U7D6M9_9BACT"/>
        <s v="U7DAL6_9BACT"/>
        <s v="U7E1E7_POPTR"/>
        <s v="U7E2Y3_POPTR"/>
        <s v="U7GM58_9RHOB"/>
        <s v="V4J434_9GAMM"/>
        <s v="V4J5F3_9GAMM"/>
        <s v="V4JNS6_9GAMM"/>
        <s v="V4KH37_EUTSA"/>
        <s v="V4KKZ4_EUTSA"/>
        <s v="V4KYH0_EUTSA"/>
        <s v="V4L4L7_9DELT"/>
        <s v="V4LEE2_EUTSA"/>
        <s v="V4LMT9_EUTSA"/>
        <s v="V4LS00_EUTSA"/>
        <s v="V4MAQ2_EUTSA"/>
        <s v="V4MG82_EUTSA"/>
        <s v="V4RJG6_9ROSI"/>
        <s v="V4S703_9ROSI"/>
        <s v="V4TSV4_9ROSI"/>
        <s v="V4TTF0_9ROSI"/>
        <s v="V4TZ63_9ROSI"/>
        <s v="V4UPX5_9ROSI"/>
        <s v="V5C007_9GAMM"/>
        <s v="V5C522_9GAMM"/>
        <s v="V5WJI9_9SPIO"/>
        <s v="V7BHQ0_PHAVU"/>
        <s v="V7BME2_PHAVU"/>
        <s v="V7BMR5_PHAVU"/>
        <s v="V7BRJ2_PHAVU"/>
        <s v="V7CCI0_PHAVU"/>
        <s v="W0E4N4_MARPU"/>
        <s v="W0E5N2_MARPU"/>
        <s v="W0EVU1_9BACT"/>
        <s v="W0HWX2_9GAMM"/>
        <s v="W0J8W2_9BACT"/>
        <s v="W0V6P0_9BURK"/>
        <s v="W1N3K4_9GAMM"/>
        <s v="W1NE50_AMBTC"/>
        <s v="W1NWT4_AMBTC"/>
        <s v="W4E5K8_9BACL"/>
        <s v="W4HM25_9RHOB"/>
        <s v="W4HPL5_9RHOB"/>
        <s v="W4ZVG8_WHEAT"/>
        <s v="W4ZVX8_WHEAT"/>
        <s v="W5AAE7_WHEAT"/>
        <s v="W5AMC3_WHEAT"/>
        <s v="W5CH21_WHEAT"/>
        <s v="W5CKQ8_WHEAT"/>
        <s v="W5DDL0_WHEAT"/>
        <s v="W5DIU4_WHEAT"/>
        <s v="W5EDP5_WHEAT"/>
        <s v="W5FPJ6_WHEAT"/>
        <s v="W5GRX4_WHEAT"/>
        <s v="W5H536_WHEAT"/>
        <s v="W5H8A5_WHEAT"/>
        <s v="W5I1X3_WHEAT"/>
        <s v="W7IRZ7_9PSEU"/>
        <s v="W7QCW1_9GAMM"/>
        <s v="W7YPF3_9BACL"/>
        <s v="W8KGV8_HALHR"/>
        <s v="W8RSG0_9RHOB"/>
        <s v="W8U202_YEREN"/>
        <s v="W9RB11_9ROSA"/>
        <s v="W9RY05_9ROSA"/>
        <s v="W9SD97_9ROSA"/>
        <s v="W9SEG5_9ROSA"/>
        <s v="W9SXZ0_9ROSA"/>
        <s v="W9T5J2_9PSED"/>
        <s v="W9TSD8_9PSED"/>
        <s v="X2GWJ4_9BACI"/>
        <s v="X5JCN0_9NOST"/>
        <s v="X5JH81_9NOST"/>
        <s v="X5JPV5_9NOST"/>
        <s v="X6GJR1_9RHIZ"/>
        <s v="X6L4Q9_9RHOB"/>
        <s v="X6MYK7_RETFI"/>
        <s v="X6NN56_RETFI"/>
        <s v="X7EGS9_9RHOB"/>
        <s v="X7EIH1_9RHOB"/>
        <s v="X7F9S9_9RHOB"/>
        <s v="X8DUA6_9MYCO"/>
        <s v="Y2465_STAA8"/>
        <s v="Y2718_NITOC"/>
      </sharedItems>
    </cacheField>
    <cacheField name="Sequence_AC" numFmtId="0">
      <sharedItems count="1154">
        <s v="A0A022PPJ2"/>
        <s v="A0A022PTK4"/>
        <s v="A0A022Q3Z1"/>
        <s v="A0A022QUA6"/>
        <s v="A0A022R0M8"/>
        <s v="A0A037Z3F5"/>
        <s v="A0A059ATP5"/>
        <s v="A0A059BGJ4"/>
        <s v="A0A059BHL0"/>
        <s v="A0A059BTC1"/>
        <s v="A0A059C9B6"/>
        <s v="A0A059CQ43"/>
        <s v="A0A059DI12"/>
        <s v="A0A059LQ47"/>
        <s v="A0A059VZ48"/>
        <s v="A0A060LNL4"/>
        <s v="A0A060UNU7"/>
        <s v="A0A061AIJ9"/>
        <s v="A0A061EJN7"/>
        <s v="A0A061EKQ0"/>
        <s v="A0A061ELH5"/>
        <s v="A0A061ESF4"/>
        <s v="A0A061EUS3"/>
        <s v="A0A061EVX0"/>
        <s v="A0A061FHZ9"/>
        <s v="A0A061FIR2"/>
        <s v="A0A061FQK4"/>
        <s v="A0A061FRR4"/>
        <s v="A0A061GP92"/>
        <s v="A0A061GQL3"/>
        <s v="A0A061PBY4"/>
        <s v="A0A063Y1V3"/>
        <s v="A0A066WXF6"/>
        <s v="A0A066YQJ1"/>
        <s v="A0A067A2G0"/>
        <s v="A0A067A375"/>
        <s v="A0A067D854"/>
        <s v="A0A067DLJ3"/>
        <s v="A0A067EBX0"/>
        <s v="A0A067ECS1"/>
        <s v="A0A067F344"/>
        <s v="A0A067F378"/>
        <s v="A0A067FTM0"/>
        <s v="A0A067G4W5"/>
        <s v="A0A067G545"/>
        <s v="A0A067GDM3"/>
        <s v="A0A067JXI0"/>
        <s v="A0A067K5G6"/>
        <s v="A0A067K639"/>
        <s v="A0A067KM34"/>
        <s v="A0A067KP34"/>
        <s v="A0A067KT05"/>
        <s v="A0A069RHF7"/>
        <s v="A0A073CKB2"/>
        <s v="A0A073CT63"/>
        <s v="A0A074ST81"/>
        <s v="A0A075LKM9"/>
        <s v="A0A077RP15"/>
        <s v="A0A077RZ28"/>
        <s v="A0A078C0R2"/>
        <s v="A0A078CEY0"/>
        <s v="A0A078CH03"/>
        <s v="A0A078CMK1"/>
        <s v="A0A078CQ78"/>
        <s v="A0A078CUE4"/>
        <s v="A0A078CZF7"/>
        <s v="A0A078D5J9"/>
        <s v="A0A078DHB8"/>
        <s v="A0A078DKL2"/>
        <s v="A0A078DLQ1"/>
        <s v="A0A078DYU6"/>
        <s v="A0A078E1T1"/>
        <s v="A0A078ERF2"/>
        <s v="A0A078FUZ5"/>
        <s v="A0A078G7Z0"/>
        <s v="A0A078GB60"/>
        <s v="A0A078GCU0"/>
        <s v="A0A078H3X2"/>
        <s v="A0A078HBM9"/>
        <s v="A0A078HRG9"/>
        <s v="A0A078HUU7"/>
        <s v="A0A078I1E9"/>
        <s v="A0A078I5D5"/>
        <s v="A0A078JJ75"/>
        <s v="A0A078JTR8"/>
        <s v="A0A081CU10"/>
        <s v="A0A081FWW5"/>
        <s v="A0A084GNY2"/>
        <s v="A0A084IRP3"/>
        <s v="A0A085BZU9"/>
        <s v="A0A085FQB5"/>
        <s v="A0A086D3U3"/>
        <s v="A0A087G680"/>
        <s v="A0A087G8N5"/>
        <s v="A0A087HL38"/>
        <s v="A0A087MG68"/>
        <s v="A0A087SBM5"/>
        <s v="A0A087SHZ9"/>
        <s v="A0A087SJF2"/>
        <s v="A0A089IE43"/>
        <s v="A0A089M0Q9"/>
        <s v="A0A090VPI0"/>
        <s v="A0A090WB06"/>
        <s v="A0A090ZDR1"/>
        <s v="A0A091AZY2"/>
        <s v="A0A094JBX4"/>
        <s v="A0A094JH80"/>
        <s v="A0A095CQY4"/>
        <s v="A0A095XY68"/>
        <s v="A0A096SBR2"/>
        <s v="A0A096TXD3"/>
        <s v="A0A096TYW0"/>
        <s v="A0A098EQC0"/>
        <s v="A0A098MDQ7"/>
        <s v="A0A098T432"/>
        <s v="A0A098TK77"/>
        <s v="A0A099CTQ7"/>
        <s v="A0A0A0EZZ2"/>
        <s v="A0A0A0KWK3"/>
        <s v="A0A0A0LEW0"/>
        <s v="A0A0A0LL12"/>
        <s v="A0A0A0LPZ6"/>
        <s v="A0A0A0LVX0"/>
        <s v="A0A0A1YKR4"/>
        <s v="A0A0A2HWE4"/>
        <s v="A0A0A2UQI4"/>
        <s v="A0A0A2UXJ3"/>
        <s v="A0A0A3HW60"/>
        <s v="A0A0A3I0H0"/>
        <s v="A0A0A5GHP7"/>
        <s v="A0A0A5GLR8"/>
        <s v="A0A0A6D1E0"/>
        <s v="A0A0A6S7I4"/>
        <s v="A0A0A7KKW2"/>
        <s v="A0A0A8HPA8"/>
        <s v="A0A0A8JQI6"/>
        <s v="A0A0B0MG96"/>
        <s v="A0A0B0NBE7"/>
        <s v="A0A0B0NPW8"/>
        <s v="A0A0B0NXA9"/>
        <s v="A0A0B0P0Z1"/>
        <s v="A0A0B0P261"/>
        <s v="A0A0B0P3M2"/>
        <s v="A0A0B0P5U9"/>
        <s v="A0A0B0PBY0"/>
        <s v="A0A0B1Q121"/>
        <s v="A0A0B2NRB5"/>
        <s v="A0A0B2P7N7"/>
        <s v="A0A0B2PE66"/>
        <s v="A0A0B2PSC1"/>
        <s v="A0A0B2Q4V1"/>
        <s v="A0A0B2Q8W6"/>
        <s v="A0A0B2QK06"/>
        <s v="A0A0B2QT49"/>
        <s v="A0A0B2SQC3"/>
        <s v="A0A0B4R8T1"/>
        <s v="A0A0B5DZP8"/>
        <s v="A0A0B8T2N2"/>
        <s v="A0A0C1IQ66"/>
        <s v="A0A0C1IRG3"/>
        <s v="A0A0C1KT52"/>
        <s v="A0A0C1KU04"/>
        <s v="A0A0C1R4R4"/>
        <s v="A0A0C1VMZ0"/>
        <s v="A0A0C1XN69"/>
        <s v="A0A0C1Y1P4"/>
        <s v="A0A0C2Q3C3"/>
        <s v="A0A0C2QTG2"/>
        <s v="A0A0C2Y595"/>
        <s v="A0A0C3MTN1"/>
        <s v="A0A0C5BFE0"/>
        <s v="A0A0C9NFS1"/>
        <s v="A0A0D2K4A6"/>
        <s v="A0A0D2LPL1"/>
        <s v="A0A0D2M3H3"/>
        <s v="A0A0D2MS95"/>
        <s v="A0A0D2N5C1"/>
        <s v="A0A0D2QNJ0"/>
        <s v="A0A0D2QQM5"/>
        <s v="A0A0D2QQM8"/>
        <s v="A0A0D2QVD5"/>
        <s v="A0A0D2QVE4"/>
        <s v="A0A0D2RN23"/>
        <s v="A0A0D2SJN1"/>
        <s v="A0A0D2TU67"/>
        <s v="A0A0D2TVP6"/>
        <s v="A0A0D2TXK0"/>
        <s v="A0A0D2TZ70"/>
        <s v="A0A0D2TZ76"/>
        <s v="A0A0D2U244"/>
        <s v="A0A0D2U253"/>
        <s v="A0A0D2U5Z1"/>
        <s v="A0A0D2UW69"/>
        <s v="A0A0D2V027"/>
        <s v="A0A0D2V032"/>
        <s v="A0A0D2V8Z0"/>
        <s v="A0A0D2VMT3"/>
        <s v="A0A0D3AK48"/>
        <s v="A0A0D3AT91"/>
        <s v="A0A0D3B0K9"/>
        <s v="A0A0D3B530"/>
        <s v="A0A0D3BMH1"/>
        <s v="A0A0D3BY48"/>
        <s v="A0A0D3BYJ4"/>
        <s v="A0A0D3C4F4"/>
        <s v="A0A0D3C7N3"/>
        <s v="A0A0D3CDJ6"/>
        <s v="A0A0D3CDJ7"/>
        <s v="A0A0D3DCV8"/>
        <s v="A0A0D3DSZ5"/>
        <s v="A0A0D3EDU7"/>
        <s v="A0A0D3ENY3"/>
        <s v="A0A0D3EXX4"/>
        <s v="A0A0D3F0K8"/>
        <s v="A0A0D3F1N4"/>
        <s v="A0A0D3G352"/>
        <s v="A0A0D3G353"/>
        <s v="A0A0D3GJ66"/>
        <s v="A0A0D3GJ67"/>
        <s v="A0A0D3GYQ2"/>
        <s v="A0A0D3GYQ3"/>
        <s v="A0A0D3GYQ4"/>
        <s v="A0A0D3VDI7"/>
        <s v="A0A0D5LUE1"/>
        <s v="A0A0D5M5Q7"/>
        <s v="A0A0D6AF17"/>
        <s v="A0A0D6AFX1"/>
        <s v="A0A0D6B7P2"/>
        <s v="A0A0D6KGW4"/>
        <s v="A0A0D6KLK8"/>
        <s v="A0A0D6KRD4"/>
        <s v="A0A0D6L1D8"/>
        <s v="A0A0D6TDL4"/>
        <s v="A0A0D6XTY9"/>
        <s v="A0A0D6Y8K1"/>
        <s v="A0A0D6YGA2"/>
        <s v="A0A0D7W2G9"/>
        <s v="A0A0D8IC15"/>
        <s v="A0A0D8ZQY2"/>
        <s v="A0A0D9V152"/>
        <s v="A0A0D9V153"/>
        <s v="A0A0D9V9K4"/>
        <s v="A0A0D9VC53"/>
        <s v="A0A0D9VD21"/>
        <s v="A0A0D9WCQ3"/>
        <s v="A0A0D9WSJ0"/>
        <s v="A0A0D9X6I0"/>
        <s v="A0A0D9Y8Q5"/>
        <s v="A0A0D9Y8Q6"/>
        <s v="A0A0D9YJ89"/>
        <s v="A0A0D9YM83"/>
        <s v="A0A0D9YND6"/>
        <s v="A0A0D9ZU45"/>
        <s v="A0A0D9ZU46"/>
        <s v="A0A0E0ACE8"/>
        <s v="A0A0E0ATP2"/>
        <s v="A0A0E0ATP3"/>
        <s v="A0A0E0ATP4"/>
        <s v="A0A0E0ATP5"/>
        <s v="A0A0E0ATP6"/>
        <s v="A0A0E0ATP7"/>
        <s v="A0A0E0BH45"/>
        <s v="A0A0E0JJ06"/>
        <s v="A0A0E0JJ07"/>
        <s v="A0A0E0JJ08"/>
        <s v="A0A0E0JSU7"/>
        <s v="A0A0E0JVF2"/>
        <s v="A0A0E0JWI0"/>
        <s v="A0A0E0JWI1"/>
        <s v="A0A0E0KYE4"/>
        <s v="A0A0E0LDX0"/>
        <s v="A0A0E0LTJ5"/>
        <s v="A0A0E0ME49"/>
        <s v="A0A0E0ME50"/>
        <s v="A0A0E0MWH5"/>
        <s v="A0A0E0N6U8"/>
        <s v="A0A0E0N9P8"/>
        <s v="A0A0E0N9P9"/>
        <s v="A0A0E0NAV2"/>
        <s v="A0A0E0PHE4"/>
        <s v="A0A0E0PHE6"/>
        <s v="A0A0E0PHE7"/>
        <s v="A0A0E0PHE8"/>
        <s v="A0A0E0Q0Q5"/>
        <s v="A0A0E0QH41"/>
        <s v="A0A0E0QH42"/>
        <s v="A0A0E0R658"/>
        <s v="A0A0E0R659"/>
        <s v="A0A0E9MY06"/>
        <s v="A0A0F2G812"/>
        <s v="A0A0F2JKJ1"/>
        <s v="A0A0F2L474"/>
        <s v="A0A0F2NE45"/>
        <s v="A0A0F2PEY0"/>
        <s v="A0A0F2PLN3"/>
        <s v="A0A0F2R1L0"/>
        <s v="A0A0F2SGA8"/>
        <s v="A0A0F4IYT2"/>
        <s v="A0A0F4J3H5"/>
        <s v="A0A0F7M098"/>
        <s v="A0A0F7M2I9"/>
        <s v="A0A0F7M9U3"/>
        <s v="A0A0F7PIJ3"/>
        <s v="A0A0G0B489"/>
        <s v="A0A0G2J5B5"/>
        <s v="A0A0G2J5D0"/>
        <s v="A0A0G3ED39"/>
        <s v="A0A0G3EII1"/>
        <s v="A0A0G3XIK9"/>
        <s v="A0A0G4GR71"/>
        <s v="A0A0G8AXU6"/>
        <s v="A0A0G8B1P5"/>
        <s v="A0A0G9MJZ6"/>
        <s v="A0A0G9MYW2"/>
        <s v="A0A0J1GA58"/>
        <s v="A0A0J1GJA1"/>
        <s v="A0A0J5QF85"/>
        <s v="A0A0J6BH62"/>
        <s v="A0A0J6BLV7"/>
        <s v="A0A0J6BM21"/>
        <s v="A0A0J6FN86"/>
        <s v="A0A0J6R5S9"/>
        <s v="A0A0J8BEB1"/>
        <s v="A0A0J8BS83"/>
        <s v="A0A0J8CDC3"/>
        <s v="A0A0J8D3U1"/>
        <s v="A0A0J8YJS1"/>
        <s v="A0A0K2E043"/>
        <s v="A0A0K2M0V0"/>
        <s v="A0A0K2M155"/>
        <s v="A0A0K2M197"/>
        <s v="A0A0K2M6G9"/>
        <s v="A0A0K2M715"/>
        <s v="A0A0K2SJD1"/>
        <s v="A0A0K9NRR7"/>
        <s v="A0A0K9P4V9"/>
        <s v="A0A0K9P9N0"/>
        <s v="A0A0K9PAE9"/>
        <s v="A0A0K9PFY1"/>
        <s v="A0A0K9QCR4"/>
        <s v="A0A0K9QEE3"/>
        <s v="A0A0K9QPH5"/>
        <s v="A0A0K9QX49"/>
        <s v="A0A0K9QX83"/>
        <s v="A0A0L9TF12"/>
        <s v="A0A0L9TR29"/>
        <s v="A0A0L9TVH6"/>
        <s v="A0A0L9UEV0"/>
        <s v="A0A0L9UK46"/>
        <s v="A0A0L9V9N3"/>
        <s v="A0A0M0G5G7"/>
        <s v="A0A0M0HAV0"/>
        <s v="A0A0M0J6D3"/>
        <s v="A0A0M0K1G2"/>
        <s v="A0A0M0XAD8"/>
        <s v="A0A0M1NVM4"/>
        <s v="A0A0M2U536"/>
        <s v="A0A0M2WVN2"/>
        <s v="A0A0M4G0M9"/>
        <s v="A0A0M6XK36"/>
        <s v="A0A0M8QES5"/>
        <s v="A0A0M9GR43"/>
        <s v="A0A0M9YKN6"/>
        <s v="A0A0N8W3Z5"/>
        <s v="A0A0P0D298"/>
        <s v="A0A0P0VFN7"/>
        <s v="A0A0P0VFT3"/>
        <s v="A0A0P0WHY2"/>
        <s v="A0A0P0WZF8"/>
        <s v="A0A0P0Y112"/>
        <s v="A0A0P1BSF5"/>
        <s v="A0A0P1BSZ8"/>
        <s v="A0A0P1C1K0"/>
        <s v="A0A0P4V1X8"/>
        <s v="A0A0P7YNA7"/>
        <s v="A0A0P7YT14"/>
        <s v="A0A0P7ZXS9"/>
        <s v="A0A0P8B480"/>
        <s v="A0A0P8CCQ6"/>
        <s v="A0A0P9EFZ3"/>
        <s v="A0A0Q3VZV8"/>
        <s v="A0A0Q4CRB0"/>
        <s v="A0A0Q4FPW1"/>
        <s v="A0A0Q4KT82"/>
        <s v="A0A0Q4KXY0"/>
        <s v="A0A0Q4RAM1"/>
        <s v="A0A0Q4XGE0"/>
        <s v="A0A0Q4XZ05"/>
        <s v="A0A0Q5CSA2"/>
        <s v="A0A0Q5EJN0"/>
        <s v="A0A0Q5GG52"/>
        <s v="A0A0Q5KWR5"/>
        <s v="A0A0Q5PL51"/>
        <s v="A0A0Q5Z2C3"/>
        <s v="A0A0Q6BBZ3"/>
        <s v="A0A0Q6D7Z7"/>
        <s v="A0A0Q6DGK3"/>
        <s v="A0A0Q6EZH2"/>
        <s v="A0A0Q6G530"/>
        <s v="A0A0Q6X2J1"/>
        <s v="A0A0Q7M5B2"/>
        <s v="A0A0Q8BC72"/>
        <s v="A0A0Q8EVI6"/>
        <s v="A0A0Q9LBX2"/>
        <s v="A0A0Q9N362"/>
        <s v="A0A0Q9U7N8"/>
        <s v="A0A0R0DG12"/>
        <s v="A0A0R2TXR5"/>
        <s v="A0A0R2TY26"/>
        <s v="A0A0R2XDK1"/>
        <s v="A0A0S2ETA4"/>
        <s v="A0A0S2TC68"/>
        <s v="A0A0S2TDE0"/>
        <s v="A0A0S3P6D6"/>
        <s v="A0A0S7ZUZ2"/>
        <s v="A0A0S8AIX5"/>
        <s v="A0A0S8BIA7"/>
        <s v="A0A0S8BRF1"/>
        <s v="A0A0S8CZQ1"/>
        <s v="A0A0S8DW62"/>
        <s v="A0A0S8EUC2"/>
        <s v="A0A0S8EWD7"/>
        <s v="A0A0T1WV35"/>
        <s v="A0A0T7BNR9"/>
        <s v="A0A0T7BTN6"/>
        <s v="A0A0U1A629"/>
        <s v="A0A0U2XPQ5"/>
        <s v="A0A0V0QCK3"/>
        <s v="A0A0V0R0X2"/>
        <s v="A0A0V7ZDP5"/>
        <s v="A0A0V7ZJ70"/>
        <s v="A0A0V8JF22"/>
        <s v="A0A0V8JNH5"/>
        <s v="A0A0W1RTJ8"/>
        <s v="A0A0W1RU35"/>
        <s v="A0A0W1RWF2"/>
        <s v="A0A0W1SL99"/>
        <s v="A0A0X3TC14"/>
        <s v="A0A0X3THK1"/>
        <s v="A0A0X3VN19"/>
        <s v="A0A0X8WZY8"/>
        <s v="A0A101D3M7"/>
        <s v="A0A101NIM1"/>
        <s v="A0A101NTR2"/>
        <s v="A0A106BQL7"/>
        <s v="A0A110AV55"/>
        <s v="A0A117SGV4"/>
        <s v="A0A125YHN0"/>
        <s v="A0A126T4N3"/>
        <s v="A0A126T4Q0"/>
        <s v="A0A127CFC2"/>
        <s v="A0A139BNG9"/>
        <s v="A0A139BNK9"/>
        <s v="A0A139BNN0"/>
        <s v="A0A139BNZ3"/>
        <s v="A0A139BP12"/>
        <s v="A0A139BPB2"/>
        <s v="A0A139WZU1"/>
        <s v="A0A142Y7M5"/>
        <s v="A0A142Y8E9"/>
        <s v="A0A143B863"/>
        <s v="A0A143B880"/>
        <s v="A0A143HDL4"/>
        <s v="A0A147EDE4"/>
        <s v="A0A147K6E4"/>
        <s v="A0A151APP6"/>
        <s v="A0A151BR46"/>
        <s v="A0A151RQZ6"/>
        <s v="A0A151S3W0"/>
        <s v="A0A151SBP4"/>
        <s v="A0A151SYM0"/>
        <s v="A0A151U227"/>
        <s v="A0A151UD61"/>
        <s v="A0A154WGT6"/>
        <s v="A0A158R3G0"/>
        <s v="A0A160DXA7"/>
        <s v="A0A160J5F6"/>
        <s v="A0A162ADE0"/>
        <s v="A0A162MS76"/>
        <s v="A0A163TST9"/>
        <s v="A0A164CGA1"/>
        <s v="A0A164TBZ5"/>
        <s v="A0A164WGA5"/>
        <s v="A0A164XWJ1"/>
        <s v="A0A164YHX8"/>
        <s v="A0A165QI98"/>
        <s v="A0A165QM71"/>
        <s v="A0A165S0A8"/>
        <s v="A0A165XVI8"/>
        <s v="A0A165ZZD2"/>
        <s v="A0A166DXD7"/>
        <s v="A0A166S3Z4"/>
        <s v="A0A166UYW9"/>
        <s v="A0A172TIN2"/>
        <s v="A0A172ZLX4"/>
        <s v="A0A176HMT9"/>
        <s v="A0A176J2P5"/>
        <s v="A0A176KZZ2"/>
        <s v="A0A176T9F3"/>
        <s v="A0A176VW22"/>
        <s v="A0A176W2C3"/>
        <s v="A0A176W6G9"/>
        <s v="A0A176WG73"/>
        <s v="A0A177L602"/>
        <s v="A0A194YKF6"/>
        <s v="A0A194YLJ2"/>
        <s v="A0A194YP74"/>
        <s v="A0A194YPU6"/>
        <s v="A0A1A6C3R5"/>
        <s v="A0A1B6P6F1"/>
        <s v="A0A1B6PR48"/>
        <s v="A0L9Z9"/>
        <s v="A0LDF7"/>
        <s v="A0LDF8"/>
        <s v="A0Z9A3"/>
        <s v="A0ZAZ2"/>
        <s v="A0ZDZ9"/>
        <s v="A1SUD3"/>
        <s v="A1VWP8"/>
        <s v="A2YTR9"/>
        <s v="A3K6M4"/>
        <s v="A3VEJ5"/>
        <s v="A3YU50"/>
        <s v="A3YU51"/>
        <s v="A3YW29"/>
        <s v="A3Z1F6"/>
        <s v="A3Z3U1"/>
        <s v="A3ZU36"/>
        <s v="A4CWU8"/>
        <s v="A4J1D8"/>
        <s v="A4RR69"/>
        <s v="A4WBY4"/>
        <s v="A4XX07"/>
        <s v="A5BUI1"/>
        <s v="A5D4Q2"/>
        <s v="A5FCT9"/>
        <s v="A5GPN4"/>
        <s v="A5GPT8"/>
        <s v="A5GQW5"/>
        <s v="A5P6L9"/>
        <s v="A6C606"/>
        <s v="A6CFW0"/>
        <s v="A6CFW2"/>
        <s v="A6CWC4"/>
        <s v="A7MP33"/>
        <s v="A8F9P8"/>
        <s v="A8F9R2"/>
        <s v="A8GEA2"/>
        <s v="A8IU12"/>
        <s v="A8J045"/>
        <s v="A8J255"/>
        <s v="A8J855"/>
        <s v="A8LTJ4"/>
        <s v="A8ZUP7"/>
        <s v="A9D215"/>
        <s v="A9EAS2"/>
        <s v="A9RNF9"/>
        <s v="A9S9K4"/>
        <s v="A9SCX9"/>
        <s v="A9T1H8"/>
        <s v="A9TQV3"/>
        <s v="B0CAE8"/>
        <s v="B1B892"/>
        <s v="B1MBS1"/>
        <s v="B1WUV6"/>
        <s v="B1XHU1"/>
        <s v="B1XIU9"/>
        <s v="B1XIV0"/>
        <s v="B1ZT99"/>
        <s v="B4FDG9"/>
        <s v="B4FNZ1"/>
        <s v="B4VJS2"/>
        <s v="B5IIS7"/>
        <s v="B5IIS8"/>
        <s v="B6AIA5"/>
        <s v="B7JAC8"/>
        <s v="B7K971"/>
        <s v="B7K975"/>
        <s v="B7VMQ3"/>
        <s v="B8A8A4"/>
        <s v="B8A8E2"/>
        <s v="B8AHF9"/>
        <s v="B8AIY6"/>
        <s v="B8AXX3"/>
        <s v="B8BJU1"/>
        <s v="B8GMG8"/>
        <s v="B8HKQ6"/>
        <s v="B9DKU4"/>
        <s v="B9GFU8"/>
        <s v="B9H9N0"/>
        <s v="B9HKI9"/>
        <s v="B9I867"/>
        <s v="B9IIH1"/>
        <s v="B9IKZ7"/>
        <s v="B9N0S5"/>
        <s v="B9QT68"/>
        <s v="B9RWD6"/>
        <s v="B9S6X5"/>
        <s v="B9SDM9"/>
        <s v="B9T123"/>
        <s v="C0GGZ2"/>
        <s v="C0N1R8"/>
        <s v="C0N1R9"/>
        <s v="C0QFV4"/>
        <s v="C0QFV5"/>
        <s v="C0Z9Y8"/>
        <s v="C1DQI1"/>
        <s v="C1E2X5"/>
        <s v="C1N9B1"/>
        <s v="C4KZA6"/>
        <s v="C5APH3"/>
        <s v="C5XG93"/>
        <s v="C5XWX9"/>
        <s v="C5YVK9"/>
        <s v="C5Z001"/>
        <s v="C6T8I9"/>
        <s v="C6XBN0"/>
        <s v="C7LUS2"/>
        <s v="C7LUS3"/>
        <s v="D0D231"/>
        <s v="D0KX76"/>
        <s v="D0KX77"/>
        <s v="D2R2K6"/>
        <s v="D2TNU2"/>
        <s v="D3RMF8"/>
        <s v="D3RMF9"/>
        <s v="D3SDK3"/>
        <s v="D4H6L9"/>
        <s v="D4HWA0"/>
        <s v="D5BWI0"/>
        <s v="D5C414"/>
        <s v="D5RL47"/>
        <s v="D5SVY5"/>
        <s v="D5WT09"/>
        <s v="D5X6A8"/>
        <s v="D6A426"/>
        <s v="D6SMT9"/>
        <s v="D6Z3A7"/>
        <s v="D6Z467"/>
        <s v="D7CL30"/>
        <s v="D7DY54"/>
        <s v="D7KE91"/>
        <s v="D7KHS2"/>
        <s v="D7LIL2"/>
        <s v="D7LU53"/>
        <s v="D7LUS2"/>
        <s v="D7LY17"/>
        <s v="D7LZZ6"/>
        <s v="D7M3M2"/>
        <s v="D7SRJ4"/>
        <s v="D7STC8"/>
        <s v="D8QNJ1"/>
        <s v="D8QZA5"/>
        <s v="D8RDS1"/>
        <s v="D8REA5"/>
        <s v="D8RMM3"/>
        <s v="D8S9Y6"/>
        <s v="D8SNU4"/>
        <s v="D8SS89"/>
        <s v="D8TBG1"/>
        <s v="D8TE10"/>
        <s v="D8TG10"/>
        <s v="D8TPW7"/>
        <s v="D8TZA9"/>
        <s v="D8U377"/>
        <s v="D8UIW3"/>
        <s v="E0IAJ9"/>
        <s v="E0TGW1"/>
        <s v="E0U6E6"/>
        <s v="E0UFY4"/>
        <s v="E1RCF6"/>
        <s v="E1SHA5"/>
        <s v="E1Z994"/>
        <s v="E1ZJQ0"/>
        <s v="E3EE69"/>
        <s v="E3EE96"/>
        <s v="E3KDC1"/>
        <s v="E4PMA4"/>
        <s v="E4RUQ1"/>
        <s v="E5WHN9"/>
        <s v="E5WLA9"/>
        <s v="E6W4P2"/>
        <s v="F0SKM0"/>
        <s v="F0SKM1"/>
        <s v="F0VQ36"/>
        <s v="F2CYS4"/>
        <s v="F2DQV9"/>
        <s v="F2F378"/>
        <s v="F2LS12"/>
        <s v="F4CFJ8"/>
        <s v="F4S2M9"/>
        <s v="F4Y3U9"/>
        <s v="F5LIM9"/>
        <s v="F5SUK3"/>
        <s v="F5SUP6"/>
        <s v="F5SW61"/>
        <s v="F6AGE1"/>
        <s v="F6GW11"/>
        <s v="F6GWJ5"/>
        <s v="F6H3I4"/>
        <s v="F6HCG2"/>
        <s v="F8B1J6"/>
        <s v="F8EI03"/>
        <s v="F8GF43"/>
        <s v="F8I2I5"/>
        <s v="F9DSV7"/>
        <s v="F9UD87"/>
        <s v="F9UD88"/>
        <s v="F9ZCW8"/>
        <s v="F9ZQF9"/>
        <s v="F9ZZ82"/>
        <s v="G0A3A3"/>
        <s v="G0A3A4"/>
        <s v="G2E507"/>
        <s v="G2E508"/>
        <s v="G2FJ77"/>
        <s v="G2FJ78"/>
        <s v="G3ISJ1"/>
        <s v="G3IY71"/>
        <s v="G3IY72"/>
        <s v="G4E931"/>
        <s v="G4T021"/>
        <s v="G4T022"/>
        <s v="G6FWC7"/>
        <s v="G7IDI2"/>
        <s v="G7IDI3"/>
        <s v="G7IXI3"/>
        <s v="G7JFF2"/>
        <s v="G7KD49"/>
        <s v="G7WEN2"/>
        <s v="H1G371"/>
        <s v="H2J028"/>
        <s v="H4F9Q7"/>
        <s v="H5Y2S8"/>
        <s v="H8GG71"/>
        <s v="H8GLU3"/>
        <s v="H8GLU4"/>
        <s v="H8YZC2"/>
        <s v="H8Z0K9"/>
        <s v="H9BYP5"/>
        <s v="H9BYP6"/>
        <s v="I0IC73"/>
        <s v="I0QV81"/>
        <s v="I0YTW2"/>
        <s v="I0YYH2"/>
        <s v="I0Z807"/>
        <s v="I1AWV7"/>
        <s v="I1B1B9"/>
        <s v="I1GVF7"/>
        <s v="I1H316"/>
        <s v="I1HLZ7"/>
        <s v="I1HLZ8"/>
        <s v="I1HUL8"/>
        <s v="I1HY13"/>
        <s v="I1I2Q2"/>
        <s v="I1IMD8"/>
        <s v="I1KFX9"/>
        <s v="I1KY06"/>
        <s v="I1L9P5"/>
        <s v="I1LZS4"/>
        <s v="I1M6Y2"/>
        <s v="I1MU40"/>
        <s v="I1N0X9"/>
        <s v="I1NED3"/>
        <s v="I1NED5"/>
        <s v="I1NN75"/>
        <s v="I1NUQ3"/>
        <s v="I1NX68"/>
        <s v="I1NXY5"/>
        <s v="I1PSE2"/>
        <s v="I1Q415"/>
        <s v="I1QHF4"/>
        <s v="I1QYU4"/>
        <s v="I1W1U0"/>
        <s v="I1XJ21"/>
        <s v="I1XJ22"/>
        <s v="I1YET2"/>
        <s v="I1YET3"/>
        <s v="I1YF84"/>
        <s v="I2JHV2"/>
        <s v="I2JNQ2"/>
        <s v="I3BQQ4"/>
        <s v="I3BQQ5"/>
        <s v="I3TWV6"/>
        <s v="I3Y869"/>
        <s v="I3Y870"/>
        <s v="I4D514"/>
        <s v="I4MRD5"/>
        <s v="I5B4V4"/>
        <s v="I5B4V5"/>
        <s v="I6YVH2"/>
        <s v="I7M2B5"/>
        <s v="I7MB36"/>
        <s v="I8J368"/>
        <s v="I8RDX9"/>
        <s v="J1F7T8"/>
        <s v="J3L027"/>
        <s v="J3L768"/>
        <s v="J3L9I9"/>
        <s v="J3LAA4"/>
        <s v="J3M3X6"/>
        <s v="J3MG76"/>
        <s v="J3MS04"/>
        <s v="J7IWT9"/>
        <s v="K0HXL3"/>
        <s v="K2HMA8"/>
        <s v="K2J6M6"/>
        <s v="K2JYE5"/>
        <s v="K2Q1W0"/>
        <s v="K3XE13"/>
        <s v="K3XI52"/>
        <s v="K3XV26"/>
        <s v="K3XV68"/>
        <s v="K3YG02"/>
        <s v="K3YG05"/>
        <s v="K3YPN7"/>
        <s v="K3Z6H3"/>
        <s v="K3ZDR8"/>
        <s v="K3ZH55"/>
        <s v="K3ZTK8"/>
        <s v="K4ASP0"/>
        <s v="K4CBP9"/>
        <s v="K4D8H5"/>
        <s v="K4LJS9"/>
        <s v="K6DMH4"/>
        <s v="K7KJE1"/>
        <s v="K7M052"/>
        <s v="K7TRN1"/>
        <s v="K7TVD9"/>
        <s v="K7TVE3"/>
        <s v="K7TZ83"/>
        <s v="K7U373"/>
        <s v="K7U9J7"/>
        <s v="K7UU27"/>
        <s v="K7V496"/>
        <s v="K7VAV7"/>
        <s v="K7VW10"/>
        <s v="K7VW75"/>
        <s v="K7VZB1"/>
        <s v="K7VZI2"/>
        <s v="K7W794"/>
        <s v="K7WC44"/>
        <s v="K7WR81"/>
        <s v="K8GFR2"/>
        <s v="K9DHN1"/>
        <s v="K9P412"/>
        <s v="K9P613"/>
        <s v="K9P847"/>
        <s v="K9PIK5"/>
        <s v="K9QAR1"/>
        <s v="K9QGA0"/>
        <s v="K9QMW8"/>
        <s v="K9QUR4"/>
        <s v="K9R8Y6"/>
        <s v="K9RMY4"/>
        <s v="K9RXI7"/>
        <s v="K9S7T9"/>
        <s v="K9S7Z4"/>
        <s v="K9SGL9"/>
        <s v="K9T8Y4"/>
        <s v="K9TSQ1"/>
        <s v="K9TVM8"/>
        <s v="K9TWQ4"/>
        <s v="K9U923"/>
        <s v="K9UUZ0"/>
        <s v="K9UVW5"/>
        <s v="K9VHF5"/>
        <s v="K9VZC2"/>
        <s v="K9WBR4"/>
        <s v="K9WTP9"/>
        <s v="K9WWE3"/>
        <s v="K9X9N5"/>
        <s v="K9XXE8"/>
        <s v="K9YAR9"/>
        <s v="K9YFH5"/>
        <s v="K9ZM66"/>
        <s v="K9ZMQ2"/>
        <s v="L0DSM9"/>
        <s v="L0E276"/>
        <s v="L0GT35"/>
        <s v="L0GW05"/>
        <s v="L0GWD8"/>
        <s v="L0MEY8"/>
        <s v="L1IBC3"/>
        <s v="L1ISM8"/>
        <s v="L1ITB3"/>
        <s v="L1JA39"/>
        <s v="L1QLN4"/>
        <s v="L8LY89"/>
        <s v="L8MTF6"/>
        <s v="L9U6P3"/>
        <s v="M0RS04"/>
        <s v="M0SLH2"/>
        <s v="M0SPC1"/>
        <s v="M0T7U6"/>
        <s v="M0TL68"/>
        <s v="M0U2L0"/>
        <s v="M0V4E1"/>
        <s v="M0V4E2"/>
        <s v="M0V7R5"/>
        <s v="M0V7R6"/>
        <s v="M0V7R8"/>
        <s v="M0V7R9"/>
        <s v="M0V7S3"/>
        <s v="M0V7S4"/>
        <s v="M0V7S5"/>
        <s v="M0VP40"/>
        <s v="M0VP41"/>
        <s v="M0XNU5"/>
        <s v="M0XQI1"/>
        <s v="M0XQI3"/>
        <s v="M0XWR5"/>
        <s v="M1BN63"/>
        <s v="M1BN64"/>
        <s v="M1BN65"/>
        <s v="M1BX62"/>
        <s v="M1BX63"/>
        <s v="M1CI66"/>
        <s v="M1CPB7"/>
        <s v="M1CQ12"/>
        <s v="M1CQ13"/>
        <s v="M1CXH8"/>
        <s v="M1FH88"/>
        <s v="M1NBF0"/>
        <s v="M1PBI5"/>
        <s v="M1VCM4"/>
        <s v="M1WXQ2"/>
        <s v="M1WZ24"/>
        <s v="M1Z3Q1"/>
        <s v="M2XGR3"/>
        <s v="M2Y6C9"/>
        <s v="M2Y940"/>
        <s v="M4CDK8"/>
        <s v="M4CPF2"/>
        <s v="M4CS68"/>
        <s v="M4D032"/>
        <s v="M4DCP6"/>
        <s v="M4DEA5"/>
        <s v="M4DFU1"/>
        <s v="M4DLA6"/>
        <s v="M4DUA3"/>
        <s v="M4E2N2"/>
        <s v="M4E379"/>
        <s v="M4ENR9"/>
        <s v="M4EWL1"/>
        <s v="M4EXA5"/>
        <s v="M4VBZ9"/>
        <s v="M5DPW9"/>
        <s v="M5R9W0"/>
        <s v="M5RLB4"/>
        <s v="M5RQD7"/>
        <s v="M5SX89"/>
        <s v="M5SXT8"/>
        <s v="M5TX39"/>
        <s v="M5TX75"/>
        <s v="M5VIM5"/>
        <s v="M5W745"/>
        <s v="M5WAM0"/>
        <s v="M5XM75"/>
        <s v="M5XXW5"/>
        <s v="M7P1N5"/>
        <s v="M7P1R4"/>
        <s v="M7P2X6"/>
        <s v="M7YP10"/>
        <s v="M7Z3P2"/>
        <s v="M8AGS7"/>
        <s v="M8AN75"/>
        <s v="M8ARL2"/>
        <s v="M8B299"/>
        <s v="A9CK30"/>
        <s v="N6WQ85"/>
        <s v="N8TME8"/>
        <s v="O07565"/>
        <s v="P74325"/>
        <s v="Q01GF9"/>
        <s v="Q07Z77"/>
        <s v="Q0AH47"/>
        <s v="Q0EY14"/>
        <s v="Q0EY15"/>
        <s v="Q0FMB1"/>
        <s v="Q0G2P1"/>
        <s v="Q1GY13"/>
        <s v="Q1K1P6"/>
        <s v="Q1NI42"/>
        <s v="Q1NLM3"/>
        <s v="Q1NMR7"/>
        <s v="Q1NUT4"/>
        <s v="Q1YKU2"/>
        <s v="Q2Y6R2"/>
        <s v="Q31EN6"/>
        <s v="Q31EN7"/>
        <s v="Q31Q29"/>
        <s v="Q31QS1"/>
        <s v="Q3J6N6"/>
        <s v="Q3SFM6"/>
        <s v="Q3Y544"/>
        <s v="Q45FX0"/>
        <s v="Q46I67"/>
        <s v="Q55440"/>
        <s v="Q5CX22"/>
        <s v="Q5P802"/>
        <s v="Q65DV5"/>
        <s v="Q7NEP0"/>
        <s v="Q7NVT2"/>
        <s v="Q7UGI4"/>
        <s v="Q7UGI6"/>
        <s v="Q7V3S3"/>
        <s v="Q81NC8"/>
        <s v="Q82PN9"/>
        <s v="Q82V85"/>
        <s v="Q84ZX6"/>
        <s v="Q84ZX7"/>
        <s v="Q891X8"/>
        <s v="Q8DLB4"/>
        <s v="Q8P6D5"/>
        <s v="Q8YZT1"/>
        <s v="Q936A7"/>
        <s v="Q937E6"/>
        <s v="Q937E7"/>
        <s v="Q9AXK5"/>
        <s v="Q9AXK6"/>
        <s v="Q9CM01"/>
        <s v="Q9FQ10"/>
        <s v="R0FCN6"/>
        <s v="R0FDD4"/>
        <s v="R0FS90"/>
        <s v="R0GXI3"/>
        <s v="R0H495"/>
        <s v="R0HQH4"/>
        <s v="R0IAW3"/>
        <s v="R5X1M4"/>
        <s v="R6Y1T3"/>
        <s v="S7V5D2"/>
        <s v="S8CRH6"/>
        <s v="S8CSE9"/>
        <s v="S8CWE2"/>
        <s v="S8D7N3"/>
        <s v="S9QAF8"/>
        <s v="Q9C8J4"/>
        <s v="Q9FQ11"/>
        <s v="Q94E75"/>
        <s v="Q9SJ66"/>
        <s v="Q84ZX8"/>
        <s v="Q6YXW6"/>
        <s v="Q93WU4"/>
        <s v="Q93XN8"/>
        <s v="A3AZW5"/>
        <s v="Q94BT0"/>
        <s v="A2WYE9"/>
        <s v="Q0JGK4"/>
        <s v="Q9FY54"/>
        <s v="B7F7B9"/>
        <s v="Q8RY24"/>
        <s v="Q67WN8"/>
        <s v="F4JLK2"/>
        <s v="Q6ZHZ1"/>
        <s v="Q53JI9"/>
        <s v="P31927"/>
        <s v="Q43845"/>
        <s v="T0SX27"/>
        <s v="U2B6B5"/>
        <s v="U2EMI6"/>
        <s v="U2FXB1"/>
        <s v="U4KST9"/>
        <s v="U5CYW4"/>
        <s v="U5D5A7"/>
        <s v="U5D9F3"/>
        <s v="U5GBV8"/>
        <s v="U5QN06"/>
        <s v="U6LTC0"/>
        <s v="U7D6M9"/>
        <s v="U7DAL6"/>
        <s v="U7E1E7"/>
        <s v="U7E2Y3"/>
        <s v="U7GM58"/>
        <s v="V4J434"/>
        <s v="V4J5F3"/>
        <s v="V4JNS6"/>
        <s v="V4KH37"/>
        <s v="V4KKZ4"/>
        <s v="V4KYH0"/>
        <s v="V4L4L7"/>
        <s v="V4LEE2"/>
        <s v="V4LMT9"/>
        <s v="V4LS00"/>
        <s v="V4MAQ2"/>
        <s v="V4MG82"/>
        <s v="V4RJG6"/>
        <s v="V4S703"/>
        <s v="V4TSV4"/>
        <s v="V4TTF0"/>
        <s v="V4TZ63"/>
        <s v="V4UPX5"/>
        <s v="V5C007"/>
        <s v="V5C522"/>
        <s v="V5WJI9"/>
        <s v="V7BHQ0"/>
        <s v="V7BME2"/>
        <s v="V7BMR5"/>
        <s v="V7BRJ2"/>
        <s v="V7CCI0"/>
        <s v="W0E4N4"/>
        <s v="W0E5N2"/>
        <s v="W0EVU1"/>
        <s v="W0HWX2"/>
        <s v="W0J8W2"/>
        <s v="W0V6P0"/>
        <s v="W1N3K4"/>
        <s v="W1NE50"/>
        <s v="W1NWT4"/>
        <s v="W4E5K8"/>
        <s v="W4HM25"/>
        <s v="W4HPL5"/>
        <s v="W4ZVG8"/>
        <s v="W4ZVX8"/>
        <s v="W5AAE7"/>
        <s v="W5AMC3"/>
        <s v="W5CH21"/>
        <s v="W5CKQ8"/>
        <s v="W5DDL0"/>
        <s v="W5DIU4"/>
        <s v="W5EDP5"/>
        <s v="W5FPJ6"/>
        <s v="W5GRX4"/>
        <s v="W5H536"/>
        <s v="W5H8A5"/>
        <s v="W5I1X3"/>
        <s v="W7IRZ7"/>
        <s v="W7QCW1"/>
        <s v="W7YPF3"/>
        <s v="W8KGV8"/>
        <s v="W8RSG0"/>
        <s v="W8U202"/>
        <s v="W9RB11"/>
        <s v="W9RY05"/>
        <s v="W9SD97"/>
        <s v="W9SEG5"/>
        <s v="W9SXZ0"/>
        <s v="W9T5J2"/>
        <s v="W9TSD8"/>
        <s v="X2GWJ4"/>
        <s v="X5JCN0"/>
        <s v="X5JH81"/>
        <s v="X5JPV5"/>
        <s v="X6GJR1"/>
        <s v="X6L4Q9"/>
        <s v="X6MYK7"/>
        <s v="X6NN56"/>
        <s v="X7EGS9"/>
        <s v="X7EIH1"/>
        <s v="X7F9S9"/>
        <s v="X8DUA6"/>
        <s v="Q2FW52"/>
        <s v="Q3J7M5"/>
      </sharedItems>
    </cacheField>
    <cacheField name="Sequence_length" numFmtId="0">
      <sharedItems containsSemiMixedTypes="0" containsString="0" containsNumber="1" containsInteger="1" minValue="55" maxValue="1499"/>
    </cacheField>
    <cacheField name="Pfam_AC" numFmtId="0">
      <sharedItems count="36">
        <s v="PF00534"/>
        <s v="PF05116"/>
        <s v="PF00862"/>
        <s v="PF08472"/>
        <s v="PF00982"/>
        <s v="PF13439"/>
        <s v="PF13579"/>
        <s v="PF01025"/>
        <s v="PF06202"/>
        <s v="PF12899"/>
        <s v="PF17389"/>
        <s v="PF08282"/>
        <s v="PF03009"/>
        <s v="PF07738"/>
        <s v="PF16561"/>
        <s v="PF00082"/>
        <s v="PF00046"/>
        <s v="PF00330"/>
        <s v="PF12796"/>
        <s v="PF13637"/>
        <s v="PF02141"/>
        <s v="PF03455"/>
        <s v="PF00128"/>
        <s v="PF02922"/>
        <s v="PF01967"/>
        <s v="PF00505"/>
        <s v="PF05166"/>
        <s v="PF03105"/>
        <s v="PF04873"/>
        <s v="PF02358"/>
        <s v="PF13839"/>
        <s v="PF14416"/>
        <s v="PF01061"/>
        <s v="PF00005"/>
        <s v="PF13716"/>
        <s v="PF07725"/>
      </sharedItems>
    </cacheField>
    <cacheField name="From" numFmtId="0">
      <sharedItems containsSemiMixedTypes="0" containsString="0" containsNumber="1" containsInteger="1" minValue="1" maxValue="1313"/>
    </cacheField>
    <cacheField name="To" numFmtId="0">
      <sharedItems containsSemiMixedTypes="0" containsString="0" containsNumber="1" containsInteger="1" minValue="43" maxValue="1467"/>
    </cacheField>
    <cacheField name="Pfam_seq_num" numFmtId="0">
      <sharedItems containsSemiMixedTypes="0" containsString="0" containsNumber="1" containsInteger="1" minValue="211" maxValue="369723" count="36">
        <n v="47209"/>
        <n v="1187"/>
        <n v="1070"/>
        <n v="211"/>
        <n v="4474"/>
        <n v="28205"/>
        <n v="4382"/>
        <n v="5836"/>
        <n v="1981"/>
        <n v="804"/>
        <n v="2850"/>
        <n v="13134"/>
        <n v="11062"/>
        <n v="2690"/>
        <n v="2886"/>
        <n v="25033"/>
        <n v="36319"/>
        <n v="12309"/>
        <n v="172686"/>
        <n v="23511"/>
        <n v="3896"/>
        <n v="1958"/>
        <n v="26819"/>
        <n v="8126"/>
        <n v="3507"/>
        <n v="13231"/>
        <n v="442"/>
        <n v="5081"/>
        <n v="418"/>
        <n v="4245"/>
        <n v="3989"/>
        <n v="3214"/>
        <n v="29347"/>
        <n v="369723"/>
        <n v="2609"/>
        <n v="1274"/>
      </sharedItems>
    </cacheField>
    <cacheField name="Description" numFmtId="0">
      <sharedItems count="36">
        <s v="PF00534.19 Glycosyl transferases group 1"/>
        <s v="PF05116.12 Sucrose-6F-phosphate phosphohydrolase"/>
        <s v="PF00862.18 Sucrose synthase"/>
        <s v="PF08472.9 Sucrose-6-phosphate phosphohydrolase C-terminal"/>
        <s v="PF00982.20 Glycosyltransferase family 20"/>
        <s v="PF13439.5 Glycosyltransferase Family 4"/>
        <s v="PF13579.5 Glycosyl transferase 4-like domain"/>
        <s v="PF01025.18 GrpE"/>
        <s v="PF06202.13 Amylo-alpha-1,6-glucosidase"/>
        <s v="PF12899.6 Alkaline and neutral invertase"/>
        <s v="PF17389.1 Bacterial alpha-L-rhamnosidase 6 hairpin glycosidase domain"/>
        <s v="PF08282.11 haloacid dehalogenase-like hydrolase"/>
        <s v="PF03009.16 Glycerophosphoryl diester phosphodiesterase family"/>
        <s v="PF07738.12 Sad1 / UNC-like C-terminal"/>
        <s v="PF16561.4 Glycogen recognition site of AMP-activated protein kinase"/>
        <s v="PF00082.21 Subtilase family"/>
        <s v="PF00046.28 Homeobox domain"/>
        <s v="PF00330.19 Aconitase family (aconitate hydratase)"/>
        <s v="PF12796.6 Ankyrin repeats (3 copies)"/>
        <s v="PF13637.5 Ankyrin repeats (many copies)"/>
        <s v="PF02141.20 DENN (AEX-3) domain"/>
        <s v="PF03455.18 dDENN domain"/>
        <s v="PF00128.23 Alpha amylase, catalytic domain"/>
        <s v="PF02922.17 Carbohydrate-binding module 48 (Isoamylase N-terminal domain)"/>
        <s v="PF01967.20 MoaC family"/>
        <s v="PF00505.18 HMG (high mobility group) box"/>
        <s v="PF05166.12 YcgL domain"/>
        <s v="PF03105.18 SPX domain"/>
        <s v="PF04873.12 Ethylene insensitive 3"/>
        <s v="PF02358.15 Trehalose-phosphatase"/>
        <s v="PF13839.5 GDSL/SGNH-like Acyl-Esterase family found in Pmr5 and Cas1p"/>
        <s v="PF14416.5 PMR5 N terminal Domain"/>
        <s v="PF01061.23 ABC-2 type transporter"/>
        <s v="PF00005.26 ABC transporter"/>
        <s v="PF13716.5 Divergent CRAL/TRIO domain"/>
        <s v="PF07725.11 Leucine Rich Repe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3">
  <r>
    <x v="0"/>
    <x v="0"/>
    <n v="1042"/>
    <x v="0"/>
    <n v="460"/>
    <n v="646"/>
    <x v="0"/>
    <x v="0"/>
  </r>
  <r>
    <x v="0"/>
    <x v="0"/>
    <n v="1042"/>
    <x v="1"/>
    <n v="762"/>
    <n v="1005"/>
    <x v="1"/>
    <x v="1"/>
  </r>
  <r>
    <x v="0"/>
    <x v="0"/>
    <n v="1042"/>
    <x v="2"/>
    <n v="162"/>
    <n v="396"/>
    <x v="2"/>
    <x v="2"/>
  </r>
  <r>
    <x v="1"/>
    <x v="1"/>
    <n v="488"/>
    <x v="1"/>
    <n v="71"/>
    <n v="324"/>
    <x v="1"/>
    <x v="1"/>
  </r>
  <r>
    <x v="1"/>
    <x v="1"/>
    <n v="488"/>
    <x v="3"/>
    <n v="325"/>
    <n v="457"/>
    <x v="3"/>
    <x v="3"/>
  </r>
  <r>
    <x v="2"/>
    <x v="2"/>
    <n v="1047"/>
    <x v="0"/>
    <n v="483"/>
    <n v="668"/>
    <x v="0"/>
    <x v="0"/>
  </r>
  <r>
    <x v="2"/>
    <x v="2"/>
    <n v="1047"/>
    <x v="1"/>
    <n v="790"/>
    <n v="1035"/>
    <x v="1"/>
    <x v="1"/>
  </r>
  <r>
    <x v="2"/>
    <x v="2"/>
    <n v="1047"/>
    <x v="2"/>
    <n v="193"/>
    <n v="457"/>
    <x v="2"/>
    <x v="2"/>
  </r>
  <r>
    <x v="3"/>
    <x v="3"/>
    <n v="1061"/>
    <x v="0"/>
    <n v="466"/>
    <n v="651"/>
    <x v="0"/>
    <x v="0"/>
  </r>
  <r>
    <x v="3"/>
    <x v="3"/>
    <n v="1061"/>
    <x v="1"/>
    <n v="771"/>
    <n v="1029"/>
    <x v="1"/>
    <x v="1"/>
  </r>
  <r>
    <x v="3"/>
    <x v="3"/>
    <n v="1061"/>
    <x v="2"/>
    <n v="150"/>
    <n v="436"/>
    <x v="2"/>
    <x v="2"/>
  </r>
  <r>
    <x v="4"/>
    <x v="4"/>
    <n v="1050"/>
    <x v="0"/>
    <n v="468"/>
    <n v="652"/>
    <x v="0"/>
    <x v="0"/>
  </r>
  <r>
    <x v="4"/>
    <x v="4"/>
    <n v="1050"/>
    <x v="1"/>
    <n v="775"/>
    <n v="1012"/>
    <x v="1"/>
    <x v="1"/>
  </r>
  <r>
    <x v="4"/>
    <x v="4"/>
    <n v="1050"/>
    <x v="2"/>
    <n v="170"/>
    <n v="439"/>
    <x v="2"/>
    <x v="2"/>
  </r>
  <r>
    <x v="5"/>
    <x v="5"/>
    <n v="265"/>
    <x v="1"/>
    <n v="1"/>
    <n v="252"/>
    <x v="1"/>
    <x v="1"/>
  </r>
  <r>
    <x v="6"/>
    <x v="6"/>
    <n v="1071"/>
    <x v="0"/>
    <n v="469"/>
    <n v="653"/>
    <x v="0"/>
    <x v="0"/>
  </r>
  <r>
    <x v="6"/>
    <x v="6"/>
    <n v="1071"/>
    <x v="1"/>
    <n v="792"/>
    <n v="1035"/>
    <x v="1"/>
    <x v="1"/>
  </r>
  <r>
    <x v="6"/>
    <x v="6"/>
    <n v="1071"/>
    <x v="2"/>
    <n v="164"/>
    <n v="438"/>
    <x v="2"/>
    <x v="2"/>
  </r>
  <r>
    <x v="7"/>
    <x v="7"/>
    <n v="352"/>
    <x v="1"/>
    <n v="1"/>
    <n v="186"/>
    <x v="1"/>
    <x v="1"/>
  </r>
  <r>
    <x v="7"/>
    <x v="7"/>
    <n v="352"/>
    <x v="3"/>
    <n v="187"/>
    <n v="319"/>
    <x v="3"/>
    <x v="3"/>
  </r>
  <r>
    <x v="8"/>
    <x v="8"/>
    <n v="318"/>
    <x v="1"/>
    <n v="11"/>
    <n v="264"/>
    <x v="1"/>
    <x v="1"/>
  </r>
  <r>
    <x v="8"/>
    <x v="8"/>
    <n v="318"/>
    <x v="3"/>
    <n v="265"/>
    <n v="316"/>
    <x v="3"/>
    <x v="3"/>
  </r>
  <r>
    <x v="9"/>
    <x v="9"/>
    <n v="1031"/>
    <x v="0"/>
    <n v="473"/>
    <n v="657"/>
    <x v="0"/>
    <x v="0"/>
  </r>
  <r>
    <x v="9"/>
    <x v="9"/>
    <n v="1031"/>
    <x v="1"/>
    <n v="777"/>
    <n v="1008"/>
    <x v="1"/>
    <x v="1"/>
  </r>
  <r>
    <x v="9"/>
    <x v="9"/>
    <n v="1031"/>
    <x v="2"/>
    <n v="172"/>
    <n v="442"/>
    <x v="2"/>
    <x v="2"/>
  </r>
  <r>
    <x v="10"/>
    <x v="10"/>
    <n v="1056"/>
    <x v="0"/>
    <n v="462"/>
    <n v="647"/>
    <x v="0"/>
    <x v="0"/>
  </r>
  <r>
    <x v="10"/>
    <x v="10"/>
    <n v="1056"/>
    <x v="1"/>
    <n v="773"/>
    <n v="1007"/>
    <x v="1"/>
    <x v="1"/>
  </r>
  <r>
    <x v="10"/>
    <x v="10"/>
    <n v="1056"/>
    <x v="2"/>
    <n v="151"/>
    <n v="439"/>
    <x v="2"/>
    <x v="2"/>
  </r>
  <r>
    <x v="11"/>
    <x v="11"/>
    <n v="1040"/>
    <x v="0"/>
    <n v="453"/>
    <n v="637"/>
    <x v="0"/>
    <x v="0"/>
  </r>
  <r>
    <x v="11"/>
    <x v="11"/>
    <n v="1040"/>
    <x v="1"/>
    <n v="762"/>
    <n v="1001"/>
    <x v="1"/>
    <x v="1"/>
  </r>
  <r>
    <x v="11"/>
    <x v="11"/>
    <n v="1040"/>
    <x v="2"/>
    <n v="147"/>
    <n v="443"/>
    <x v="2"/>
    <x v="2"/>
  </r>
  <r>
    <x v="12"/>
    <x v="12"/>
    <n v="528"/>
    <x v="1"/>
    <n v="111"/>
    <n v="364"/>
    <x v="1"/>
    <x v="1"/>
  </r>
  <r>
    <x v="12"/>
    <x v="12"/>
    <n v="528"/>
    <x v="3"/>
    <n v="365"/>
    <n v="497"/>
    <x v="3"/>
    <x v="3"/>
  </r>
  <r>
    <x v="13"/>
    <x v="13"/>
    <n v="299"/>
    <x v="1"/>
    <n v="106"/>
    <n v="296"/>
    <x v="1"/>
    <x v="1"/>
  </r>
  <r>
    <x v="14"/>
    <x v="14"/>
    <n v="717"/>
    <x v="4"/>
    <n v="266"/>
    <n v="707"/>
    <x v="4"/>
    <x v="4"/>
  </r>
  <r>
    <x v="14"/>
    <x v="14"/>
    <n v="717"/>
    <x v="1"/>
    <n v="18"/>
    <n v="253"/>
    <x v="1"/>
    <x v="1"/>
  </r>
  <r>
    <x v="15"/>
    <x v="15"/>
    <n v="285"/>
    <x v="1"/>
    <n v="16"/>
    <n v="281"/>
    <x v="1"/>
    <x v="1"/>
  </r>
  <r>
    <x v="16"/>
    <x v="16"/>
    <n v="710"/>
    <x v="5"/>
    <n v="30"/>
    <n v="228"/>
    <x v="5"/>
    <x v="5"/>
  </r>
  <r>
    <x v="16"/>
    <x v="16"/>
    <n v="710"/>
    <x v="0"/>
    <n v="245"/>
    <n v="423"/>
    <x v="0"/>
    <x v="0"/>
  </r>
  <r>
    <x v="16"/>
    <x v="16"/>
    <n v="710"/>
    <x v="1"/>
    <n v="471"/>
    <n v="708"/>
    <x v="1"/>
    <x v="1"/>
  </r>
  <r>
    <x v="17"/>
    <x v="17"/>
    <n v="239"/>
    <x v="1"/>
    <n v="1"/>
    <n v="233"/>
    <x v="1"/>
    <x v="1"/>
  </r>
  <r>
    <x v="18"/>
    <x v="18"/>
    <n v="991"/>
    <x v="0"/>
    <n v="468"/>
    <n v="652"/>
    <x v="0"/>
    <x v="0"/>
  </r>
  <r>
    <x v="18"/>
    <x v="18"/>
    <n v="991"/>
    <x v="1"/>
    <n v="774"/>
    <n v="981"/>
    <x v="1"/>
    <x v="1"/>
  </r>
  <r>
    <x v="18"/>
    <x v="18"/>
    <n v="991"/>
    <x v="2"/>
    <n v="84"/>
    <n v="437"/>
    <x v="2"/>
    <x v="2"/>
  </r>
  <r>
    <x v="19"/>
    <x v="19"/>
    <n v="1049"/>
    <x v="0"/>
    <n v="468"/>
    <n v="652"/>
    <x v="0"/>
    <x v="0"/>
  </r>
  <r>
    <x v="19"/>
    <x v="19"/>
    <n v="1049"/>
    <x v="1"/>
    <n v="774"/>
    <n v="1026"/>
    <x v="1"/>
    <x v="1"/>
  </r>
  <r>
    <x v="19"/>
    <x v="19"/>
    <n v="1049"/>
    <x v="2"/>
    <n v="78"/>
    <n v="437"/>
    <x v="2"/>
    <x v="2"/>
  </r>
  <r>
    <x v="20"/>
    <x v="20"/>
    <n v="1063"/>
    <x v="0"/>
    <n v="468"/>
    <n v="652"/>
    <x v="0"/>
    <x v="0"/>
  </r>
  <r>
    <x v="20"/>
    <x v="20"/>
    <n v="1063"/>
    <x v="1"/>
    <n v="774"/>
    <n v="1026"/>
    <x v="1"/>
    <x v="1"/>
  </r>
  <r>
    <x v="20"/>
    <x v="20"/>
    <n v="1063"/>
    <x v="2"/>
    <n v="78"/>
    <n v="437"/>
    <x v="2"/>
    <x v="2"/>
  </r>
  <r>
    <x v="21"/>
    <x v="21"/>
    <n v="991"/>
    <x v="0"/>
    <n v="468"/>
    <n v="652"/>
    <x v="0"/>
    <x v="0"/>
  </r>
  <r>
    <x v="21"/>
    <x v="21"/>
    <n v="991"/>
    <x v="1"/>
    <n v="774"/>
    <n v="982"/>
    <x v="1"/>
    <x v="1"/>
  </r>
  <r>
    <x v="21"/>
    <x v="21"/>
    <n v="991"/>
    <x v="2"/>
    <n v="84"/>
    <n v="437"/>
    <x v="2"/>
    <x v="2"/>
  </r>
  <r>
    <x v="22"/>
    <x v="22"/>
    <n v="425"/>
    <x v="1"/>
    <n v="8"/>
    <n v="261"/>
    <x v="1"/>
    <x v="1"/>
  </r>
  <r>
    <x v="22"/>
    <x v="22"/>
    <n v="425"/>
    <x v="3"/>
    <n v="262"/>
    <n v="394"/>
    <x v="3"/>
    <x v="3"/>
  </r>
  <r>
    <x v="23"/>
    <x v="23"/>
    <n v="325"/>
    <x v="1"/>
    <n v="8"/>
    <n v="261"/>
    <x v="1"/>
    <x v="1"/>
  </r>
  <r>
    <x v="23"/>
    <x v="23"/>
    <n v="325"/>
    <x v="3"/>
    <n v="262"/>
    <n v="323"/>
    <x v="3"/>
    <x v="3"/>
  </r>
  <r>
    <x v="24"/>
    <x v="24"/>
    <n v="1024"/>
    <x v="0"/>
    <n v="465"/>
    <n v="650"/>
    <x v="0"/>
    <x v="0"/>
  </r>
  <r>
    <x v="24"/>
    <x v="24"/>
    <n v="1024"/>
    <x v="1"/>
    <n v="780"/>
    <n v="991"/>
    <x v="1"/>
    <x v="1"/>
  </r>
  <r>
    <x v="24"/>
    <x v="24"/>
    <n v="1024"/>
    <x v="2"/>
    <n v="168"/>
    <n v="440"/>
    <x v="2"/>
    <x v="2"/>
  </r>
  <r>
    <x v="25"/>
    <x v="25"/>
    <n v="1027"/>
    <x v="0"/>
    <n v="465"/>
    <n v="650"/>
    <x v="0"/>
    <x v="0"/>
  </r>
  <r>
    <x v="25"/>
    <x v="25"/>
    <n v="1027"/>
    <x v="1"/>
    <n v="780"/>
    <n v="994"/>
    <x v="1"/>
    <x v="1"/>
  </r>
  <r>
    <x v="25"/>
    <x v="25"/>
    <n v="1027"/>
    <x v="2"/>
    <n v="168"/>
    <n v="440"/>
    <x v="2"/>
    <x v="2"/>
  </r>
  <r>
    <x v="26"/>
    <x v="26"/>
    <n v="451"/>
    <x v="1"/>
    <n v="8"/>
    <n v="261"/>
    <x v="1"/>
    <x v="1"/>
  </r>
  <r>
    <x v="26"/>
    <x v="26"/>
    <n v="451"/>
    <x v="3"/>
    <n v="262"/>
    <n v="394"/>
    <x v="3"/>
    <x v="3"/>
  </r>
  <r>
    <x v="27"/>
    <x v="27"/>
    <n v="350"/>
    <x v="1"/>
    <n v="1"/>
    <n v="186"/>
    <x v="1"/>
    <x v="1"/>
  </r>
  <r>
    <x v="27"/>
    <x v="27"/>
    <n v="350"/>
    <x v="3"/>
    <n v="187"/>
    <n v="319"/>
    <x v="3"/>
    <x v="3"/>
  </r>
  <r>
    <x v="28"/>
    <x v="28"/>
    <n v="1075"/>
    <x v="0"/>
    <n v="482"/>
    <n v="667"/>
    <x v="0"/>
    <x v="0"/>
  </r>
  <r>
    <x v="28"/>
    <x v="28"/>
    <n v="1075"/>
    <x v="1"/>
    <n v="795"/>
    <n v="1040"/>
    <x v="1"/>
    <x v="1"/>
  </r>
  <r>
    <x v="28"/>
    <x v="28"/>
    <n v="1075"/>
    <x v="2"/>
    <n v="191"/>
    <n v="459"/>
    <x v="2"/>
    <x v="2"/>
  </r>
  <r>
    <x v="29"/>
    <x v="29"/>
    <n v="1050"/>
    <x v="0"/>
    <n v="462"/>
    <n v="647"/>
    <x v="0"/>
    <x v="0"/>
  </r>
  <r>
    <x v="29"/>
    <x v="29"/>
    <n v="1050"/>
    <x v="1"/>
    <n v="774"/>
    <n v="1012"/>
    <x v="1"/>
    <x v="1"/>
  </r>
  <r>
    <x v="29"/>
    <x v="29"/>
    <n v="1050"/>
    <x v="2"/>
    <n v="153"/>
    <n v="434"/>
    <x v="2"/>
    <x v="2"/>
  </r>
  <r>
    <x v="30"/>
    <x v="30"/>
    <n v="268"/>
    <x v="1"/>
    <n v="14"/>
    <n v="266"/>
    <x v="1"/>
    <x v="1"/>
  </r>
  <r>
    <x v="31"/>
    <x v="31"/>
    <n v="755"/>
    <x v="4"/>
    <n v="252"/>
    <n v="741"/>
    <x v="4"/>
    <x v="4"/>
  </r>
  <r>
    <x v="31"/>
    <x v="31"/>
    <n v="755"/>
    <x v="1"/>
    <n v="1"/>
    <n v="233"/>
    <x v="1"/>
    <x v="1"/>
  </r>
  <r>
    <x v="32"/>
    <x v="32"/>
    <n v="725"/>
    <x v="0"/>
    <n v="250"/>
    <n v="435"/>
    <x v="0"/>
    <x v="0"/>
  </r>
  <r>
    <x v="32"/>
    <x v="32"/>
    <n v="725"/>
    <x v="1"/>
    <n v="482"/>
    <n v="724"/>
    <x v="1"/>
    <x v="1"/>
  </r>
  <r>
    <x v="32"/>
    <x v="32"/>
    <n v="725"/>
    <x v="2"/>
    <n v="5"/>
    <n v="245"/>
    <x v="2"/>
    <x v="2"/>
  </r>
  <r>
    <x v="33"/>
    <x v="33"/>
    <n v="194"/>
    <x v="1"/>
    <n v="2"/>
    <n v="157"/>
    <x v="1"/>
    <x v="1"/>
  </r>
  <r>
    <x v="34"/>
    <x v="34"/>
    <n v="286"/>
    <x v="1"/>
    <n v="3"/>
    <n v="271"/>
    <x v="1"/>
    <x v="1"/>
  </r>
  <r>
    <x v="35"/>
    <x v="35"/>
    <n v="729"/>
    <x v="6"/>
    <n v="32"/>
    <n v="223"/>
    <x v="6"/>
    <x v="6"/>
  </r>
  <r>
    <x v="35"/>
    <x v="35"/>
    <n v="729"/>
    <x v="0"/>
    <n v="244"/>
    <n v="426"/>
    <x v="0"/>
    <x v="0"/>
  </r>
  <r>
    <x v="35"/>
    <x v="35"/>
    <n v="729"/>
    <x v="1"/>
    <n v="467"/>
    <n v="705"/>
    <x v="1"/>
    <x v="1"/>
  </r>
  <r>
    <x v="36"/>
    <x v="36"/>
    <n v="1067"/>
    <x v="0"/>
    <n v="468"/>
    <n v="652"/>
    <x v="0"/>
    <x v="0"/>
  </r>
  <r>
    <x v="36"/>
    <x v="36"/>
    <n v="1067"/>
    <x v="1"/>
    <n v="774"/>
    <n v="1039"/>
    <x v="1"/>
    <x v="1"/>
  </r>
  <r>
    <x v="36"/>
    <x v="36"/>
    <n v="1067"/>
    <x v="2"/>
    <n v="164"/>
    <n v="437"/>
    <x v="2"/>
    <x v="2"/>
  </r>
  <r>
    <x v="37"/>
    <x v="37"/>
    <n v="1024"/>
    <x v="0"/>
    <n v="466"/>
    <n v="649"/>
    <x v="0"/>
    <x v="0"/>
  </r>
  <r>
    <x v="37"/>
    <x v="37"/>
    <n v="1024"/>
    <x v="1"/>
    <n v="758"/>
    <n v="972"/>
    <x v="1"/>
    <x v="1"/>
  </r>
  <r>
    <x v="37"/>
    <x v="37"/>
    <n v="1024"/>
    <x v="2"/>
    <n v="168"/>
    <n v="441"/>
    <x v="2"/>
    <x v="2"/>
  </r>
  <r>
    <x v="38"/>
    <x v="38"/>
    <n v="141"/>
    <x v="1"/>
    <n v="8"/>
    <n v="128"/>
    <x v="1"/>
    <x v="1"/>
  </r>
  <r>
    <x v="39"/>
    <x v="39"/>
    <n v="181"/>
    <x v="1"/>
    <n v="7"/>
    <n v="155"/>
    <x v="1"/>
    <x v="1"/>
  </r>
  <r>
    <x v="40"/>
    <x v="40"/>
    <n v="895"/>
    <x v="0"/>
    <n v="303"/>
    <n v="488"/>
    <x v="0"/>
    <x v="0"/>
  </r>
  <r>
    <x v="40"/>
    <x v="40"/>
    <n v="895"/>
    <x v="1"/>
    <n v="629"/>
    <n v="868"/>
    <x v="1"/>
    <x v="1"/>
  </r>
  <r>
    <x v="40"/>
    <x v="40"/>
    <n v="895"/>
    <x v="2"/>
    <n v="2"/>
    <n v="276"/>
    <x v="2"/>
    <x v="2"/>
  </r>
  <r>
    <x v="41"/>
    <x v="41"/>
    <n v="1054"/>
    <x v="0"/>
    <n v="462"/>
    <n v="647"/>
    <x v="0"/>
    <x v="0"/>
  </r>
  <r>
    <x v="41"/>
    <x v="41"/>
    <n v="1054"/>
    <x v="1"/>
    <n v="797"/>
    <n v="1023"/>
    <x v="1"/>
    <x v="1"/>
  </r>
  <r>
    <x v="41"/>
    <x v="41"/>
    <n v="1054"/>
    <x v="2"/>
    <n v="163"/>
    <n v="435"/>
    <x v="2"/>
    <x v="2"/>
  </r>
  <r>
    <x v="42"/>
    <x v="42"/>
    <n v="396"/>
    <x v="1"/>
    <n v="8"/>
    <n v="261"/>
    <x v="1"/>
    <x v="1"/>
  </r>
  <r>
    <x v="42"/>
    <x v="42"/>
    <n v="396"/>
    <x v="3"/>
    <n v="262"/>
    <n v="394"/>
    <x v="3"/>
    <x v="3"/>
  </r>
  <r>
    <x v="43"/>
    <x v="43"/>
    <n v="1057"/>
    <x v="0"/>
    <n v="462"/>
    <n v="647"/>
    <x v="0"/>
    <x v="0"/>
  </r>
  <r>
    <x v="43"/>
    <x v="43"/>
    <n v="1057"/>
    <x v="1"/>
    <n v="773"/>
    <n v="1009"/>
    <x v="1"/>
    <x v="1"/>
  </r>
  <r>
    <x v="43"/>
    <x v="43"/>
    <n v="1057"/>
    <x v="2"/>
    <n v="148"/>
    <n v="440"/>
    <x v="2"/>
    <x v="2"/>
  </r>
  <r>
    <x v="44"/>
    <x v="44"/>
    <n v="421"/>
    <x v="1"/>
    <n v="8"/>
    <n v="261"/>
    <x v="1"/>
    <x v="1"/>
  </r>
  <r>
    <x v="44"/>
    <x v="44"/>
    <n v="421"/>
    <x v="3"/>
    <n v="262"/>
    <n v="394"/>
    <x v="3"/>
    <x v="3"/>
  </r>
  <r>
    <x v="45"/>
    <x v="45"/>
    <n v="895"/>
    <x v="0"/>
    <n v="300"/>
    <n v="485"/>
    <x v="0"/>
    <x v="0"/>
  </r>
  <r>
    <x v="45"/>
    <x v="45"/>
    <n v="895"/>
    <x v="1"/>
    <n v="611"/>
    <n v="847"/>
    <x v="1"/>
    <x v="1"/>
  </r>
  <r>
    <x v="45"/>
    <x v="45"/>
    <n v="895"/>
    <x v="2"/>
    <n v="1"/>
    <n v="278"/>
    <x v="2"/>
    <x v="2"/>
  </r>
  <r>
    <x v="46"/>
    <x v="46"/>
    <n v="326"/>
    <x v="1"/>
    <n v="8"/>
    <n v="261"/>
    <x v="1"/>
    <x v="1"/>
  </r>
  <r>
    <x v="46"/>
    <x v="46"/>
    <n v="326"/>
    <x v="3"/>
    <n v="262"/>
    <n v="323"/>
    <x v="3"/>
    <x v="3"/>
  </r>
  <r>
    <x v="47"/>
    <x v="47"/>
    <n v="1056"/>
    <x v="0"/>
    <n v="461"/>
    <n v="647"/>
    <x v="0"/>
    <x v="0"/>
  </r>
  <r>
    <x v="47"/>
    <x v="47"/>
    <n v="1056"/>
    <x v="1"/>
    <n v="773"/>
    <n v="1023"/>
    <x v="1"/>
    <x v="1"/>
  </r>
  <r>
    <x v="47"/>
    <x v="47"/>
    <n v="1056"/>
    <x v="2"/>
    <n v="152"/>
    <n v="440"/>
    <x v="2"/>
    <x v="2"/>
  </r>
  <r>
    <x v="48"/>
    <x v="48"/>
    <n v="1016"/>
    <x v="0"/>
    <n v="456"/>
    <n v="641"/>
    <x v="0"/>
    <x v="0"/>
  </r>
  <r>
    <x v="48"/>
    <x v="48"/>
    <n v="1016"/>
    <x v="1"/>
    <n v="767"/>
    <n v="991"/>
    <x v="1"/>
    <x v="1"/>
  </r>
  <r>
    <x v="48"/>
    <x v="48"/>
    <n v="1016"/>
    <x v="2"/>
    <n v="157"/>
    <n v="427"/>
    <x v="2"/>
    <x v="2"/>
  </r>
  <r>
    <x v="49"/>
    <x v="49"/>
    <n v="463"/>
    <x v="1"/>
    <n v="8"/>
    <n v="261"/>
    <x v="1"/>
    <x v="1"/>
  </r>
  <r>
    <x v="49"/>
    <x v="49"/>
    <n v="463"/>
    <x v="3"/>
    <n v="262"/>
    <n v="394"/>
    <x v="3"/>
    <x v="3"/>
  </r>
  <r>
    <x v="50"/>
    <x v="50"/>
    <n v="1055"/>
    <x v="0"/>
    <n v="462"/>
    <n v="647"/>
    <x v="0"/>
    <x v="0"/>
  </r>
  <r>
    <x v="50"/>
    <x v="50"/>
    <n v="1055"/>
    <x v="1"/>
    <n v="777"/>
    <n v="1024"/>
    <x v="1"/>
    <x v="1"/>
  </r>
  <r>
    <x v="50"/>
    <x v="50"/>
    <n v="1055"/>
    <x v="2"/>
    <n v="152"/>
    <n v="444"/>
    <x v="2"/>
    <x v="2"/>
  </r>
  <r>
    <x v="51"/>
    <x v="51"/>
    <n v="1065"/>
    <x v="0"/>
    <n v="468"/>
    <n v="652"/>
    <x v="0"/>
    <x v="0"/>
  </r>
  <r>
    <x v="51"/>
    <x v="51"/>
    <n v="1065"/>
    <x v="1"/>
    <n v="773"/>
    <n v="1057"/>
    <x v="1"/>
    <x v="1"/>
  </r>
  <r>
    <x v="51"/>
    <x v="51"/>
    <n v="1065"/>
    <x v="2"/>
    <n v="164"/>
    <n v="435"/>
    <x v="2"/>
    <x v="2"/>
  </r>
  <r>
    <x v="52"/>
    <x v="52"/>
    <n v="268"/>
    <x v="1"/>
    <n v="1"/>
    <n v="224"/>
    <x v="1"/>
    <x v="1"/>
  </r>
  <r>
    <x v="53"/>
    <x v="53"/>
    <n v="258"/>
    <x v="1"/>
    <n v="19"/>
    <n v="258"/>
    <x v="1"/>
    <x v="1"/>
  </r>
  <r>
    <x v="54"/>
    <x v="54"/>
    <n v="245"/>
    <x v="1"/>
    <n v="5"/>
    <n v="243"/>
    <x v="1"/>
    <x v="1"/>
  </r>
  <r>
    <x v="55"/>
    <x v="55"/>
    <n v="542"/>
    <x v="1"/>
    <n v="173"/>
    <n v="258"/>
    <x v="1"/>
    <x v="1"/>
  </r>
  <r>
    <x v="55"/>
    <x v="55"/>
    <n v="542"/>
    <x v="1"/>
    <n v="364"/>
    <n v="483"/>
    <x v="1"/>
    <x v="1"/>
  </r>
  <r>
    <x v="56"/>
    <x v="56"/>
    <n v="273"/>
    <x v="1"/>
    <n v="11"/>
    <n v="273"/>
    <x v="1"/>
    <x v="1"/>
  </r>
  <r>
    <x v="57"/>
    <x v="57"/>
    <n v="1076"/>
    <x v="0"/>
    <n v="486"/>
    <n v="669"/>
    <x v="0"/>
    <x v="0"/>
  </r>
  <r>
    <x v="57"/>
    <x v="57"/>
    <n v="1076"/>
    <x v="1"/>
    <n v="793"/>
    <n v="1039"/>
    <x v="1"/>
    <x v="1"/>
  </r>
  <r>
    <x v="57"/>
    <x v="57"/>
    <n v="1076"/>
    <x v="2"/>
    <n v="188"/>
    <n v="464"/>
    <x v="2"/>
    <x v="2"/>
  </r>
  <r>
    <x v="58"/>
    <x v="58"/>
    <n v="1069"/>
    <x v="0"/>
    <n v="480"/>
    <n v="665"/>
    <x v="0"/>
    <x v="0"/>
  </r>
  <r>
    <x v="58"/>
    <x v="58"/>
    <n v="1069"/>
    <x v="1"/>
    <n v="790"/>
    <n v="1038"/>
    <x v="1"/>
    <x v="1"/>
  </r>
  <r>
    <x v="58"/>
    <x v="58"/>
    <n v="1069"/>
    <x v="2"/>
    <n v="183"/>
    <n v="453"/>
    <x v="2"/>
    <x v="2"/>
  </r>
  <r>
    <x v="59"/>
    <x v="59"/>
    <n v="962"/>
    <x v="0"/>
    <n v="453"/>
    <n v="638"/>
    <x v="0"/>
    <x v="0"/>
  </r>
  <r>
    <x v="59"/>
    <x v="59"/>
    <n v="962"/>
    <x v="1"/>
    <n v="680"/>
    <n v="923"/>
    <x v="1"/>
    <x v="1"/>
  </r>
  <r>
    <x v="59"/>
    <x v="59"/>
    <n v="962"/>
    <x v="2"/>
    <n v="145"/>
    <n v="433"/>
    <x v="2"/>
    <x v="2"/>
  </r>
  <r>
    <x v="60"/>
    <x v="60"/>
    <n v="424"/>
    <x v="1"/>
    <n v="8"/>
    <n v="262"/>
    <x v="1"/>
    <x v="1"/>
  </r>
  <r>
    <x v="60"/>
    <x v="60"/>
    <n v="424"/>
    <x v="3"/>
    <n v="263"/>
    <n v="395"/>
    <x v="3"/>
    <x v="3"/>
  </r>
  <r>
    <x v="61"/>
    <x v="61"/>
    <n v="398"/>
    <x v="1"/>
    <n v="8"/>
    <n v="83"/>
    <x v="1"/>
    <x v="1"/>
  </r>
  <r>
    <x v="61"/>
    <x v="61"/>
    <n v="398"/>
    <x v="1"/>
    <n v="79"/>
    <n v="236"/>
    <x v="1"/>
    <x v="1"/>
  </r>
  <r>
    <x v="61"/>
    <x v="61"/>
    <n v="398"/>
    <x v="3"/>
    <n v="237"/>
    <n v="369"/>
    <x v="3"/>
    <x v="3"/>
  </r>
  <r>
    <x v="62"/>
    <x v="62"/>
    <n v="1039"/>
    <x v="0"/>
    <n v="460"/>
    <n v="645"/>
    <x v="0"/>
    <x v="0"/>
  </r>
  <r>
    <x v="62"/>
    <x v="62"/>
    <n v="1039"/>
    <x v="1"/>
    <n v="756"/>
    <n v="1001"/>
    <x v="1"/>
    <x v="1"/>
  </r>
  <r>
    <x v="62"/>
    <x v="62"/>
    <n v="1039"/>
    <x v="2"/>
    <n v="151"/>
    <n v="443"/>
    <x v="2"/>
    <x v="2"/>
  </r>
  <r>
    <x v="63"/>
    <x v="63"/>
    <n v="425"/>
    <x v="1"/>
    <n v="8"/>
    <n v="263"/>
    <x v="1"/>
    <x v="1"/>
  </r>
  <r>
    <x v="63"/>
    <x v="63"/>
    <n v="425"/>
    <x v="3"/>
    <n v="264"/>
    <n v="396"/>
    <x v="3"/>
    <x v="3"/>
  </r>
  <r>
    <x v="64"/>
    <x v="64"/>
    <n v="446"/>
    <x v="1"/>
    <n v="8"/>
    <n v="261"/>
    <x v="1"/>
    <x v="1"/>
  </r>
  <r>
    <x v="64"/>
    <x v="64"/>
    <n v="446"/>
    <x v="3"/>
    <n v="262"/>
    <n v="395"/>
    <x v="3"/>
    <x v="3"/>
  </r>
  <r>
    <x v="65"/>
    <x v="65"/>
    <n v="967"/>
    <x v="0"/>
    <n v="453"/>
    <n v="638"/>
    <x v="0"/>
    <x v="0"/>
  </r>
  <r>
    <x v="65"/>
    <x v="65"/>
    <n v="967"/>
    <x v="1"/>
    <n v="689"/>
    <n v="931"/>
    <x v="1"/>
    <x v="1"/>
  </r>
  <r>
    <x v="65"/>
    <x v="65"/>
    <n v="967"/>
    <x v="2"/>
    <n v="139"/>
    <n v="432"/>
    <x v="2"/>
    <x v="2"/>
  </r>
  <r>
    <x v="66"/>
    <x v="66"/>
    <n v="424"/>
    <x v="1"/>
    <n v="8"/>
    <n v="261"/>
    <x v="1"/>
    <x v="1"/>
  </r>
  <r>
    <x v="66"/>
    <x v="66"/>
    <n v="424"/>
    <x v="3"/>
    <n v="262"/>
    <n v="395"/>
    <x v="3"/>
    <x v="3"/>
  </r>
  <r>
    <x v="67"/>
    <x v="67"/>
    <n v="423"/>
    <x v="1"/>
    <n v="8"/>
    <n v="262"/>
    <x v="1"/>
    <x v="1"/>
  </r>
  <r>
    <x v="67"/>
    <x v="67"/>
    <n v="423"/>
    <x v="3"/>
    <n v="263"/>
    <n v="395"/>
    <x v="3"/>
    <x v="3"/>
  </r>
  <r>
    <x v="68"/>
    <x v="68"/>
    <n v="1064"/>
    <x v="0"/>
    <n v="475"/>
    <n v="658"/>
    <x v="0"/>
    <x v="0"/>
  </r>
  <r>
    <x v="68"/>
    <x v="68"/>
    <n v="1064"/>
    <x v="1"/>
    <n v="796"/>
    <n v="1017"/>
    <x v="1"/>
    <x v="1"/>
  </r>
  <r>
    <x v="68"/>
    <x v="68"/>
    <n v="1064"/>
    <x v="2"/>
    <n v="168"/>
    <n v="445"/>
    <x v="2"/>
    <x v="2"/>
  </r>
  <r>
    <x v="69"/>
    <x v="69"/>
    <n v="960"/>
    <x v="0"/>
    <n v="453"/>
    <n v="638"/>
    <x v="0"/>
    <x v="0"/>
  </r>
  <r>
    <x v="69"/>
    <x v="69"/>
    <n v="960"/>
    <x v="1"/>
    <n v="690"/>
    <n v="924"/>
    <x v="1"/>
    <x v="1"/>
  </r>
  <r>
    <x v="69"/>
    <x v="69"/>
    <n v="960"/>
    <x v="2"/>
    <n v="139"/>
    <n v="433"/>
    <x v="2"/>
    <x v="2"/>
  </r>
  <r>
    <x v="70"/>
    <x v="70"/>
    <n v="966"/>
    <x v="0"/>
    <n v="459"/>
    <n v="644"/>
    <x v="0"/>
    <x v="0"/>
  </r>
  <r>
    <x v="70"/>
    <x v="70"/>
    <n v="966"/>
    <x v="1"/>
    <n v="685"/>
    <n v="932"/>
    <x v="1"/>
    <x v="1"/>
  </r>
  <r>
    <x v="70"/>
    <x v="70"/>
    <n v="966"/>
    <x v="2"/>
    <n v="161"/>
    <n v="431"/>
    <x v="2"/>
    <x v="2"/>
  </r>
  <r>
    <x v="71"/>
    <x v="71"/>
    <n v="427"/>
    <x v="1"/>
    <n v="11"/>
    <n v="265"/>
    <x v="1"/>
    <x v="1"/>
  </r>
  <r>
    <x v="71"/>
    <x v="71"/>
    <n v="427"/>
    <x v="3"/>
    <n v="266"/>
    <n v="398"/>
    <x v="3"/>
    <x v="3"/>
  </r>
  <r>
    <x v="72"/>
    <x v="72"/>
    <n v="425"/>
    <x v="1"/>
    <n v="8"/>
    <n v="264"/>
    <x v="1"/>
    <x v="1"/>
  </r>
  <r>
    <x v="72"/>
    <x v="72"/>
    <n v="425"/>
    <x v="3"/>
    <n v="265"/>
    <n v="397"/>
    <x v="3"/>
    <x v="3"/>
  </r>
  <r>
    <x v="73"/>
    <x v="73"/>
    <n v="1065"/>
    <x v="0"/>
    <n v="476"/>
    <n v="659"/>
    <x v="0"/>
    <x v="0"/>
  </r>
  <r>
    <x v="73"/>
    <x v="73"/>
    <n v="1065"/>
    <x v="1"/>
    <n v="799"/>
    <n v="1017"/>
    <x v="1"/>
    <x v="1"/>
  </r>
  <r>
    <x v="73"/>
    <x v="73"/>
    <n v="1065"/>
    <x v="2"/>
    <n v="169"/>
    <n v="446"/>
    <x v="2"/>
    <x v="2"/>
  </r>
  <r>
    <x v="74"/>
    <x v="74"/>
    <n v="217"/>
    <x v="1"/>
    <n v="5"/>
    <n v="129"/>
    <x v="1"/>
    <x v="1"/>
  </r>
  <r>
    <x v="74"/>
    <x v="74"/>
    <n v="217"/>
    <x v="3"/>
    <n v="131"/>
    <n v="217"/>
    <x v="3"/>
    <x v="3"/>
  </r>
  <r>
    <x v="75"/>
    <x v="75"/>
    <n v="68"/>
    <x v="1"/>
    <n v="5"/>
    <n v="68"/>
    <x v="1"/>
    <x v="1"/>
  </r>
  <r>
    <x v="76"/>
    <x v="76"/>
    <n v="476"/>
    <x v="1"/>
    <n v="60"/>
    <n v="314"/>
    <x v="1"/>
    <x v="1"/>
  </r>
  <r>
    <x v="76"/>
    <x v="76"/>
    <n v="476"/>
    <x v="3"/>
    <n v="315"/>
    <n v="447"/>
    <x v="3"/>
    <x v="3"/>
  </r>
  <r>
    <x v="77"/>
    <x v="77"/>
    <n v="422"/>
    <x v="1"/>
    <n v="8"/>
    <n v="261"/>
    <x v="1"/>
    <x v="1"/>
  </r>
  <r>
    <x v="77"/>
    <x v="77"/>
    <n v="422"/>
    <x v="3"/>
    <n v="262"/>
    <n v="394"/>
    <x v="3"/>
    <x v="3"/>
  </r>
  <r>
    <x v="78"/>
    <x v="78"/>
    <n v="966"/>
    <x v="0"/>
    <n v="459"/>
    <n v="644"/>
    <x v="0"/>
    <x v="0"/>
  </r>
  <r>
    <x v="78"/>
    <x v="78"/>
    <n v="966"/>
    <x v="1"/>
    <n v="685"/>
    <n v="932"/>
    <x v="1"/>
    <x v="1"/>
  </r>
  <r>
    <x v="78"/>
    <x v="78"/>
    <n v="966"/>
    <x v="2"/>
    <n v="162"/>
    <n v="438"/>
    <x v="2"/>
    <x v="2"/>
  </r>
  <r>
    <x v="79"/>
    <x v="79"/>
    <n v="422"/>
    <x v="1"/>
    <n v="8"/>
    <n v="261"/>
    <x v="1"/>
    <x v="1"/>
  </r>
  <r>
    <x v="79"/>
    <x v="79"/>
    <n v="422"/>
    <x v="3"/>
    <n v="262"/>
    <n v="394"/>
    <x v="3"/>
    <x v="3"/>
  </r>
  <r>
    <x v="80"/>
    <x v="80"/>
    <n v="1047"/>
    <x v="0"/>
    <n v="487"/>
    <n v="672"/>
    <x v="0"/>
    <x v="0"/>
  </r>
  <r>
    <x v="80"/>
    <x v="80"/>
    <n v="1047"/>
    <x v="1"/>
    <n v="784"/>
    <n v="1018"/>
    <x v="1"/>
    <x v="1"/>
  </r>
  <r>
    <x v="80"/>
    <x v="80"/>
    <n v="1047"/>
    <x v="2"/>
    <n v="189"/>
    <n v="464"/>
    <x v="2"/>
    <x v="2"/>
  </r>
  <r>
    <x v="81"/>
    <x v="81"/>
    <n v="423"/>
    <x v="1"/>
    <n v="8"/>
    <n v="262"/>
    <x v="1"/>
    <x v="1"/>
  </r>
  <r>
    <x v="81"/>
    <x v="81"/>
    <n v="423"/>
    <x v="3"/>
    <n v="263"/>
    <n v="395"/>
    <x v="3"/>
    <x v="3"/>
  </r>
  <r>
    <x v="82"/>
    <x v="82"/>
    <n v="972"/>
    <x v="0"/>
    <n v="462"/>
    <n v="647"/>
    <x v="0"/>
    <x v="0"/>
  </r>
  <r>
    <x v="82"/>
    <x v="82"/>
    <n v="972"/>
    <x v="1"/>
    <n v="689"/>
    <n v="938"/>
    <x v="1"/>
    <x v="1"/>
  </r>
  <r>
    <x v="82"/>
    <x v="82"/>
    <n v="972"/>
    <x v="2"/>
    <n v="161"/>
    <n v="441"/>
    <x v="2"/>
    <x v="2"/>
  </r>
  <r>
    <x v="83"/>
    <x v="83"/>
    <n v="424"/>
    <x v="1"/>
    <n v="8"/>
    <n v="262"/>
    <x v="1"/>
    <x v="1"/>
  </r>
  <r>
    <x v="83"/>
    <x v="83"/>
    <n v="424"/>
    <x v="3"/>
    <n v="263"/>
    <n v="395"/>
    <x v="3"/>
    <x v="3"/>
  </r>
  <r>
    <x v="84"/>
    <x v="84"/>
    <n v="174"/>
    <x v="1"/>
    <n v="29"/>
    <n v="147"/>
    <x v="1"/>
    <x v="1"/>
  </r>
  <r>
    <x v="85"/>
    <x v="85"/>
    <n v="246"/>
    <x v="1"/>
    <n v="3"/>
    <n v="244"/>
    <x v="1"/>
    <x v="1"/>
  </r>
  <r>
    <x v="86"/>
    <x v="86"/>
    <n v="780"/>
    <x v="4"/>
    <n v="275"/>
    <n v="764"/>
    <x v="4"/>
    <x v="4"/>
  </r>
  <r>
    <x v="86"/>
    <x v="86"/>
    <n v="780"/>
    <x v="1"/>
    <n v="22"/>
    <n v="256"/>
    <x v="1"/>
    <x v="1"/>
  </r>
  <r>
    <x v="87"/>
    <x v="87"/>
    <n v="270"/>
    <x v="1"/>
    <n v="1"/>
    <n v="224"/>
    <x v="1"/>
    <x v="1"/>
  </r>
  <r>
    <x v="88"/>
    <x v="88"/>
    <n v="684"/>
    <x v="5"/>
    <n v="23"/>
    <n v="211"/>
    <x v="5"/>
    <x v="5"/>
  </r>
  <r>
    <x v="88"/>
    <x v="88"/>
    <n v="684"/>
    <x v="0"/>
    <n v="224"/>
    <n v="406"/>
    <x v="0"/>
    <x v="0"/>
  </r>
  <r>
    <x v="88"/>
    <x v="88"/>
    <n v="684"/>
    <x v="1"/>
    <n v="438"/>
    <n v="677"/>
    <x v="1"/>
    <x v="1"/>
  </r>
  <r>
    <x v="89"/>
    <x v="89"/>
    <n v="681"/>
    <x v="6"/>
    <n v="26"/>
    <n v="209"/>
    <x v="6"/>
    <x v="6"/>
  </r>
  <r>
    <x v="89"/>
    <x v="89"/>
    <n v="681"/>
    <x v="0"/>
    <n v="223"/>
    <n v="405"/>
    <x v="0"/>
    <x v="0"/>
  </r>
  <r>
    <x v="89"/>
    <x v="89"/>
    <n v="681"/>
    <x v="1"/>
    <n v="439"/>
    <n v="672"/>
    <x v="1"/>
    <x v="1"/>
  </r>
  <r>
    <x v="90"/>
    <x v="90"/>
    <n v="773"/>
    <x v="4"/>
    <n v="272"/>
    <n v="761"/>
    <x v="4"/>
    <x v="4"/>
  </r>
  <r>
    <x v="90"/>
    <x v="90"/>
    <n v="773"/>
    <x v="1"/>
    <n v="16"/>
    <n v="255"/>
    <x v="1"/>
    <x v="1"/>
  </r>
  <r>
    <x v="91"/>
    <x v="91"/>
    <n v="751"/>
    <x v="4"/>
    <n v="254"/>
    <n v="743"/>
    <x v="4"/>
    <x v="4"/>
  </r>
  <r>
    <x v="91"/>
    <x v="91"/>
    <n v="751"/>
    <x v="1"/>
    <n v="1"/>
    <n v="234"/>
    <x v="1"/>
    <x v="1"/>
  </r>
  <r>
    <x v="92"/>
    <x v="92"/>
    <n v="1060"/>
    <x v="0"/>
    <n v="464"/>
    <n v="649"/>
    <x v="0"/>
    <x v="0"/>
  </r>
  <r>
    <x v="92"/>
    <x v="92"/>
    <n v="1060"/>
    <x v="1"/>
    <n v="775"/>
    <n v="1023"/>
    <x v="1"/>
    <x v="1"/>
  </r>
  <r>
    <x v="92"/>
    <x v="92"/>
    <n v="1060"/>
    <x v="2"/>
    <n v="159"/>
    <n v="448"/>
    <x v="2"/>
    <x v="2"/>
  </r>
  <r>
    <x v="93"/>
    <x v="93"/>
    <n v="1040"/>
    <x v="0"/>
    <n v="459"/>
    <n v="644"/>
    <x v="0"/>
    <x v="0"/>
  </r>
  <r>
    <x v="93"/>
    <x v="93"/>
    <n v="1040"/>
    <x v="1"/>
    <n v="759"/>
    <n v="1007"/>
    <x v="1"/>
    <x v="1"/>
  </r>
  <r>
    <x v="93"/>
    <x v="93"/>
    <n v="1040"/>
    <x v="2"/>
    <n v="162"/>
    <n v="438"/>
    <x v="2"/>
    <x v="2"/>
  </r>
  <r>
    <x v="94"/>
    <x v="94"/>
    <n v="1068"/>
    <x v="0"/>
    <n v="479"/>
    <n v="662"/>
    <x v="0"/>
    <x v="0"/>
  </r>
  <r>
    <x v="94"/>
    <x v="94"/>
    <n v="1068"/>
    <x v="1"/>
    <n v="803"/>
    <n v="1020"/>
    <x v="1"/>
    <x v="1"/>
  </r>
  <r>
    <x v="94"/>
    <x v="94"/>
    <n v="1068"/>
    <x v="2"/>
    <n v="171"/>
    <n v="446"/>
    <x v="2"/>
    <x v="2"/>
  </r>
  <r>
    <x v="95"/>
    <x v="95"/>
    <n v="785"/>
    <x v="4"/>
    <n v="264"/>
    <n v="751"/>
    <x v="4"/>
    <x v="4"/>
  </r>
  <r>
    <x v="95"/>
    <x v="95"/>
    <n v="785"/>
    <x v="1"/>
    <n v="8"/>
    <n v="245"/>
    <x v="1"/>
    <x v="1"/>
  </r>
  <r>
    <x v="96"/>
    <x v="96"/>
    <n v="370"/>
    <x v="1"/>
    <n v="236"/>
    <n v="292"/>
    <x v="1"/>
    <x v="1"/>
  </r>
  <r>
    <x v="97"/>
    <x v="97"/>
    <n v="479"/>
    <x v="7"/>
    <n v="1"/>
    <n v="121"/>
    <x v="7"/>
    <x v="7"/>
  </r>
  <r>
    <x v="97"/>
    <x v="97"/>
    <n v="479"/>
    <x v="1"/>
    <n v="245"/>
    <n v="318"/>
    <x v="1"/>
    <x v="1"/>
  </r>
  <r>
    <x v="97"/>
    <x v="97"/>
    <n v="479"/>
    <x v="1"/>
    <n v="315"/>
    <n v="471"/>
    <x v="1"/>
    <x v="1"/>
  </r>
  <r>
    <x v="98"/>
    <x v="98"/>
    <n v="429"/>
    <x v="1"/>
    <n v="16"/>
    <n v="265"/>
    <x v="1"/>
    <x v="1"/>
  </r>
  <r>
    <x v="99"/>
    <x v="99"/>
    <n v="277"/>
    <x v="1"/>
    <n v="1"/>
    <n v="236"/>
    <x v="1"/>
    <x v="1"/>
  </r>
  <r>
    <x v="100"/>
    <x v="100"/>
    <n v="277"/>
    <x v="1"/>
    <n v="1"/>
    <n v="230"/>
    <x v="1"/>
    <x v="1"/>
  </r>
  <r>
    <x v="101"/>
    <x v="101"/>
    <n v="695"/>
    <x v="8"/>
    <n v="315"/>
    <n v="442"/>
    <x v="8"/>
    <x v="8"/>
  </r>
  <r>
    <x v="101"/>
    <x v="101"/>
    <n v="695"/>
    <x v="9"/>
    <n v="515"/>
    <n v="691"/>
    <x v="9"/>
    <x v="9"/>
  </r>
  <r>
    <x v="101"/>
    <x v="101"/>
    <n v="695"/>
    <x v="1"/>
    <n v="12"/>
    <n v="252"/>
    <x v="1"/>
    <x v="1"/>
  </r>
  <r>
    <x v="102"/>
    <x v="102"/>
    <n v="625"/>
    <x v="10"/>
    <n v="324"/>
    <n v="574"/>
    <x v="10"/>
    <x v="10"/>
  </r>
  <r>
    <x v="102"/>
    <x v="102"/>
    <n v="625"/>
    <x v="1"/>
    <n v="12"/>
    <n v="253"/>
    <x v="1"/>
    <x v="1"/>
  </r>
  <r>
    <x v="103"/>
    <x v="103"/>
    <n v="281"/>
    <x v="1"/>
    <n v="11"/>
    <n v="271"/>
    <x v="1"/>
    <x v="1"/>
  </r>
  <r>
    <x v="104"/>
    <x v="104"/>
    <n v="529"/>
    <x v="11"/>
    <n v="267"/>
    <n v="374"/>
    <x v="11"/>
    <x v="11"/>
  </r>
  <r>
    <x v="104"/>
    <x v="104"/>
    <n v="529"/>
    <x v="1"/>
    <n v="357"/>
    <n v="476"/>
    <x v="1"/>
    <x v="1"/>
  </r>
  <r>
    <x v="105"/>
    <x v="105"/>
    <n v="723"/>
    <x v="5"/>
    <n v="34"/>
    <n v="232"/>
    <x v="5"/>
    <x v="5"/>
  </r>
  <r>
    <x v="105"/>
    <x v="105"/>
    <n v="723"/>
    <x v="0"/>
    <n v="245"/>
    <n v="430"/>
    <x v="0"/>
    <x v="0"/>
  </r>
  <r>
    <x v="105"/>
    <x v="105"/>
    <n v="723"/>
    <x v="1"/>
    <n v="471"/>
    <n v="713"/>
    <x v="1"/>
    <x v="1"/>
  </r>
  <r>
    <x v="106"/>
    <x v="106"/>
    <n v="283"/>
    <x v="1"/>
    <n v="1"/>
    <n v="269"/>
    <x v="1"/>
    <x v="1"/>
  </r>
  <r>
    <x v="107"/>
    <x v="107"/>
    <n v="260"/>
    <x v="1"/>
    <n v="14"/>
    <n v="253"/>
    <x v="1"/>
    <x v="1"/>
  </r>
  <r>
    <x v="108"/>
    <x v="108"/>
    <n v="745"/>
    <x v="4"/>
    <n v="252"/>
    <n v="740"/>
    <x v="4"/>
    <x v="4"/>
  </r>
  <r>
    <x v="108"/>
    <x v="108"/>
    <n v="745"/>
    <x v="1"/>
    <n v="1"/>
    <n v="233"/>
    <x v="1"/>
    <x v="1"/>
  </r>
  <r>
    <x v="109"/>
    <x v="109"/>
    <n v="1127"/>
    <x v="0"/>
    <n v="528"/>
    <n v="713"/>
    <x v="0"/>
    <x v="0"/>
  </r>
  <r>
    <x v="109"/>
    <x v="109"/>
    <n v="1127"/>
    <x v="1"/>
    <n v="842"/>
    <n v="1090"/>
    <x v="1"/>
    <x v="1"/>
  </r>
  <r>
    <x v="109"/>
    <x v="109"/>
    <n v="1127"/>
    <x v="2"/>
    <n v="227"/>
    <n v="503"/>
    <x v="2"/>
    <x v="2"/>
  </r>
  <r>
    <x v="110"/>
    <x v="110"/>
    <n v="1037"/>
    <x v="0"/>
    <n v="523"/>
    <n v="707"/>
    <x v="0"/>
    <x v="0"/>
  </r>
  <r>
    <x v="110"/>
    <x v="110"/>
    <n v="1037"/>
    <x v="1"/>
    <n v="750"/>
    <n v="989"/>
    <x v="1"/>
    <x v="1"/>
  </r>
  <r>
    <x v="110"/>
    <x v="110"/>
    <n v="1037"/>
    <x v="2"/>
    <n v="225"/>
    <n v="506"/>
    <x v="2"/>
    <x v="2"/>
  </r>
  <r>
    <x v="111"/>
    <x v="111"/>
    <n v="739"/>
    <x v="0"/>
    <n v="225"/>
    <n v="410"/>
    <x v="0"/>
    <x v="0"/>
  </r>
  <r>
    <x v="111"/>
    <x v="111"/>
    <n v="739"/>
    <x v="1"/>
    <n v="471"/>
    <n v="691"/>
    <x v="1"/>
    <x v="1"/>
  </r>
  <r>
    <x v="111"/>
    <x v="111"/>
    <n v="739"/>
    <x v="2"/>
    <n v="7"/>
    <n v="205"/>
    <x v="2"/>
    <x v="2"/>
  </r>
  <r>
    <x v="112"/>
    <x v="112"/>
    <n v="239"/>
    <x v="1"/>
    <n v="4"/>
    <n v="237"/>
    <x v="1"/>
    <x v="1"/>
  </r>
  <r>
    <x v="113"/>
    <x v="113"/>
    <n v="277"/>
    <x v="1"/>
    <n v="36"/>
    <n v="225"/>
    <x v="1"/>
    <x v="1"/>
  </r>
  <r>
    <x v="114"/>
    <x v="114"/>
    <n v="260"/>
    <x v="1"/>
    <n v="14"/>
    <n v="253"/>
    <x v="1"/>
    <x v="1"/>
  </r>
  <r>
    <x v="115"/>
    <x v="115"/>
    <n v="248"/>
    <x v="1"/>
    <n v="2"/>
    <n v="246"/>
    <x v="1"/>
    <x v="1"/>
  </r>
  <r>
    <x v="116"/>
    <x v="116"/>
    <n v="761"/>
    <x v="4"/>
    <n v="257"/>
    <n v="748"/>
    <x v="4"/>
    <x v="4"/>
  </r>
  <r>
    <x v="116"/>
    <x v="116"/>
    <n v="761"/>
    <x v="1"/>
    <n v="5"/>
    <n v="239"/>
    <x v="1"/>
    <x v="1"/>
  </r>
  <r>
    <x v="117"/>
    <x v="117"/>
    <n v="753"/>
    <x v="4"/>
    <n v="255"/>
    <n v="742"/>
    <x v="4"/>
    <x v="4"/>
  </r>
  <r>
    <x v="117"/>
    <x v="117"/>
    <n v="753"/>
    <x v="1"/>
    <n v="1"/>
    <n v="236"/>
    <x v="1"/>
    <x v="1"/>
  </r>
  <r>
    <x v="118"/>
    <x v="118"/>
    <n v="433"/>
    <x v="1"/>
    <n v="8"/>
    <n v="264"/>
    <x v="1"/>
    <x v="1"/>
  </r>
  <r>
    <x v="118"/>
    <x v="118"/>
    <n v="433"/>
    <x v="3"/>
    <n v="265"/>
    <n v="401"/>
    <x v="3"/>
    <x v="3"/>
  </r>
  <r>
    <x v="119"/>
    <x v="119"/>
    <n v="423"/>
    <x v="1"/>
    <n v="8"/>
    <n v="261"/>
    <x v="1"/>
    <x v="1"/>
  </r>
  <r>
    <x v="119"/>
    <x v="119"/>
    <n v="423"/>
    <x v="3"/>
    <n v="262"/>
    <n v="392"/>
    <x v="3"/>
    <x v="3"/>
  </r>
  <r>
    <x v="120"/>
    <x v="120"/>
    <n v="950"/>
    <x v="0"/>
    <n v="352"/>
    <n v="536"/>
    <x v="0"/>
    <x v="0"/>
  </r>
  <r>
    <x v="120"/>
    <x v="120"/>
    <n v="950"/>
    <x v="1"/>
    <n v="657"/>
    <n v="915"/>
    <x v="1"/>
    <x v="1"/>
  </r>
  <r>
    <x v="120"/>
    <x v="120"/>
    <n v="950"/>
    <x v="2"/>
    <n v="50"/>
    <n v="320"/>
    <x v="2"/>
    <x v="2"/>
  </r>
  <r>
    <x v="121"/>
    <x v="121"/>
    <n v="1029"/>
    <x v="0"/>
    <n v="465"/>
    <n v="650"/>
    <x v="0"/>
    <x v="0"/>
  </r>
  <r>
    <x v="121"/>
    <x v="121"/>
    <n v="1029"/>
    <x v="1"/>
    <n v="768"/>
    <n v="1010"/>
    <x v="1"/>
    <x v="1"/>
  </r>
  <r>
    <x v="121"/>
    <x v="121"/>
    <n v="1029"/>
    <x v="2"/>
    <n v="168"/>
    <n v="435"/>
    <x v="2"/>
    <x v="2"/>
  </r>
  <r>
    <x v="122"/>
    <x v="122"/>
    <n v="1061"/>
    <x v="0"/>
    <n v="473"/>
    <n v="658"/>
    <x v="0"/>
    <x v="0"/>
  </r>
  <r>
    <x v="122"/>
    <x v="122"/>
    <n v="1061"/>
    <x v="1"/>
    <n v="777"/>
    <n v="1024"/>
    <x v="1"/>
    <x v="1"/>
  </r>
  <r>
    <x v="122"/>
    <x v="122"/>
    <n v="1061"/>
    <x v="2"/>
    <n v="174"/>
    <n v="455"/>
    <x v="2"/>
    <x v="2"/>
  </r>
  <r>
    <x v="123"/>
    <x v="123"/>
    <n v="752"/>
    <x v="4"/>
    <n v="253"/>
    <n v="741"/>
    <x v="4"/>
    <x v="4"/>
  </r>
  <r>
    <x v="123"/>
    <x v="123"/>
    <n v="752"/>
    <x v="1"/>
    <n v="1"/>
    <n v="234"/>
    <x v="1"/>
    <x v="1"/>
  </r>
  <r>
    <x v="124"/>
    <x v="124"/>
    <n v="726"/>
    <x v="5"/>
    <n v="34"/>
    <n v="231"/>
    <x v="5"/>
    <x v="5"/>
  </r>
  <r>
    <x v="124"/>
    <x v="124"/>
    <n v="726"/>
    <x v="0"/>
    <n v="249"/>
    <n v="428"/>
    <x v="0"/>
    <x v="0"/>
  </r>
  <r>
    <x v="124"/>
    <x v="124"/>
    <n v="726"/>
    <x v="1"/>
    <n v="476"/>
    <n v="714"/>
    <x v="1"/>
    <x v="1"/>
  </r>
  <r>
    <x v="125"/>
    <x v="125"/>
    <n v="335"/>
    <x v="1"/>
    <n v="1"/>
    <n v="237"/>
    <x v="1"/>
    <x v="1"/>
  </r>
  <r>
    <x v="126"/>
    <x v="126"/>
    <n v="281"/>
    <x v="1"/>
    <n v="18"/>
    <n v="280"/>
    <x v="1"/>
    <x v="1"/>
  </r>
  <r>
    <x v="127"/>
    <x v="127"/>
    <n v="243"/>
    <x v="1"/>
    <n v="5"/>
    <n v="239"/>
    <x v="1"/>
    <x v="1"/>
  </r>
  <r>
    <x v="128"/>
    <x v="128"/>
    <n v="267"/>
    <x v="1"/>
    <n v="1"/>
    <n v="241"/>
    <x v="1"/>
    <x v="1"/>
  </r>
  <r>
    <x v="129"/>
    <x v="129"/>
    <n v="339"/>
    <x v="1"/>
    <n v="1"/>
    <n v="235"/>
    <x v="1"/>
    <x v="1"/>
  </r>
  <r>
    <x v="130"/>
    <x v="130"/>
    <n v="279"/>
    <x v="1"/>
    <n v="15"/>
    <n v="267"/>
    <x v="1"/>
    <x v="1"/>
  </r>
  <r>
    <x v="131"/>
    <x v="131"/>
    <n v="669"/>
    <x v="6"/>
    <n v="26"/>
    <n v="207"/>
    <x v="6"/>
    <x v="6"/>
  </r>
  <r>
    <x v="131"/>
    <x v="131"/>
    <n v="669"/>
    <x v="0"/>
    <n v="226"/>
    <n v="402"/>
    <x v="0"/>
    <x v="0"/>
  </r>
  <r>
    <x v="131"/>
    <x v="131"/>
    <n v="669"/>
    <x v="1"/>
    <n v="425"/>
    <n v="660"/>
    <x v="1"/>
    <x v="1"/>
  </r>
  <r>
    <x v="132"/>
    <x v="132"/>
    <n v="245"/>
    <x v="1"/>
    <n v="1"/>
    <n v="239"/>
    <x v="1"/>
    <x v="1"/>
  </r>
  <r>
    <x v="133"/>
    <x v="133"/>
    <n v="251"/>
    <x v="1"/>
    <n v="42"/>
    <n v="232"/>
    <x v="1"/>
    <x v="1"/>
  </r>
  <r>
    <x v="134"/>
    <x v="134"/>
    <n v="267"/>
    <x v="1"/>
    <n v="2"/>
    <n v="259"/>
    <x v="1"/>
    <x v="1"/>
  </r>
  <r>
    <x v="135"/>
    <x v="135"/>
    <n v="241"/>
    <x v="1"/>
    <n v="4"/>
    <n v="239"/>
    <x v="1"/>
    <x v="1"/>
  </r>
  <r>
    <x v="136"/>
    <x v="136"/>
    <n v="437"/>
    <x v="1"/>
    <n v="8"/>
    <n v="261"/>
    <x v="1"/>
    <x v="1"/>
  </r>
  <r>
    <x v="136"/>
    <x v="136"/>
    <n v="437"/>
    <x v="3"/>
    <n v="262"/>
    <n v="405"/>
    <x v="3"/>
    <x v="3"/>
  </r>
  <r>
    <x v="137"/>
    <x v="137"/>
    <n v="391"/>
    <x v="1"/>
    <n v="8"/>
    <n v="91"/>
    <x v="1"/>
    <x v="1"/>
  </r>
  <r>
    <x v="137"/>
    <x v="137"/>
    <n v="391"/>
    <x v="1"/>
    <n v="87"/>
    <n v="229"/>
    <x v="1"/>
    <x v="1"/>
  </r>
  <r>
    <x v="137"/>
    <x v="137"/>
    <n v="391"/>
    <x v="3"/>
    <n v="230"/>
    <n v="362"/>
    <x v="3"/>
    <x v="3"/>
  </r>
  <r>
    <x v="138"/>
    <x v="138"/>
    <n v="383"/>
    <x v="1"/>
    <n v="105"/>
    <n v="360"/>
    <x v="1"/>
    <x v="1"/>
  </r>
  <r>
    <x v="139"/>
    <x v="139"/>
    <n v="1045"/>
    <x v="0"/>
    <n v="459"/>
    <n v="644"/>
    <x v="0"/>
    <x v="0"/>
  </r>
  <r>
    <x v="139"/>
    <x v="139"/>
    <n v="1045"/>
    <x v="1"/>
    <n v="768"/>
    <n v="1014"/>
    <x v="1"/>
    <x v="1"/>
  </r>
  <r>
    <x v="139"/>
    <x v="139"/>
    <n v="1045"/>
    <x v="2"/>
    <n v="164"/>
    <n v="438"/>
    <x v="2"/>
    <x v="2"/>
  </r>
  <r>
    <x v="140"/>
    <x v="140"/>
    <n v="1271"/>
    <x v="12"/>
    <n v="1025"/>
    <n v="1250"/>
    <x v="12"/>
    <x v="12"/>
  </r>
  <r>
    <x v="140"/>
    <x v="140"/>
    <n v="1271"/>
    <x v="0"/>
    <n v="457"/>
    <n v="639"/>
    <x v="0"/>
    <x v="0"/>
  </r>
  <r>
    <x v="140"/>
    <x v="140"/>
    <n v="1271"/>
    <x v="1"/>
    <n v="772"/>
    <n v="967"/>
    <x v="1"/>
    <x v="1"/>
  </r>
  <r>
    <x v="140"/>
    <x v="140"/>
    <n v="1271"/>
    <x v="2"/>
    <n v="147"/>
    <n v="421"/>
    <x v="2"/>
    <x v="2"/>
  </r>
  <r>
    <x v="141"/>
    <x v="141"/>
    <n v="1041"/>
    <x v="0"/>
    <n v="455"/>
    <n v="640"/>
    <x v="0"/>
    <x v="0"/>
  </r>
  <r>
    <x v="141"/>
    <x v="141"/>
    <n v="1041"/>
    <x v="1"/>
    <n v="764"/>
    <n v="1010"/>
    <x v="1"/>
    <x v="1"/>
  </r>
  <r>
    <x v="141"/>
    <x v="141"/>
    <n v="1041"/>
    <x v="2"/>
    <n v="164"/>
    <n v="434"/>
    <x v="2"/>
    <x v="2"/>
  </r>
  <r>
    <x v="142"/>
    <x v="142"/>
    <n v="1341"/>
    <x v="12"/>
    <n v="1055"/>
    <n v="1320"/>
    <x v="12"/>
    <x v="12"/>
  </r>
  <r>
    <x v="142"/>
    <x v="142"/>
    <n v="1341"/>
    <x v="0"/>
    <n v="487"/>
    <n v="669"/>
    <x v="0"/>
    <x v="0"/>
  </r>
  <r>
    <x v="142"/>
    <x v="142"/>
    <n v="1341"/>
    <x v="1"/>
    <n v="802"/>
    <n v="997"/>
    <x v="1"/>
    <x v="1"/>
  </r>
  <r>
    <x v="142"/>
    <x v="142"/>
    <n v="1341"/>
    <x v="2"/>
    <n v="177"/>
    <n v="451"/>
    <x v="2"/>
    <x v="2"/>
  </r>
  <r>
    <x v="143"/>
    <x v="143"/>
    <n v="1043"/>
    <x v="0"/>
    <n v="487"/>
    <n v="669"/>
    <x v="0"/>
    <x v="0"/>
  </r>
  <r>
    <x v="143"/>
    <x v="143"/>
    <n v="1043"/>
    <x v="1"/>
    <n v="802"/>
    <n v="997"/>
    <x v="1"/>
    <x v="1"/>
  </r>
  <r>
    <x v="143"/>
    <x v="143"/>
    <n v="1043"/>
    <x v="2"/>
    <n v="177"/>
    <n v="452"/>
    <x v="2"/>
    <x v="2"/>
  </r>
  <r>
    <x v="144"/>
    <x v="144"/>
    <n v="1045"/>
    <x v="0"/>
    <n v="454"/>
    <n v="639"/>
    <x v="0"/>
    <x v="0"/>
  </r>
  <r>
    <x v="144"/>
    <x v="144"/>
    <n v="1045"/>
    <x v="1"/>
    <n v="765"/>
    <n v="1017"/>
    <x v="1"/>
    <x v="1"/>
  </r>
  <r>
    <x v="144"/>
    <x v="144"/>
    <n v="1045"/>
    <x v="2"/>
    <n v="162"/>
    <n v="399"/>
    <x v="2"/>
    <x v="2"/>
  </r>
  <r>
    <x v="145"/>
    <x v="145"/>
    <n v="688"/>
    <x v="6"/>
    <n v="26"/>
    <n v="208"/>
    <x v="6"/>
    <x v="6"/>
  </r>
  <r>
    <x v="145"/>
    <x v="145"/>
    <n v="688"/>
    <x v="0"/>
    <n v="223"/>
    <n v="407"/>
    <x v="0"/>
    <x v="0"/>
  </r>
  <r>
    <x v="145"/>
    <x v="145"/>
    <n v="688"/>
    <x v="1"/>
    <n v="438"/>
    <n v="678"/>
    <x v="1"/>
    <x v="1"/>
  </r>
  <r>
    <x v="146"/>
    <x v="146"/>
    <n v="1055"/>
    <x v="0"/>
    <n v="470"/>
    <n v="652"/>
    <x v="0"/>
    <x v="0"/>
  </r>
  <r>
    <x v="146"/>
    <x v="146"/>
    <n v="1055"/>
    <x v="1"/>
    <n v="767"/>
    <n v="1012"/>
    <x v="1"/>
    <x v="1"/>
  </r>
  <r>
    <x v="146"/>
    <x v="146"/>
    <n v="1055"/>
    <x v="2"/>
    <n v="165"/>
    <n v="437"/>
    <x v="2"/>
    <x v="2"/>
  </r>
  <r>
    <x v="147"/>
    <x v="147"/>
    <n v="423"/>
    <x v="1"/>
    <n v="8"/>
    <n v="261"/>
    <x v="1"/>
    <x v="1"/>
  </r>
  <r>
    <x v="147"/>
    <x v="147"/>
    <n v="423"/>
    <x v="3"/>
    <n v="262"/>
    <n v="393"/>
    <x v="3"/>
    <x v="3"/>
  </r>
  <r>
    <x v="148"/>
    <x v="148"/>
    <n v="418"/>
    <x v="1"/>
    <n v="8"/>
    <n v="261"/>
    <x v="1"/>
    <x v="1"/>
  </r>
  <r>
    <x v="148"/>
    <x v="148"/>
    <n v="418"/>
    <x v="3"/>
    <n v="262"/>
    <n v="393"/>
    <x v="3"/>
    <x v="3"/>
  </r>
  <r>
    <x v="149"/>
    <x v="149"/>
    <n v="1063"/>
    <x v="0"/>
    <n v="471"/>
    <n v="653"/>
    <x v="0"/>
    <x v="0"/>
  </r>
  <r>
    <x v="149"/>
    <x v="149"/>
    <n v="1063"/>
    <x v="1"/>
    <n v="780"/>
    <n v="1036"/>
    <x v="1"/>
    <x v="1"/>
  </r>
  <r>
    <x v="149"/>
    <x v="149"/>
    <n v="1063"/>
    <x v="2"/>
    <n v="164"/>
    <n v="440"/>
    <x v="2"/>
    <x v="2"/>
  </r>
  <r>
    <x v="150"/>
    <x v="150"/>
    <n v="1059"/>
    <x v="0"/>
    <n v="464"/>
    <n v="649"/>
    <x v="0"/>
    <x v="0"/>
  </r>
  <r>
    <x v="150"/>
    <x v="150"/>
    <n v="1059"/>
    <x v="1"/>
    <n v="776"/>
    <n v="1023"/>
    <x v="1"/>
    <x v="1"/>
  </r>
  <r>
    <x v="150"/>
    <x v="150"/>
    <n v="1059"/>
    <x v="2"/>
    <n v="239"/>
    <n v="442"/>
    <x v="2"/>
    <x v="2"/>
  </r>
  <r>
    <x v="151"/>
    <x v="151"/>
    <n v="1053"/>
    <x v="0"/>
    <n v="466"/>
    <n v="650"/>
    <x v="0"/>
    <x v="0"/>
  </r>
  <r>
    <x v="151"/>
    <x v="151"/>
    <n v="1053"/>
    <x v="1"/>
    <n v="765"/>
    <n v="1004"/>
    <x v="1"/>
    <x v="1"/>
  </r>
  <r>
    <x v="151"/>
    <x v="151"/>
    <n v="1053"/>
    <x v="2"/>
    <n v="134"/>
    <n v="435"/>
    <x v="2"/>
    <x v="2"/>
  </r>
  <r>
    <x v="152"/>
    <x v="152"/>
    <n v="1499"/>
    <x v="0"/>
    <n v="941"/>
    <n v="1126"/>
    <x v="0"/>
    <x v="0"/>
  </r>
  <r>
    <x v="152"/>
    <x v="152"/>
    <n v="1499"/>
    <x v="1"/>
    <n v="1230"/>
    <n v="1467"/>
    <x v="1"/>
    <x v="1"/>
  </r>
  <r>
    <x v="152"/>
    <x v="152"/>
    <n v="1499"/>
    <x v="13"/>
    <n v="262"/>
    <n v="386"/>
    <x v="13"/>
    <x v="13"/>
  </r>
  <r>
    <x v="152"/>
    <x v="152"/>
    <n v="1499"/>
    <x v="2"/>
    <n v="643"/>
    <n v="914"/>
    <x v="2"/>
    <x v="2"/>
  </r>
  <r>
    <x v="153"/>
    <x v="153"/>
    <n v="462"/>
    <x v="0"/>
    <n v="19"/>
    <n v="110"/>
    <x v="0"/>
    <x v="0"/>
  </r>
  <r>
    <x v="153"/>
    <x v="153"/>
    <n v="462"/>
    <x v="1"/>
    <n v="186"/>
    <n v="436"/>
    <x v="1"/>
    <x v="1"/>
  </r>
  <r>
    <x v="154"/>
    <x v="154"/>
    <n v="1013"/>
    <x v="0"/>
    <n v="418"/>
    <n v="603"/>
    <x v="0"/>
    <x v="0"/>
  </r>
  <r>
    <x v="154"/>
    <x v="154"/>
    <n v="1013"/>
    <x v="1"/>
    <n v="731"/>
    <n v="977"/>
    <x v="1"/>
    <x v="1"/>
  </r>
  <r>
    <x v="154"/>
    <x v="154"/>
    <n v="1013"/>
    <x v="2"/>
    <n v="198"/>
    <n v="396"/>
    <x v="2"/>
    <x v="2"/>
  </r>
  <r>
    <x v="155"/>
    <x v="155"/>
    <n v="203"/>
    <x v="1"/>
    <n v="1"/>
    <n v="201"/>
    <x v="1"/>
    <x v="1"/>
  </r>
  <r>
    <x v="156"/>
    <x v="156"/>
    <n v="264"/>
    <x v="1"/>
    <n v="14"/>
    <n v="257"/>
    <x v="1"/>
    <x v="1"/>
  </r>
  <r>
    <x v="157"/>
    <x v="157"/>
    <n v="748"/>
    <x v="4"/>
    <n v="255"/>
    <n v="744"/>
    <x v="4"/>
    <x v="4"/>
  </r>
  <r>
    <x v="157"/>
    <x v="157"/>
    <n v="748"/>
    <x v="1"/>
    <n v="1"/>
    <n v="233"/>
    <x v="1"/>
    <x v="1"/>
  </r>
  <r>
    <x v="158"/>
    <x v="158"/>
    <n v="245"/>
    <x v="1"/>
    <n v="1"/>
    <n v="234"/>
    <x v="1"/>
    <x v="1"/>
  </r>
  <r>
    <x v="159"/>
    <x v="159"/>
    <n v="724"/>
    <x v="0"/>
    <n v="252"/>
    <n v="437"/>
    <x v="0"/>
    <x v="0"/>
  </r>
  <r>
    <x v="159"/>
    <x v="159"/>
    <n v="724"/>
    <x v="1"/>
    <n v="483"/>
    <n v="724"/>
    <x v="1"/>
    <x v="1"/>
  </r>
  <r>
    <x v="159"/>
    <x v="159"/>
    <n v="724"/>
    <x v="2"/>
    <n v="5"/>
    <n v="213"/>
    <x v="2"/>
    <x v="2"/>
  </r>
  <r>
    <x v="160"/>
    <x v="160"/>
    <n v="753"/>
    <x v="4"/>
    <n v="254"/>
    <n v="743"/>
    <x v="4"/>
    <x v="4"/>
  </r>
  <r>
    <x v="160"/>
    <x v="160"/>
    <n v="753"/>
    <x v="1"/>
    <n v="1"/>
    <n v="234"/>
    <x v="1"/>
    <x v="1"/>
  </r>
  <r>
    <x v="161"/>
    <x v="161"/>
    <n v="237"/>
    <x v="1"/>
    <n v="1"/>
    <n v="234"/>
    <x v="1"/>
    <x v="1"/>
  </r>
  <r>
    <x v="162"/>
    <x v="162"/>
    <n v="257"/>
    <x v="1"/>
    <n v="11"/>
    <n v="256"/>
    <x v="1"/>
    <x v="1"/>
  </r>
  <r>
    <x v="163"/>
    <x v="163"/>
    <n v="712"/>
    <x v="4"/>
    <n v="296"/>
    <n v="696"/>
    <x v="4"/>
    <x v="4"/>
  </r>
  <r>
    <x v="163"/>
    <x v="163"/>
    <n v="712"/>
    <x v="1"/>
    <n v="9"/>
    <n v="244"/>
    <x v="1"/>
    <x v="1"/>
  </r>
  <r>
    <x v="164"/>
    <x v="164"/>
    <n v="248"/>
    <x v="1"/>
    <n v="2"/>
    <n v="247"/>
    <x v="1"/>
    <x v="1"/>
  </r>
  <r>
    <x v="165"/>
    <x v="165"/>
    <n v="263"/>
    <x v="1"/>
    <n v="18"/>
    <n v="249"/>
    <x v="1"/>
    <x v="1"/>
  </r>
  <r>
    <x v="166"/>
    <x v="166"/>
    <n v="258"/>
    <x v="1"/>
    <n v="11"/>
    <n v="256"/>
    <x v="1"/>
    <x v="1"/>
  </r>
  <r>
    <x v="167"/>
    <x v="167"/>
    <n v="258"/>
    <x v="1"/>
    <n v="11"/>
    <n v="256"/>
    <x v="1"/>
    <x v="1"/>
  </r>
  <r>
    <x v="168"/>
    <x v="168"/>
    <n v="265"/>
    <x v="1"/>
    <n v="1"/>
    <n v="258"/>
    <x v="1"/>
    <x v="1"/>
  </r>
  <r>
    <x v="169"/>
    <x v="169"/>
    <n v="724"/>
    <x v="5"/>
    <n v="30"/>
    <n v="227"/>
    <x v="5"/>
    <x v="5"/>
  </r>
  <r>
    <x v="169"/>
    <x v="169"/>
    <n v="724"/>
    <x v="0"/>
    <n v="245"/>
    <n v="426"/>
    <x v="0"/>
    <x v="0"/>
  </r>
  <r>
    <x v="169"/>
    <x v="169"/>
    <n v="724"/>
    <x v="1"/>
    <n v="473"/>
    <n v="711"/>
    <x v="1"/>
    <x v="1"/>
  </r>
  <r>
    <x v="170"/>
    <x v="170"/>
    <n v="686"/>
    <x v="6"/>
    <n v="26"/>
    <n v="206"/>
    <x v="6"/>
    <x v="6"/>
  </r>
  <r>
    <x v="170"/>
    <x v="170"/>
    <n v="686"/>
    <x v="0"/>
    <n v="222"/>
    <n v="405"/>
    <x v="0"/>
    <x v="0"/>
  </r>
  <r>
    <x v="170"/>
    <x v="170"/>
    <n v="686"/>
    <x v="1"/>
    <n v="438"/>
    <n v="672"/>
    <x v="1"/>
    <x v="1"/>
  </r>
  <r>
    <x v="171"/>
    <x v="171"/>
    <n v="671"/>
    <x v="6"/>
    <n v="26"/>
    <n v="207"/>
    <x v="6"/>
    <x v="6"/>
  </r>
  <r>
    <x v="171"/>
    <x v="171"/>
    <n v="671"/>
    <x v="0"/>
    <n v="224"/>
    <n v="403"/>
    <x v="0"/>
    <x v="0"/>
  </r>
  <r>
    <x v="171"/>
    <x v="171"/>
    <n v="671"/>
    <x v="1"/>
    <n v="426"/>
    <n v="660"/>
    <x v="1"/>
    <x v="1"/>
  </r>
  <r>
    <x v="172"/>
    <x v="172"/>
    <n v="987"/>
    <x v="14"/>
    <n v="393"/>
    <n v="482"/>
    <x v="14"/>
    <x v="14"/>
  </r>
  <r>
    <x v="172"/>
    <x v="172"/>
    <n v="987"/>
    <x v="15"/>
    <n v="32"/>
    <n v="182"/>
    <x v="15"/>
    <x v="15"/>
  </r>
  <r>
    <x v="172"/>
    <x v="172"/>
    <n v="987"/>
    <x v="1"/>
    <n v="727"/>
    <n v="939"/>
    <x v="1"/>
    <x v="1"/>
  </r>
  <r>
    <x v="172"/>
    <x v="172"/>
    <n v="987"/>
    <x v="1"/>
    <n v="937"/>
    <n v="986"/>
    <x v="1"/>
    <x v="1"/>
  </r>
  <r>
    <x v="173"/>
    <x v="173"/>
    <n v="296"/>
    <x v="1"/>
    <n v="147"/>
    <n v="222"/>
    <x v="1"/>
    <x v="1"/>
  </r>
  <r>
    <x v="174"/>
    <x v="174"/>
    <n v="256"/>
    <x v="1"/>
    <n v="1"/>
    <n v="255"/>
    <x v="1"/>
    <x v="1"/>
  </r>
  <r>
    <x v="175"/>
    <x v="175"/>
    <n v="468"/>
    <x v="1"/>
    <n v="15"/>
    <n v="288"/>
    <x v="1"/>
    <x v="1"/>
  </r>
  <r>
    <x v="176"/>
    <x v="176"/>
    <n v="1048"/>
    <x v="0"/>
    <n v="462"/>
    <n v="647"/>
    <x v="0"/>
    <x v="0"/>
  </r>
  <r>
    <x v="176"/>
    <x v="176"/>
    <n v="1048"/>
    <x v="1"/>
    <n v="771"/>
    <n v="1018"/>
    <x v="1"/>
    <x v="1"/>
  </r>
  <r>
    <x v="176"/>
    <x v="176"/>
    <n v="1048"/>
    <x v="2"/>
    <n v="146"/>
    <n v="441"/>
    <x v="2"/>
    <x v="2"/>
  </r>
  <r>
    <x v="177"/>
    <x v="177"/>
    <n v="1036"/>
    <x v="0"/>
    <n v="477"/>
    <n v="662"/>
    <x v="0"/>
    <x v="0"/>
  </r>
  <r>
    <x v="177"/>
    <x v="177"/>
    <n v="1036"/>
    <x v="1"/>
    <n v="794"/>
    <n v="1006"/>
    <x v="1"/>
    <x v="1"/>
  </r>
  <r>
    <x v="177"/>
    <x v="177"/>
    <n v="1036"/>
    <x v="2"/>
    <n v="179"/>
    <n v="453"/>
    <x v="2"/>
    <x v="2"/>
  </r>
  <r>
    <x v="178"/>
    <x v="178"/>
    <n v="423"/>
    <x v="1"/>
    <n v="8"/>
    <n v="261"/>
    <x v="1"/>
    <x v="1"/>
  </r>
  <r>
    <x v="178"/>
    <x v="178"/>
    <n v="423"/>
    <x v="3"/>
    <n v="262"/>
    <n v="394"/>
    <x v="3"/>
    <x v="3"/>
  </r>
  <r>
    <x v="179"/>
    <x v="179"/>
    <n v="242"/>
    <x v="1"/>
    <n v="8"/>
    <n v="233"/>
    <x v="1"/>
    <x v="1"/>
  </r>
  <r>
    <x v="180"/>
    <x v="180"/>
    <n v="379"/>
    <x v="1"/>
    <n v="8"/>
    <n v="245"/>
    <x v="1"/>
    <x v="1"/>
  </r>
  <r>
    <x v="180"/>
    <x v="180"/>
    <n v="379"/>
    <x v="3"/>
    <n v="218"/>
    <n v="347"/>
    <x v="3"/>
    <x v="3"/>
  </r>
  <r>
    <x v="181"/>
    <x v="181"/>
    <n v="418"/>
    <x v="1"/>
    <n v="9"/>
    <n v="253"/>
    <x v="1"/>
    <x v="1"/>
  </r>
  <r>
    <x v="181"/>
    <x v="181"/>
    <n v="418"/>
    <x v="3"/>
    <n v="254"/>
    <n v="386"/>
    <x v="3"/>
    <x v="3"/>
  </r>
  <r>
    <x v="182"/>
    <x v="182"/>
    <n v="969"/>
    <x v="0"/>
    <n v="378"/>
    <n v="563"/>
    <x v="0"/>
    <x v="0"/>
  </r>
  <r>
    <x v="182"/>
    <x v="182"/>
    <n v="969"/>
    <x v="1"/>
    <n v="691"/>
    <n v="938"/>
    <x v="1"/>
    <x v="1"/>
  </r>
  <r>
    <x v="182"/>
    <x v="182"/>
    <n v="969"/>
    <x v="2"/>
    <n v="71"/>
    <n v="349"/>
    <x v="2"/>
    <x v="2"/>
  </r>
  <r>
    <x v="183"/>
    <x v="183"/>
    <n v="222"/>
    <x v="1"/>
    <n v="27"/>
    <n v="206"/>
    <x v="1"/>
    <x v="1"/>
  </r>
  <r>
    <x v="184"/>
    <x v="184"/>
    <n v="348"/>
    <x v="1"/>
    <n v="1"/>
    <n v="186"/>
    <x v="1"/>
    <x v="1"/>
  </r>
  <r>
    <x v="184"/>
    <x v="184"/>
    <n v="348"/>
    <x v="3"/>
    <n v="187"/>
    <n v="319"/>
    <x v="3"/>
    <x v="3"/>
  </r>
  <r>
    <x v="185"/>
    <x v="185"/>
    <n v="956"/>
    <x v="0"/>
    <n v="477"/>
    <n v="662"/>
    <x v="0"/>
    <x v="0"/>
  </r>
  <r>
    <x v="185"/>
    <x v="185"/>
    <n v="956"/>
    <x v="1"/>
    <n v="794"/>
    <n v="947"/>
    <x v="1"/>
    <x v="1"/>
  </r>
  <r>
    <x v="185"/>
    <x v="185"/>
    <n v="956"/>
    <x v="2"/>
    <n v="179"/>
    <n v="453"/>
    <x v="2"/>
    <x v="2"/>
  </r>
  <r>
    <x v="186"/>
    <x v="186"/>
    <n v="423"/>
    <x v="1"/>
    <n v="8"/>
    <n v="261"/>
    <x v="1"/>
    <x v="1"/>
  </r>
  <r>
    <x v="186"/>
    <x v="186"/>
    <n v="423"/>
    <x v="3"/>
    <n v="262"/>
    <n v="394"/>
    <x v="3"/>
    <x v="3"/>
  </r>
  <r>
    <x v="187"/>
    <x v="187"/>
    <n v="437"/>
    <x v="1"/>
    <n v="8"/>
    <n v="261"/>
    <x v="1"/>
    <x v="1"/>
  </r>
  <r>
    <x v="187"/>
    <x v="187"/>
    <n v="437"/>
    <x v="3"/>
    <n v="262"/>
    <n v="405"/>
    <x v="3"/>
    <x v="3"/>
  </r>
  <r>
    <x v="188"/>
    <x v="188"/>
    <n v="317"/>
    <x v="1"/>
    <n v="8"/>
    <n v="261"/>
    <x v="1"/>
    <x v="1"/>
  </r>
  <r>
    <x v="188"/>
    <x v="188"/>
    <n v="317"/>
    <x v="3"/>
    <n v="262"/>
    <n v="317"/>
    <x v="3"/>
    <x v="3"/>
  </r>
  <r>
    <x v="189"/>
    <x v="189"/>
    <n v="308"/>
    <x v="1"/>
    <n v="1"/>
    <n v="143"/>
    <x v="1"/>
    <x v="1"/>
  </r>
  <r>
    <x v="189"/>
    <x v="189"/>
    <n v="308"/>
    <x v="3"/>
    <n v="144"/>
    <n v="276"/>
    <x v="3"/>
    <x v="3"/>
  </r>
  <r>
    <x v="190"/>
    <x v="190"/>
    <n v="392"/>
    <x v="1"/>
    <n v="8"/>
    <n v="261"/>
    <x v="1"/>
    <x v="1"/>
  </r>
  <r>
    <x v="190"/>
    <x v="190"/>
    <n v="392"/>
    <x v="3"/>
    <n v="262"/>
    <n v="387"/>
    <x v="3"/>
    <x v="3"/>
  </r>
  <r>
    <x v="191"/>
    <x v="191"/>
    <n v="1053"/>
    <x v="0"/>
    <n v="462"/>
    <n v="647"/>
    <x v="0"/>
    <x v="0"/>
  </r>
  <r>
    <x v="191"/>
    <x v="191"/>
    <n v="1053"/>
    <x v="1"/>
    <n v="774"/>
    <n v="1024"/>
    <x v="1"/>
    <x v="1"/>
  </r>
  <r>
    <x v="191"/>
    <x v="191"/>
    <n v="1053"/>
    <x v="2"/>
    <n v="163"/>
    <n v="439"/>
    <x v="2"/>
    <x v="2"/>
  </r>
  <r>
    <x v="192"/>
    <x v="192"/>
    <n v="328"/>
    <x v="1"/>
    <n v="8"/>
    <n v="261"/>
    <x v="1"/>
    <x v="1"/>
  </r>
  <r>
    <x v="192"/>
    <x v="192"/>
    <n v="328"/>
    <x v="3"/>
    <n v="262"/>
    <n v="322"/>
    <x v="3"/>
    <x v="3"/>
  </r>
  <r>
    <x v="193"/>
    <x v="193"/>
    <n v="426"/>
    <x v="1"/>
    <n v="8"/>
    <n v="261"/>
    <x v="1"/>
    <x v="1"/>
  </r>
  <r>
    <x v="193"/>
    <x v="193"/>
    <n v="426"/>
    <x v="3"/>
    <n v="262"/>
    <n v="394"/>
    <x v="3"/>
    <x v="3"/>
  </r>
  <r>
    <x v="194"/>
    <x v="194"/>
    <n v="395"/>
    <x v="1"/>
    <n v="8"/>
    <n v="261"/>
    <x v="1"/>
    <x v="1"/>
  </r>
  <r>
    <x v="194"/>
    <x v="194"/>
    <n v="395"/>
    <x v="3"/>
    <n v="262"/>
    <n v="327"/>
    <x v="3"/>
    <x v="3"/>
  </r>
  <r>
    <x v="195"/>
    <x v="195"/>
    <n v="1047"/>
    <x v="0"/>
    <n v="463"/>
    <n v="646"/>
    <x v="0"/>
    <x v="0"/>
  </r>
  <r>
    <x v="195"/>
    <x v="195"/>
    <n v="1047"/>
    <x v="1"/>
    <n v="769"/>
    <n v="1021"/>
    <x v="1"/>
    <x v="1"/>
  </r>
  <r>
    <x v="195"/>
    <x v="195"/>
    <n v="1047"/>
    <x v="2"/>
    <n v="150"/>
    <n v="443"/>
    <x v="2"/>
    <x v="2"/>
  </r>
  <r>
    <x v="196"/>
    <x v="196"/>
    <n v="1057"/>
    <x v="0"/>
    <n v="466"/>
    <n v="651"/>
    <x v="0"/>
    <x v="0"/>
  </r>
  <r>
    <x v="196"/>
    <x v="196"/>
    <n v="1057"/>
    <x v="1"/>
    <n v="779"/>
    <n v="1026"/>
    <x v="1"/>
    <x v="1"/>
  </r>
  <r>
    <x v="196"/>
    <x v="196"/>
    <n v="1057"/>
    <x v="2"/>
    <n v="160"/>
    <n v="437"/>
    <x v="2"/>
    <x v="2"/>
  </r>
  <r>
    <x v="197"/>
    <x v="197"/>
    <n v="873"/>
    <x v="0"/>
    <n v="283"/>
    <n v="468"/>
    <x v="0"/>
    <x v="0"/>
  </r>
  <r>
    <x v="197"/>
    <x v="197"/>
    <n v="873"/>
    <x v="1"/>
    <n v="588"/>
    <n v="838"/>
    <x v="1"/>
    <x v="1"/>
  </r>
  <r>
    <x v="197"/>
    <x v="197"/>
    <n v="873"/>
    <x v="2"/>
    <n v="2"/>
    <n v="255"/>
    <x v="2"/>
    <x v="2"/>
  </r>
  <r>
    <x v="198"/>
    <x v="198"/>
    <n v="1029"/>
    <x v="0"/>
    <n v="469"/>
    <n v="654"/>
    <x v="0"/>
    <x v="0"/>
  </r>
  <r>
    <x v="198"/>
    <x v="198"/>
    <n v="1029"/>
    <x v="1"/>
    <n v="766"/>
    <n v="1000"/>
    <x v="1"/>
    <x v="1"/>
  </r>
  <r>
    <x v="198"/>
    <x v="198"/>
    <n v="1029"/>
    <x v="2"/>
    <n v="172"/>
    <n v="449"/>
    <x v="2"/>
    <x v="2"/>
  </r>
  <r>
    <x v="199"/>
    <x v="199"/>
    <n v="1039"/>
    <x v="0"/>
    <n v="461"/>
    <n v="646"/>
    <x v="0"/>
    <x v="0"/>
  </r>
  <r>
    <x v="199"/>
    <x v="199"/>
    <n v="1039"/>
    <x v="1"/>
    <n v="757"/>
    <n v="1000"/>
    <x v="1"/>
    <x v="1"/>
  </r>
  <r>
    <x v="199"/>
    <x v="199"/>
    <n v="1039"/>
    <x v="2"/>
    <n v="152"/>
    <n v="446"/>
    <x v="2"/>
    <x v="2"/>
  </r>
  <r>
    <x v="200"/>
    <x v="200"/>
    <n v="424"/>
    <x v="1"/>
    <n v="8"/>
    <n v="261"/>
    <x v="1"/>
    <x v="1"/>
  </r>
  <r>
    <x v="200"/>
    <x v="200"/>
    <n v="424"/>
    <x v="3"/>
    <n v="262"/>
    <n v="395"/>
    <x v="3"/>
    <x v="3"/>
  </r>
  <r>
    <x v="201"/>
    <x v="201"/>
    <n v="423"/>
    <x v="1"/>
    <n v="8"/>
    <n v="262"/>
    <x v="1"/>
    <x v="1"/>
  </r>
  <r>
    <x v="201"/>
    <x v="201"/>
    <n v="423"/>
    <x v="3"/>
    <n v="263"/>
    <n v="395"/>
    <x v="3"/>
    <x v="3"/>
  </r>
  <r>
    <x v="202"/>
    <x v="202"/>
    <n v="424"/>
    <x v="1"/>
    <n v="8"/>
    <n v="262"/>
    <x v="1"/>
    <x v="1"/>
  </r>
  <r>
    <x v="202"/>
    <x v="202"/>
    <n v="424"/>
    <x v="3"/>
    <n v="263"/>
    <n v="395"/>
    <x v="3"/>
    <x v="3"/>
  </r>
  <r>
    <x v="203"/>
    <x v="203"/>
    <n v="427"/>
    <x v="1"/>
    <n v="11"/>
    <n v="265"/>
    <x v="1"/>
    <x v="1"/>
  </r>
  <r>
    <x v="203"/>
    <x v="203"/>
    <n v="427"/>
    <x v="3"/>
    <n v="266"/>
    <n v="398"/>
    <x v="3"/>
    <x v="3"/>
  </r>
  <r>
    <x v="204"/>
    <x v="204"/>
    <n v="422"/>
    <x v="1"/>
    <n v="8"/>
    <n v="261"/>
    <x v="1"/>
    <x v="1"/>
  </r>
  <r>
    <x v="204"/>
    <x v="204"/>
    <n v="422"/>
    <x v="3"/>
    <n v="262"/>
    <n v="394"/>
    <x v="3"/>
    <x v="3"/>
  </r>
  <r>
    <x v="205"/>
    <x v="205"/>
    <n v="1065"/>
    <x v="0"/>
    <n v="476"/>
    <n v="659"/>
    <x v="0"/>
    <x v="0"/>
  </r>
  <r>
    <x v="205"/>
    <x v="205"/>
    <n v="1065"/>
    <x v="1"/>
    <n v="799"/>
    <n v="1017"/>
    <x v="1"/>
    <x v="1"/>
  </r>
  <r>
    <x v="205"/>
    <x v="205"/>
    <n v="1065"/>
    <x v="2"/>
    <n v="169"/>
    <n v="446"/>
    <x v="2"/>
    <x v="2"/>
  </r>
  <r>
    <x v="206"/>
    <x v="206"/>
    <n v="68"/>
    <x v="1"/>
    <n v="5"/>
    <n v="68"/>
    <x v="1"/>
    <x v="1"/>
  </r>
  <r>
    <x v="207"/>
    <x v="207"/>
    <n v="217"/>
    <x v="1"/>
    <n v="4"/>
    <n v="121"/>
    <x v="1"/>
    <x v="1"/>
  </r>
  <r>
    <x v="207"/>
    <x v="207"/>
    <n v="217"/>
    <x v="3"/>
    <n v="131"/>
    <n v="217"/>
    <x v="3"/>
    <x v="3"/>
  </r>
  <r>
    <x v="208"/>
    <x v="208"/>
    <n v="1047"/>
    <x v="0"/>
    <n v="465"/>
    <n v="650"/>
    <x v="0"/>
    <x v="0"/>
  </r>
  <r>
    <x v="208"/>
    <x v="208"/>
    <n v="1047"/>
    <x v="1"/>
    <n v="783"/>
    <n v="1010"/>
    <x v="1"/>
    <x v="1"/>
  </r>
  <r>
    <x v="208"/>
    <x v="208"/>
    <n v="1047"/>
    <x v="2"/>
    <n v="157"/>
    <n v="445"/>
    <x v="2"/>
    <x v="2"/>
  </r>
  <r>
    <x v="209"/>
    <x v="209"/>
    <n v="461"/>
    <x v="1"/>
    <n v="45"/>
    <n v="299"/>
    <x v="1"/>
    <x v="1"/>
  </r>
  <r>
    <x v="209"/>
    <x v="209"/>
    <n v="461"/>
    <x v="3"/>
    <n v="300"/>
    <n v="432"/>
    <x v="3"/>
    <x v="3"/>
  </r>
  <r>
    <x v="210"/>
    <x v="210"/>
    <n v="1042"/>
    <x v="0"/>
    <n v="459"/>
    <n v="644"/>
    <x v="0"/>
    <x v="0"/>
  </r>
  <r>
    <x v="210"/>
    <x v="210"/>
    <n v="1042"/>
    <x v="1"/>
    <n v="761"/>
    <n v="1008"/>
    <x v="1"/>
    <x v="1"/>
  </r>
  <r>
    <x v="210"/>
    <x v="210"/>
    <n v="1042"/>
    <x v="2"/>
    <n v="162"/>
    <n v="436"/>
    <x v="2"/>
    <x v="2"/>
  </r>
  <r>
    <x v="211"/>
    <x v="211"/>
    <n v="408"/>
    <x v="1"/>
    <n v="8"/>
    <n v="106"/>
    <x v="1"/>
    <x v="1"/>
  </r>
  <r>
    <x v="211"/>
    <x v="211"/>
    <n v="408"/>
    <x v="1"/>
    <n v="104"/>
    <n v="246"/>
    <x v="1"/>
    <x v="1"/>
  </r>
  <r>
    <x v="211"/>
    <x v="211"/>
    <n v="408"/>
    <x v="3"/>
    <n v="247"/>
    <n v="378"/>
    <x v="3"/>
    <x v="3"/>
  </r>
  <r>
    <x v="212"/>
    <x v="212"/>
    <n v="1223"/>
    <x v="0"/>
    <n v="464"/>
    <n v="644"/>
    <x v="0"/>
    <x v="0"/>
  </r>
  <r>
    <x v="212"/>
    <x v="212"/>
    <n v="1223"/>
    <x v="16"/>
    <n v="1123"/>
    <n v="1179"/>
    <x v="16"/>
    <x v="16"/>
  </r>
  <r>
    <x v="212"/>
    <x v="212"/>
    <n v="1223"/>
    <x v="1"/>
    <n v="774"/>
    <n v="1022"/>
    <x v="1"/>
    <x v="1"/>
  </r>
  <r>
    <x v="212"/>
    <x v="212"/>
    <n v="1223"/>
    <x v="2"/>
    <n v="167"/>
    <n v="443"/>
    <x v="2"/>
    <x v="2"/>
  </r>
  <r>
    <x v="213"/>
    <x v="213"/>
    <n v="487"/>
    <x v="1"/>
    <n v="72"/>
    <n v="325"/>
    <x v="1"/>
    <x v="1"/>
  </r>
  <r>
    <x v="213"/>
    <x v="213"/>
    <n v="487"/>
    <x v="3"/>
    <n v="326"/>
    <n v="457"/>
    <x v="3"/>
    <x v="3"/>
  </r>
  <r>
    <x v="214"/>
    <x v="214"/>
    <n v="931"/>
    <x v="0"/>
    <n v="418"/>
    <n v="603"/>
    <x v="0"/>
    <x v="0"/>
  </r>
  <r>
    <x v="214"/>
    <x v="214"/>
    <n v="931"/>
    <x v="1"/>
    <n v="646"/>
    <n v="883"/>
    <x v="1"/>
    <x v="1"/>
  </r>
  <r>
    <x v="214"/>
    <x v="214"/>
    <n v="931"/>
    <x v="2"/>
    <n v="120"/>
    <n v="403"/>
    <x v="2"/>
    <x v="2"/>
  </r>
  <r>
    <x v="215"/>
    <x v="215"/>
    <n v="422"/>
    <x v="1"/>
    <n v="8"/>
    <n v="247"/>
    <x v="1"/>
    <x v="1"/>
  </r>
  <r>
    <x v="215"/>
    <x v="215"/>
    <n v="422"/>
    <x v="3"/>
    <n v="248"/>
    <n v="379"/>
    <x v="3"/>
    <x v="3"/>
  </r>
  <r>
    <x v="216"/>
    <x v="216"/>
    <n v="409"/>
    <x v="1"/>
    <n v="8"/>
    <n v="247"/>
    <x v="1"/>
    <x v="1"/>
  </r>
  <r>
    <x v="216"/>
    <x v="216"/>
    <n v="409"/>
    <x v="3"/>
    <n v="248"/>
    <n v="379"/>
    <x v="3"/>
    <x v="3"/>
  </r>
  <r>
    <x v="217"/>
    <x v="217"/>
    <n v="898"/>
    <x v="0"/>
    <n v="384"/>
    <n v="569"/>
    <x v="0"/>
    <x v="0"/>
  </r>
  <r>
    <x v="217"/>
    <x v="217"/>
    <n v="898"/>
    <x v="1"/>
    <n v="629"/>
    <n v="859"/>
    <x v="1"/>
    <x v="1"/>
  </r>
  <r>
    <x v="217"/>
    <x v="217"/>
    <n v="898"/>
    <x v="2"/>
    <n v="81"/>
    <n v="364"/>
    <x v="2"/>
    <x v="2"/>
  </r>
  <r>
    <x v="218"/>
    <x v="218"/>
    <n v="882"/>
    <x v="0"/>
    <n v="384"/>
    <n v="553"/>
    <x v="0"/>
    <x v="0"/>
  </r>
  <r>
    <x v="218"/>
    <x v="218"/>
    <n v="882"/>
    <x v="1"/>
    <n v="613"/>
    <n v="843"/>
    <x v="1"/>
    <x v="1"/>
  </r>
  <r>
    <x v="218"/>
    <x v="218"/>
    <n v="882"/>
    <x v="2"/>
    <n v="81"/>
    <n v="364"/>
    <x v="2"/>
    <x v="2"/>
  </r>
  <r>
    <x v="219"/>
    <x v="219"/>
    <n v="930"/>
    <x v="0"/>
    <n v="345"/>
    <n v="530"/>
    <x v="0"/>
    <x v="0"/>
  </r>
  <r>
    <x v="219"/>
    <x v="219"/>
    <n v="930"/>
    <x v="1"/>
    <n v="646"/>
    <n v="892"/>
    <x v="1"/>
    <x v="1"/>
  </r>
  <r>
    <x v="219"/>
    <x v="219"/>
    <n v="930"/>
    <x v="2"/>
    <n v="47"/>
    <n v="332"/>
    <x v="2"/>
    <x v="2"/>
  </r>
  <r>
    <x v="220"/>
    <x v="220"/>
    <n v="1024"/>
    <x v="0"/>
    <n v="434"/>
    <n v="619"/>
    <x v="0"/>
    <x v="0"/>
  </r>
  <r>
    <x v="220"/>
    <x v="220"/>
    <n v="1024"/>
    <x v="1"/>
    <n v="736"/>
    <n v="976"/>
    <x v="1"/>
    <x v="1"/>
  </r>
  <r>
    <x v="220"/>
    <x v="220"/>
    <n v="1024"/>
    <x v="2"/>
    <n v="136"/>
    <n v="421"/>
    <x v="2"/>
    <x v="2"/>
  </r>
  <r>
    <x v="221"/>
    <x v="221"/>
    <n v="1014"/>
    <x v="0"/>
    <n v="434"/>
    <n v="619"/>
    <x v="0"/>
    <x v="0"/>
  </r>
  <r>
    <x v="221"/>
    <x v="221"/>
    <n v="1014"/>
    <x v="1"/>
    <n v="745"/>
    <n v="977"/>
    <x v="1"/>
    <x v="1"/>
  </r>
  <r>
    <x v="221"/>
    <x v="221"/>
    <n v="1014"/>
    <x v="2"/>
    <n v="136"/>
    <n v="421"/>
    <x v="2"/>
    <x v="2"/>
  </r>
  <r>
    <x v="222"/>
    <x v="222"/>
    <n v="280"/>
    <x v="1"/>
    <n v="1"/>
    <n v="228"/>
    <x v="1"/>
    <x v="1"/>
  </r>
  <r>
    <x v="223"/>
    <x v="223"/>
    <n v="246"/>
    <x v="1"/>
    <n v="2"/>
    <n v="244"/>
    <x v="1"/>
    <x v="1"/>
  </r>
  <r>
    <x v="224"/>
    <x v="224"/>
    <n v="313"/>
    <x v="11"/>
    <n v="31"/>
    <n v="102"/>
    <x v="11"/>
    <x v="11"/>
  </r>
  <r>
    <x v="224"/>
    <x v="224"/>
    <n v="313"/>
    <x v="1"/>
    <n v="134"/>
    <n v="295"/>
    <x v="1"/>
    <x v="1"/>
  </r>
  <r>
    <x v="225"/>
    <x v="225"/>
    <n v="276"/>
    <x v="1"/>
    <n v="3"/>
    <n v="271"/>
    <x v="1"/>
    <x v="1"/>
  </r>
  <r>
    <x v="226"/>
    <x v="226"/>
    <n v="710"/>
    <x v="0"/>
    <n v="240"/>
    <n v="425"/>
    <x v="0"/>
    <x v="0"/>
  </r>
  <r>
    <x v="226"/>
    <x v="226"/>
    <n v="710"/>
    <x v="1"/>
    <n v="466"/>
    <n v="705"/>
    <x v="1"/>
    <x v="1"/>
  </r>
  <r>
    <x v="226"/>
    <x v="226"/>
    <n v="710"/>
    <x v="2"/>
    <n v="6"/>
    <n v="225"/>
    <x v="2"/>
    <x v="2"/>
  </r>
  <r>
    <x v="227"/>
    <x v="227"/>
    <n v="260"/>
    <x v="1"/>
    <n v="14"/>
    <n v="253"/>
    <x v="1"/>
    <x v="1"/>
  </r>
  <r>
    <x v="228"/>
    <x v="228"/>
    <n v="749"/>
    <x v="6"/>
    <n v="32"/>
    <n v="223"/>
    <x v="6"/>
    <x v="6"/>
  </r>
  <r>
    <x v="228"/>
    <x v="228"/>
    <n v="749"/>
    <x v="0"/>
    <n v="241"/>
    <n v="426"/>
    <x v="0"/>
    <x v="0"/>
  </r>
  <r>
    <x v="228"/>
    <x v="228"/>
    <n v="749"/>
    <x v="1"/>
    <n v="481"/>
    <n v="719"/>
    <x v="1"/>
    <x v="1"/>
  </r>
  <r>
    <x v="229"/>
    <x v="229"/>
    <n v="277"/>
    <x v="1"/>
    <n v="28"/>
    <n v="264"/>
    <x v="1"/>
    <x v="1"/>
  </r>
  <r>
    <x v="230"/>
    <x v="230"/>
    <n v="258"/>
    <x v="1"/>
    <n v="11"/>
    <n v="256"/>
    <x v="1"/>
    <x v="1"/>
  </r>
  <r>
    <x v="231"/>
    <x v="231"/>
    <n v="256"/>
    <x v="1"/>
    <n v="1"/>
    <n v="242"/>
    <x v="1"/>
    <x v="1"/>
  </r>
  <r>
    <x v="232"/>
    <x v="232"/>
    <n v="672"/>
    <x v="6"/>
    <n v="26"/>
    <n v="205"/>
    <x v="6"/>
    <x v="6"/>
  </r>
  <r>
    <x v="232"/>
    <x v="232"/>
    <n v="672"/>
    <x v="0"/>
    <n v="219"/>
    <n v="400"/>
    <x v="0"/>
    <x v="0"/>
  </r>
  <r>
    <x v="232"/>
    <x v="232"/>
    <n v="672"/>
    <x v="1"/>
    <n v="429"/>
    <n v="665"/>
    <x v="1"/>
    <x v="1"/>
  </r>
  <r>
    <x v="233"/>
    <x v="233"/>
    <n v="267"/>
    <x v="1"/>
    <n v="2"/>
    <n v="257"/>
    <x v="1"/>
    <x v="1"/>
  </r>
  <r>
    <x v="234"/>
    <x v="234"/>
    <n v="254"/>
    <x v="1"/>
    <n v="2"/>
    <n v="247"/>
    <x v="1"/>
    <x v="1"/>
  </r>
  <r>
    <x v="235"/>
    <x v="235"/>
    <n v="251"/>
    <x v="1"/>
    <n v="1"/>
    <n v="242"/>
    <x v="1"/>
    <x v="1"/>
  </r>
  <r>
    <x v="236"/>
    <x v="236"/>
    <n v="698"/>
    <x v="8"/>
    <n v="316"/>
    <n v="439"/>
    <x v="8"/>
    <x v="8"/>
  </r>
  <r>
    <x v="236"/>
    <x v="236"/>
    <n v="698"/>
    <x v="9"/>
    <n v="514"/>
    <n v="690"/>
    <x v="9"/>
    <x v="9"/>
  </r>
  <r>
    <x v="236"/>
    <x v="236"/>
    <n v="698"/>
    <x v="1"/>
    <n v="12"/>
    <n v="252"/>
    <x v="1"/>
    <x v="1"/>
  </r>
  <r>
    <x v="237"/>
    <x v="237"/>
    <n v="275"/>
    <x v="1"/>
    <n v="1"/>
    <n v="260"/>
    <x v="1"/>
    <x v="1"/>
  </r>
  <r>
    <x v="238"/>
    <x v="238"/>
    <n v="249"/>
    <x v="1"/>
    <n v="2"/>
    <n v="247"/>
    <x v="1"/>
    <x v="1"/>
  </r>
  <r>
    <x v="239"/>
    <x v="239"/>
    <n v="489"/>
    <x v="1"/>
    <n v="89"/>
    <n v="187"/>
    <x v="1"/>
    <x v="1"/>
  </r>
  <r>
    <x v="239"/>
    <x v="239"/>
    <n v="489"/>
    <x v="1"/>
    <n v="185"/>
    <n v="327"/>
    <x v="1"/>
    <x v="1"/>
  </r>
  <r>
    <x v="239"/>
    <x v="239"/>
    <n v="489"/>
    <x v="3"/>
    <n v="328"/>
    <n v="459"/>
    <x v="3"/>
    <x v="3"/>
  </r>
  <r>
    <x v="240"/>
    <x v="240"/>
    <n v="408"/>
    <x v="1"/>
    <n v="8"/>
    <n v="106"/>
    <x v="1"/>
    <x v="1"/>
  </r>
  <r>
    <x v="240"/>
    <x v="240"/>
    <n v="408"/>
    <x v="1"/>
    <n v="104"/>
    <n v="246"/>
    <x v="1"/>
    <x v="1"/>
  </r>
  <r>
    <x v="240"/>
    <x v="240"/>
    <n v="408"/>
    <x v="3"/>
    <n v="247"/>
    <n v="378"/>
    <x v="3"/>
    <x v="3"/>
  </r>
  <r>
    <x v="241"/>
    <x v="241"/>
    <n v="1330"/>
    <x v="0"/>
    <n v="520"/>
    <n v="650"/>
    <x v="0"/>
    <x v="0"/>
  </r>
  <r>
    <x v="241"/>
    <x v="241"/>
    <n v="1330"/>
    <x v="16"/>
    <n v="1209"/>
    <n v="1265"/>
    <x v="16"/>
    <x v="16"/>
  </r>
  <r>
    <x v="241"/>
    <x v="241"/>
    <n v="1330"/>
    <x v="1"/>
    <n v="816"/>
    <n v="1054"/>
    <x v="1"/>
    <x v="1"/>
  </r>
  <r>
    <x v="241"/>
    <x v="241"/>
    <n v="1330"/>
    <x v="2"/>
    <n v="219"/>
    <n v="493"/>
    <x v="2"/>
    <x v="2"/>
  </r>
  <r>
    <x v="242"/>
    <x v="242"/>
    <n v="397"/>
    <x v="1"/>
    <n v="19"/>
    <n v="98"/>
    <x v="1"/>
    <x v="1"/>
  </r>
  <r>
    <x v="242"/>
    <x v="242"/>
    <n v="397"/>
    <x v="1"/>
    <n v="95"/>
    <n v="235"/>
    <x v="1"/>
    <x v="1"/>
  </r>
  <r>
    <x v="242"/>
    <x v="242"/>
    <n v="397"/>
    <x v="3"/>
    <n v="236"/>
    <n v="367"/>
    <x v="3"/>
    <x v="3"/>
  </r>
  <r>
    <x v="243"/>
    <x v="243"/>
    <n v="1192"/>
    <x v="0"/>
    <n v="450"/>
    <n v="635"/>
    <x v="0"/>
    <x v="0"/>
  </r>
  <r>
    <x v="243"/>
    <x v="243"/>
    <n v="1192"/>
    <x v="1"/>
    <n v="677"/>
    <n v="921"/>
    <x v="1"/>
    <x v="1"/>
  </r>
  <r>
    <x v="243"/>
    <x v="243"/>
    <n v="1192"/>
    <x v="2"/>
    <n v="152"/>
    <n v="434"/>
    <x v="2"/>
    <x v="2"/>
  </r>
  <r>
    <x v="244"/>
    <x v="244"/>
    <n v="431"/>
    <x v="1"/>
    <n v="8"/>
    <n v="269"/>
    <x v="1"/>
    <x v="1"/>
  </r>
  <r>
    <x v="244"/>
    <x v="244"/>
    <n v="431"/>
    <x v="3"/>
    <n v="270"/>
    <n v="401"/>
    <x v="3"/>
    <x v="3"/>
  </r>
  <r>
    <x v="245"/>
    <x v="245"/>
    <n v="976"/>
    <x v="0"/>
    <n v="463"/>
    <n v="648"/>
    <x v="0"/>
    <x v="0"/>
  </r>
  <r>
    <x v="245"/>
    <x v="245"/>
    <n v="976"/>
    <x v="1"/>
    <n v="707"/>
    <n v="931"/>
    <x v="1"/>
    <x v="1"/>
  </r>
  <r>
    <x v="245"/>
    <x v="245"/>
    <n v="976"/>
    <x v="2"/>
    <n v="159"/>
    <n v="443"/>
    <x v="2"/>
    <x v="2"/>
  </r>
  <r>
    <x v="246"/>
    <x v="246"/>
    <n v="1069"/>
    <x v="0"/>
    <n v="484"/>
    <n v="669"/>
    <x v="0"/>
    <x v="0"/>
  </r>
  <r>
    <x v="246"/>
    <x v="246"/>
    <n v="1069"/>
    <x v="1"/>
    <n v="802"/>
    <n v="1029"/>
    <x v="1"/>
    <x v="1"/>
  </r>
  <r>
    <x v="246"/>
    <x v="246"/>
    <n v="1069"/>
    <x v="2"/>
    <n v="186"/>
    <n v="465"/>
    <x v="2"/>
    <x v="2"/>
  </r>
  <r>
    <x v="247"/>
    <x v="247"/>
    <n v="460"/>
    <x v="1"/>
    <n v="60"/>
    <n v="158"/>
    <x v="1"/>
    <x v="1"/>
  </r>
  <r>
    <x v="247"/>
    <x v="247"/>
    <n v="460"/>
    <x v="1"/>
    <n v="156"/>
    <n v="298"/>
    <x v="1"/>
    <x v="1"/>
  </r>
  <r>
    <x v="247"/>
    <x v="247"/>
    <n v="460"/>
    <x v="3"/>
    <n v="299"/>
    <n v="430"/>
    <x v="3"/>
    <x v="3"/>
  </r>
  <r>
    <x v="248"/>
    <x v="248"/>
    <n v="480"/>
    <x v="1"/>
    <n v="80"/>
    <n v="178"/>
    <x v="1"/>
    <x v="1"/>
  </r>
  <r>
    <x v="248"/>
    <x v="248"/>
    <n v="480"/>
    <x v="1"/>
    <n v="176"/>
    <n v="318"/>
    <x v="1"/>
    <x v="1"/>
  </r>
  <r>
    <x v="248"/>
    <x v="248"/>
    <n v="480"/>
    <x v="3"/>
    <n v="319"/>
    <n v="450"/>
    <x v="3"/>
    <x v="3"/>
  </r>
  <r>
    <x v="249"/>
    <x v="249"/>
    <n v="1267"/>
    <x v="0"/>
    <n v="505"/>
    <n v="685"/>
    <x v="0"/>
    <x v="0"/>
  </r>
  <r>
    <x v="249"/>
    <x v="249"/>
    <n v="1267"/>
    <x v="16"/>
    <n v="1167"/>
    <n v="1223"/>
    <x v="16"/>
    <x v="16"/>
  </r>
  <r>
    <x v="249"/>
    <x v="249"/>
    <n v="1267"/>
    <x v="1"/>
    <n v="818"/>
    <n v="1066"/>
    <x v="1"/>
    <x v="1"/>
  </r>
  <r>
    <x v="249"/>
    <x v="249"/>
    <n v="1267"/>
    <x v="2"/>
    <n v="208"/>
    <n v="485"/>
    <x v="2"/>
    <x v="2"/>
  </r>
  <r>
    <x v="250"/>
    <x v="250"/>
    <n v="487"/>
    <x v="1"/>
    <n v="72"/>
    <n v="325"/>
    <x v="1"/>
    <x v="1"/>
  </r>
  <r>
    <x v="250"/>
    <x v="250"/>
    <n v="487"/>
    <x v="3"/>
    <n v="326"/>
    <n v="457"/>
    <x v="3"/>
    <x v="3"/>
  </r>
  <r>
    <x v="251"/>
    <x v="251"/>
    <n v="1047"/>
    <x v="0"/>
    <n v="534"/>
    <n v="719"/>
    <x v="0"/>
    <x v="0"/>
  </r>
  <r>
    <x v="251"/>
    <x v="251"/>
    <n v="1047"/>
    <x v="1"/>
    <n v="775"/>
    <n v="999"/>
    <x v="1"/>
    <x v="1"/>
  </r>
  <r>
    <x v="251"/>
    <x v="251"/>
    <n v="1047"/>
    <x v="2"/>
    <n v="236"/>
    <n v="519"/>
    <x v="2"/>
    <x v="2"/>
  </r>
  <r>
    <x v="252"/>
    <x v="252"/>
    <n v="460"/>
    <x v="1"/>
    <n v="68"/>
    <n v="307"/>
    <x v="1"/>
    <x v="1"/>
  </r>
  <r>
    <x v="252"/>
    <x v="252"/>
    <n v="460"/>
    <x v="3"/>
    <n v="308"/>
    <n v="433"/>
    <x v="3"/>
    <x v="3"/>
  </r>
  <r>
    <x v="253"/>
    <x v="253"/>
    <n v="400"/>
    <x v="1"/>
    <n v="8"/>
    <n v="247"/>
    <x v="1"/>
    <x v="1"/>
  </r>
  <r>
    <x v="253"/>
    <x v="253"/>
    <n v="400"/>
    <x v="3"/>
    <n v="248"/>
    <n v="373"/>
    <x v="3"/>
    <x v="3"/>
  </r>
  <r>
    <x v="254"/>
    <x v="254"/>
    <n v="977"/>
    <x v="0"/>
    <n v="463"/>
    <n v="648"/>
    <x v="0"/>
    <x v="0"/>
  </r>
  <r>
    <x v="254"/>
    <x v="254"/>
    <n v="977"/>
    <x v="1"/>
    <n v="708"/>
    <n v="938"/>
    <x v="1"/>
    <x v="1"/>
  </r>
  <r>
    <x v="254"/>
    <x v="254"/>
    <n v="977"/>
    <x v="2"/>
    <n v="160"/>
    <n v="443"/>
    <x v="2"/>
    <x v="2"/>
  </r>
  <r>
    <x v="255"/>
    <x v="255"/>
    <n v="1067"/>
    <x v="0"/>
    <n v="477"/>
    <n v="662"/>
    <x v="0"/>
    <x v="0"/>
  </r>
  <r>
    <x v="255"/>
    <x v="255"/>
    <n v="1067"/>
    <x v="1"/>
    <n v="787"/>
    <n v="1019"/>
    <x v="1"/>
    <x v="1"/>
  </r>
  <r>
    <x v="255"/>
    <x v="255"/>
    <n v="1067"/>
    <x v="2"/>
    <n v="179"/>
    <n v="464"/>
    <x v="2"/>
    <x v="2"/>
  </r>
  <r>
    <x v="256"/>
    <x v="256"/>
    <n v="930"/>
    <x v="0"/>
    <n v="345"/>
    <n v="530"/>
    <x v="0"/>
    <x v="0"/>
  </r>
  <r>
    <x v="256"/>
    <x v="256"/>
    <n v="930"/>
    <x v="1"/>
    <n v="648"/>
    <n v="893"/>
    <x v="1"/>
    <x v="1"/>
  </r>
  <r>
    <x v="256"/>
    <x v="256"/>
    <n v="930"/>
    <x v="2"/>
    <n v="47"/>
    <n v="332"/>
    <x v="2"/>
    <x v="2"/>
  </r>
  <r>
    <x v="257"/>
    <x v="257"/>
    <n v="1071"/>
    <x v="0"/>
    <n v="481"/>
    <n v="666"/>
    <x v="0"/>
    <x v="0"/>
  </r>
  <r>
    <x v="257"/>
    <x v="257"/>
    <n v="1071"/>
    <x v="1"/>
    <n v="791"/>
    <n v="1023"/>
    <x v="1"/>
    <x v="1"/>
  </r>
  <r>
    <x v="257"/>
    <x v="257"/>
    <n v="1071"/>
    <x v="2"/>
    <n v="183"/>
    <n v="468"/>
    <x v="2"/>
    <x v="2"/>
  </r>
  <r>
    <x v="258"/>
    <x v="258"/>
    <n v="1057"/>
    <x v="0"/>
    <n v="477"/>
    <n v="662"/>
    <x v="0"/>
    <x v="0"/>
  </r>
  <r>
    <x v="258"/>
    <x v="258"/>
    <n v="1057"/>
    <x v="1"/>
    <n v="787"/>
    <n v="1019"/>
    <x v="1"/>
    <x v="1"/>
  </r>
  <r>
    <x v="258"/>
    <x v="258"/>
    <n v="1057"/>
    <x v="2"/>
    <n v="179"/>
    <n v="464"/>
    <x v="2"/>
    <x v="2"/>
  </r>
  <r>
    <x v="259"/>
    <x v="259"/>
    <n v="1061"/>
    <x v="0"/>
    <n v="481"/>
    <n v="666"/>
    <x v="0"/>
    <x v="0"/>
  </r>
  <r>
    <x v="259"/>
    <x v="259"/>
    <n v="1061"/>
    <x v="1"/>
    <n v="791"/>
    <n v="1023"/>
    <x v="1"/>
    <x v="1"/>
  </r>
  <r>
    <x v="259"/>
    <x v="259"/>
    <n v="1061"/>
    <x v="2"/>
    <n v="183"/>
    <n v="468"/>
    <x v="2"/>
    <x v="2"/>
  </r>
  <r>
    <x v="260"/>
    <x v="260"/>
    <n v="978"/>
    <x v="0"/>
    <n v="398"/>
    <n v="583"/>
    <x v="0"/>
    <x v="0"/>
  </r>
  <r>
    <x v="260"/>
    <x v="260"/>
    <n v="978"/>
    <x v="1"/>
    <n v="708"/>
    <n v="940"/>
    <x v="1"/>
    <x v="1"/>
  </r>
  <r>
    <x v="260"/>
    <x v="260"/>
    <n v="978"/>
    <x v="2"/>
    <n v="100"/>
    <n v="385"/>
    <x v="2"/>
    <x v="2"/>
  </r>
  <r>
    <x v="261"/>
    <x v="261"/>
    <n v="1105"/>
    <x v="6"/>
    <n v="233"/>
    <n v="452"/>
    <x v="6"/>
    <x v="6"/>
  </r>
  <r>
    <x v="261"/>
    <x v="261"/>
    <n v="1105"/>
    <x v="0"/>
    <n v="528"/>
    <n v="710"/>
    <x v="0"/>
    <x v="0"/>
  </r>
  <r>
    <x v="261"/>
    <x v="261"/>
    <n v="1105"/>
    <x v="1"/>
    <n v="865"/>
    <n v="1076"/>
    <x v="1"/>
    <x v="1"/>
  </r>
  <r>
    <x v="262"/>
    <x v="262"/>
    <n v="408"/>
    <x v="1"/>
    <n v="8"/>
    <n v="246"/>
    <x v="1"/>
    <x v="1"/>
  </r>
  <r>
    <x v="262"/>
    <x v="262"/>
    <n v="408"/>
    <x v="3"/>
    <n v="247"/>
    <n v="378"/>
    <x v="3"/>
    <x v="3"/>
  </r>
  <r>
    <x v="263"/>
    <x v="263"/>
    <n v="315"/>
    <x v="1"/>
    <n v="2"/>
    <n v="153"/>
    <x v="1"/>
    <x v="1"/>
  </r>
  <r>
    <x v="263"/>
    <x v="263"/>
    <n v="315"/>
    <x v="3"/>
    <n v="154"/>
    <n v="285"/>
    <x v="3"/>
    <x v="3"/>
  </r>
  <r>
    <x v="264"/>
    <x v="264"/>
    <n v="127"/>
    <x v="1"/>
    <n v="8"/>
    <n v="124"/>
    <x v="1"/>
    <x v="1"/>
  </r>
  <r>
    <x v="265"/>
    <x v="265"/>
    <n v="1140"/>
    <x v="0"/>
    <n v="502"/>
    <n v="634"/>
    <x v="0"/>
    <x v="0"/>
  </r>
  <r>
    <x v="265"/>
    <x v="265"/>
    <n v="1140"/>
    <x v="1"/>
    <n v="805"/>
    <n v="1050"/>
    <x v="1"/>
    <x v="1"/>
  </r>
  <r>
    <x v="265"/>
    <x v="265"/>
    <n v="1140"/>
    <x v="2"/>
    <n v="201"/>
    <n v="475"/>
    <x v="2"/>
    <x v="2"/>
  </r>
  <r>
    <x v="266"/>
    <x v="266"/>
    <n v="423"/>
    <x v="1"/>
    <n v="8"/>
    <n v="261"/>
    <x v="1"/>
    <x v="1"/>
  </r>
  <r>
    <x v="266"/>
    <x v="266"/>
    <n v="423"/>
    <x v="3"/>
    <n v="262"/>
    <n v="393"/>
    <x v="3"/>
    <x v="3"/>
  </r>
  <r>
    <x v="267"/>
    <x v="267"/>
    <n v="963"/>
    <x v="0"/>
    <n v="450"/>
    <n v="635"/>
    <x v="0"/>
    <x v="0"/>
  </r>
  <r>
    <x v="267"/>
    <x v="267"/>
    <n v="963"/>
    <x v="1"/>
    <n v="676"/>
    <n v="915"/>
    <x v="1"/>
    <x v="1"/>
  </r>
  <r>
    <x v="267"/>
    <x v="267"/>
    <n v="963"/>
    <x v="2"/>
    <n v="152"/>
    <n v="434"/>
    <x v="2"/>
    <x v="2"/>
  </r>
  <r>
    <x v="268"/>
    <x v="268"/>
    <n v="1034"/>
    <x v="0"/>
    <n v="450"/>
    <n v="635"/>
    <x v="0"/>
    <x v="0"/>
  </r>
  <r>
    <x v="268"/>
    <x v="268"/>
    <n v="1034"/>
    <x v="1"/>
    <n v="676"/>
    <n v="915"/>
    <x v="1"/>
    <x v="1"/>
  </r>
  <r>
    <x v="268"/>
    <x v="268"/>
    <n v="1034"/>
    <x v="2"/>
    <n v="152"/>
    <n v="434"/>
    <x v="2"/>
    <x v="2"/>
  </r>
  <r>
    <x v="269"/>
    <x v="269"/>
    <n v="420"/>
    <x v="1"/>
    <n v="8"/>
    <n v="258"/>
    <x v="1"/>
    <x v="1"/>
  </r>
  <r>
    <x v="269"/>
    <x v="269"/>
    <n v="420"/>
    <x v="3"/>
    <n v="259"/>
    <n v="390"/>
    <x v="3"/>
    <x v="3"/>
  </r>
  <r>
    <x v="270"/>
    <x v="270"/>
    <n v="971"/>
    <x v="0"/>
    <n v="457"/>
    <n v="642"/>
    <x v="0"/>
    <x v="0"/>
  </r>
  <r>
    <x v="270"/>
    <x v="270"/>
    <n v="971"/>
    <x v="1"/>
    <n v="703"/>
    <n v="932"/>
    <x v="1"/>
    <x v="1"/>
  </r>
  <r>
    <x v="270"/>
    <x v="270"/>
    <n v="971"/>
    <x v="2"/>
    <n v="154"/>
    <n v="437"/>
    <x v="2"/>
    <x v="2"/>
  </r>
  <r>
    <x v="271"/>
    <x v="271"/>
    <n v="1132"/>
    <x v="0"/>
    <n v="547"/>
    <n v="732"/>
    <x v="0"/>
    <x v="0"/>
  </r>
  <r>
    <x v="271"/>
    <x v="271"/>
    <n v="1132"/>
    <x v="1"/>
    <n v="856"/>
    <n v="1095"/>
    <x v="1"/>
    <x v="1"/>
  </r>
  <r>
    <x v="271"/>
    <x v="271"/>
    <n v="1132"/>
    <x v="2"/>
    <n v="249"/>
    <n v="534"/>
    <x v="2"/>
    <x v="2"/>
  </r>
  <r>
    <x v="272"/>
    <x v="272"/>
    <n v="1112"/>
    <x v="6"/>
    <n v="244"/>
    <n v="467"/>
    <x v="6"/>
    <x v="6"/>
  </r>
  <r>
    <x v="272"/>
    <x v="272"/>
    <n v="1112"/>
    <x v="0"/>
    <n v="540"/>
    <n v="723"/>
    <x v="0"/>
    <x v="0"/>
  </r>
  <r>
    <x v="272"/>
    <x v="272"/>
    <n v="1112"/>
    <x v="1"/>
    <n v="873"/>
    <n v="1081"/>
    <x v="1"/>
    <x v="1"/>
  </r>
  <r>
    <x v="273"/>
    <x v="273"/>
    <n v="1094"/>
    <x v="6"/>
    <n v="226"/>
    <n v="449"/>
    <x v="6"/>
    <x v="6"/>
  </r>
  <r>
    <x v="273"/>
    <x v="273"/>
    <n v="1094"/>
    <x v="0"/>
    <n v="522"/>
    <n v="705"/>
    <x v="0"/>
    <x v="0"/>
  </r>
  <r>
    <x v="273"/>
    <x v="273"/>
    <n v="1094"/>
    <x v="1"/>
    <n v="855"/>
    <n v="1063"/>
    <x v="1"/>
    <x v="1"/>
  </r>
  <r>
    <x v="274"/>
    <x v="274"/>
    <n v="398"/>
    <x v="1"/>
    <n v="1"/>
    <n v="236"/>
    <x v="1"/>
    <x v="1"/>
  </r>
  <r>
    <x v="274"/>
    <x v="274"/>
    <n v="398"/>
    <x v="3"/>
    <n v="237"/>
    <n v="368"/>
    <x v="3"/>
    <x v="3"/>
  </r>
  <r>
    <x v="275"/>
    <x v="275"/>
    <n v="1225"/>
    <x v="0"/>
    <n v="491"/>
    <n v="676"/>
    <x v="0"/>
    <x v="0"/>
  </r>
  <r>
    <x v="275"/>
    <x v="275"/>
    <n v="1225"/>
    <x v="16"/>
    <n v="1154"/>
    <n v="1210"/>
    <x v="16"/>
    <x v="16"/>
  </r>
  <r>
    <x v="275"/>
    <x v="275"/>
    <n v="1225"/>
    <x v="1"/>
    <n v="806"/>
    <n v="1054"/>
    <x v="1"/>
    <x v="1"/>
  </r>
  <r>
    <x v="275"/>
    <x v="275"/>
    <n v="1225"/>
    <x v="2"/>
    <n v="115"/>
    <n v="468"/>
    <x v="2"/>
    <x v="2"/>
  </r>
  <r>
    <x v="276"/>
    <x v="276"/>
    <n v="487"/>
    <x v="1"/>
    <n v="72"/>
    <n v="325"/>
    <x v="1"/>
    <x v="1"/>
  </r>
  <r>
    <x v="276"/>
    <x v="276"/>
    <n v="487"/>
    <x v="3"/>
    <n v="326"/>
    <n v="457"/>
    <x v="3"/>
    <x v="3"/>
  </r>
  <r>
    <x v="277"/>
    <x v="277"/>
    <n v="478"/>
    <x v="1"/>
    <n v="72"/>
    <n v="325"/>
    <x v="1"/>
    <x v="1"/>
  </r>
  <r>
    <x v="277"/>
    <x v="277"/>
    <n v="478"/>
    <x v="3"/>
    <n v="326"/>
    <n v="448"/>
    <x v="3"/>
    <x v="3"/>
  </r>
  <r>
    <x v="278"/>
    <x v="278"/>
    <n v="1045"/>
    <x v="0"/>
    <n v="532"/>
    <n v="717"/>
    <x v="0"/>
    <x v="0"/>
  </r>
  <r>
    <x v="278"/>
    <x v="278"/>
    <n v="1045"/>
    <x v="1"/>
    <n v="760"/>
    <n v="995"/>
    <x v="1"/>
    <x v="1"/>
  </r>
  <r>
    <x v="278"/>
    <x v="278"/>
    <n v="1045"/>
    <x v="2"/>
    <n v="234"/>
    <n v="517"/>
    <x v="2"/>
    <x v="2"/>
  </r>
  <r>
    <x v="279"/>
    <x v="279"/>
    <n v="468"/>
    <x v="1"/>
    <n v="67"/>
    <n v="306"/>
    <x v="1"/>
    <x v="1"/>
  </r>
  <r>
    <x v="279"/>
    <x v="279"/>
    <n v="468"/>
    <x v="3"/>
    <n v="307"/>
    <n v="438"/>
    <x v="3"/>
    <x v="3"/>
  </r>
  <r>
    <x v="280"/>
    <x v="280"/>
    <n v="239"/>
    <x v="1"/>
    <n v="1"/>
    <n v="151"/>
    <x v="1"/>
    <x v="1"/>
  </r>
  <r>
    <x v="280"/>
    <x v="280"/>
    <n v="239"/>
    <x v="3"/>
    <n v="152"/>
    <n v="214"/>
    <x v="3"/>
    <x v="3"/>
  </r>
  <r>
    <x v="281"/>
    <x v="281"/>
    <n v="313"/>
    <x v="1"/>
    <n v="1"/>
    <n v="151"/>
    <x v="1"/>
    <x v="1"/>
  </r>
  <r>
    <x v="281"/>
    <x v="281"/>
    <n v="313"/>
    <x v="3"/>
    <n v="152"/>
    <n v="283"/>
    <x v="3"/>
    <x v="3"/>
  </r>
  <r>
    <x v="282"/>
    <x v="282"/>
    <n v="191"/>
    <x v="1"/>
    <n v="67"/>
    <n v="184"/>
    <x v="1"/>
    <x v="1"/>
  </r>
  <r>
    <x v="283"/>
    <x v="283"/>
    <n v="977"/>
    <x v="0"/>
    <n v="463"/>
    <n v="648"/>
    <x v="0"/>
    <x v="0"/>
  </r>
  <r>
    <x v="283"/>
    <x v="283"/>
    <n v="977"/>
    <x v="1"/>
    <n v="707"/>
    <n v="938"/>
    <x v="1"/>
    <x v="1"/>
  </r>
  <r>
    <x v="283"/>
    <x v="283"/>
    <n v="977"/>
    <x v="2"/>
    <n v="160"/>
    <n v="443"/>
    <x v="2"/>
    <x v="2"/>
  </r>
  <r>
    <x v="284"/>
    <x v="284"/>
    <n v="1071"/>
    <x v="0"/>
    <n v="481"/>
    <n v="666"/>
    <x v="0"/>
    <x v="0"/>
  </r>
  <r>
    <x v="284"/>
    <x v="284"/>
    <n v="1071"/>
    <x v="1"/>
    <n v="783"/>
    <n v="1024"/>
    <x v="1"/>
    <x v="1"/>
  </r>
  <r>
    <x v="284"/>
    <x v="284"/>
    <n v="1071"/>
    <x v="2"/>
    <n v="183"/>
    <n v="468"/>
    <x v="2"/>
    <x v="2"/>
  </r>
  <r>
    <x v="285"/>
    <x v="285"/>
    <n v="1061"/>
    <x v="0"/>
    <n v="481"/>
    <n v="666"/>
    <x v="0"/>
    <x v="0"/>
  </r>
  <r>
    <x v="285"/>
    <x v="285"/>
    <n v="1061"/>
    <x v="1"/>
    <n v="783"/>
    <n v="1024"/>
    <x v="1"/>
    <x v="1"/>
  </r>
  <r>
    <x v="285"/>
    <x v="285"/>
    <n v="1061"/>
    <x v="2"/>
    <n v="183"/>
    <n v="468"/>
    <x v="2"/>
    <x v="2"/>
  </r>
  <r>
    <x v="286"/>
    <x v="286"/>
    <n v="1105"/>
    <x v="6"/>
    <n v="233"/>
    <n v="452"/>
    <x v="6"/>
    <x v="6"/>
  </r>
  <r>
    <x v="286"/>
    <x v="286"/>
    <n v="1105"/>
    <x v="0"/>
    <n v="528"/>
    <n v="710"/>
    <x v="0"/>
    <x v="0"/>
  </r>
  <r>
    <x v="286"/>
    <x v="286"/>
    <n v="1105"/>
    <x v="1"/>
    <n v="857"/>
    <n v="1076"/>
    <x v="1"/>
    <x v="1"/>
  </r>
  <r>
    <x v="287"/>
    <x v="287"/>
    <n v="1014"/>
    <x v="6"/>
    <n v="142"/>
    <n v="361"/>
    <x v="6"/>
    <x v="6"/>
  </r>
  <r>
    <x v="287"/>
    <x v="287"/>
    <n v="1014"/>
    <x v="0"/>
    <n v="437"/>
    <n v="619"/>
    <x v="0"/>
    <x v="0"/>
  </r>
  <r>
    <x v="287"/>
    <x v="287"/>
    <n v="1014"/>
    <x v="1"/>
    <n v="765"/>
    <n v="985"/>
    <x v="1"/>
    <x v="1"/>
  </r>
  <r>
    <x v="288"/>
    <x v="288"/>
    <n v="250"/>
    <x v="1"/>
    <n v="11"/>
    <n v="245"/>
    <x v="1"/>
    <x v="1"/>
  </r>
  <r>
    <x v="289"/>
    <x v="289"/>
    <n v="751"/>
    <x v="4"/>
    <n v="252"/>
    <n v="739"/>
    <x v="4"/>
    <x v="4"/>
  </r>
  <r>
    <x v="289"/>
    <x v="289"/>
    <n v="751"/>
    <x v="1"/>
    <n v="1"/>
    <n v="233"/>
    <x v="1"/>
    <x v="1"/>
  </r>
  <r>
    <x v="290"/>
    <x v="290"/>
    <n v="273"/>
    <x v="1"/>
    <n v="1"/>
    <n v="232"/>
    <x v="1"/>
    <x v="1"/>
  </r>
  <r>
    <x v="291"/>
    <x v="291"/>
    <n v="190"/>
    <x v="1"/>
    <n v="15"/>
    <n v="190"/>
    <x v="1"/>
    <x v="1"/>
  </r>
  <r>
    <x v="292"/>
    <x v="292"/>
    <n v="728"/>
    <x v="0"/>
    <n v="254"/>
    <n v="438"/>
    <x v="0"/>
    <x v="0"/>
  </r>
  <r>
    <x v="292"/>
    <x v="292"/>
    <n v="728"/>
    <x v="1"/>
    <n v="489"/>
    <n v="726"/>
    <x v="1"/>
    <x v="1"/>
  </r>
  <r>
    <x v="292"/>
    <x v="292"/>
    <n v="728"/>
    <x v="2"/>
    <n v="6"/>
    <n v="210"/>
    <x v="2"/>
    <x v="2"/>
  </r>
  <r>
    <x v="293"/>
    <x v="293"/>
    <n v="274"/>
    <x v="1"/>
    <n v="1"/>
    <n v="232"/>
    <x v="1"/>
    <x v="1"/>
  </r>
  <r>
    <x v="294"/>
    <x v="294"/>
    <n v="260"/>
    <x v="1"/>
    <n v="14"/>
    <n v="253"/>
    <x v="1"/>
    <x v="1"/>
  </r>
  <r>
    <x v="295"/>
    <x v="295"/>
    <n v="728"/>
    <x v="5"/>
    <n v="30"/>
    <n v="227"/>
    <x v="5"/>
    <x v="5"/>
  </r>
  <r>
    <x v="295"/>
    <x v="295"/>
    <n v="728"/>
    <x v="0"/>
    <n v="253"/>
    <n v="438"/>
    <x v="0"/>
    <x v="0"/>
  </r>
  <r>
    <x v="295"/>
    <x v="295"/>
    <n v="728"/>
    <x v="1"/>
    <n v="484"/>
    <n v="722"/>
    <x v="1"/>
    <x v="1"/>
  </r>
  <r>
    <x v="296"/>
    <x v="296"/>
    <n v="276"/>
    <x v="1"/>
    <n v="1"/>
    <n v="268"/>
    <x v="1"/>
    <x v="1"/>
  </r>
  <r>
    <x v="297"/>
    <x v="297"/>
    <n v="573"/>
    <x v="4"/>
    <n v="258"/>
    <n v="573"/>
    <x v="4"/>
    <x v="4"/>
  </r>
  <r>
    <x v="297"/>
    <x v="297"/>
    <n v="573"/>
    <x v="1"/>
    <n v="11"/>
    <n v="246"/>
    <x v="1"/>
    <x v="1"/>
  </r>
  <r>
    <x v="298"/>
    <x v="298"/>
    <n v="749"/>
    <x v="4"/>
    <n v="335"/>
    <n v="730"/>
    <x v="4"/>
    <x v="4"/>
  </r>
  <r>
    <x v="298"/>
    <x v="298"/>
    <n v="749"/>
    <x v="1"/>
    <n v="1"/>
    <n v="234"/>
    <x v="1"/>
    <x v="1"/>
  </r>
  <r>
    <x v="299"/>
    <x v="299"/>
    <n v="183"/>
    <x v="1"/>
    <n v="1"/>
    <n v="182"/>
    <x v="1"/>
    <x v="1"/>
  </r>
  <r>
    <x v="300"/>
    <x v="300"/>
    <n v="267"/>
    <x v="11"/>
    <n v="9"/>
    <n v="82"/>
    <x v="11"/>
    <x v="11"/>
  </r>
  <r>
    <x v="300"/>
    <x v="300"/>
    <n v="267"/>
    <x v="1"/>
    <n v="148"/>
    <n v="260"/>
    <x v="1"/>
    <x v="1"/>
  </r>
  <r>
    <x v="301"/>
    <x v="301"/>
    <n v="759"/>
    <x v="4"/>
    <n v="255"/>
    <n v="743"/>
    <x v="4"/>
    <x v="4"/>
  </r>
  <r>
    <x v="301"/>
    <x v="301"/>
    <n v="759"/>
    <x v="1"/>
    <n v="1"/>
    <n v="236"/>
    <x v="1"/>
    <x v="1"/>
  </r>
  <r>
    <x v="302"/>
    <x v="302"/>
    <n v="260"/>
    <x v="1"/>
    <n v="14"/>
    <n v="253"/>
    <x v="1"/>
    <x v="1"/>
  </r>
  <r>
    <x v="303"/>
    <x v="303"/>
    <n v="364"/>
    <x v="1"/>
    <n v="44"/>
    <n v="316"/>
    <x v="1"/>
    <x v="1"/>
  </r>
  <r>
    <x v="304"/>
    <x v="304"/>
    <n v="707"/>
    <x v="5"/>
    <n v="25"/>
    <n v="222"/>
    <x v="5"/>
    <x v="5"/>
  </r>
  <r>
    <x v="304"/>
    <x v="304"/>
    <n v="707"/>
    <x v="0"/>
    <n v="239"/>
    <n v="420"/>
    <x v="0"/>
    <x v="0"/>
  </r>
  <r>
    <x v="304"/>
    <x v="304"/>
    <n v="707"/>
    <x v="1"/>
    <n v="464"/>
    <n v="704"/>
    <x v="1"/>
    <x v="1"/>
  </r>
  <r>
    <x v="305"/>
    <x v="305"/>
    <n v="247"/>
    <x v="1"/>
    <n v="2"/>
    <n v="246"/>
    <x v="1"/>
    <x v="1"/>
  </r>
  <r>
    <x v="306"/>
    <x v="306"/>
    <n v="271"/>
    <x v="1"/>
    <n v="3"/>
    <n v="267"/>
    <x v="1"/>
    <x v="1"/>
  </r>
  <r>
    <x v="307"/>
    <x v="307"/>
    <n v="723"/>
    <x v="5"/>
    <n v="34"/>
    <n v="231"/>
    <x v="5"/>
    <x v="5"/>
  </r>
  <r>
    <x v="307"/>
    <x v="307"/>
    <n v="723"/>
    <x v="0"/>
    <n v="244"/>
    <n v="428"/>
    <x v="0"/>
    <x v="0"/>
  </r>
  <r>
    <x v="307"/>
    <x v="307"/>
    <n v="723"/>
    <x v="1"/>
    <n v="470"/>
    <n v="708"/>
    <x v="1"/>
    <x v="1"/>
  </r>
  <r>
    <x v="308"/>
    <x v="308"/>
    <n v="251"/>
    <x v="1"/>
    <n v="12"/>
    <n v="248"/>
    <x v="1"/>
    <x v="1"/>
  </r>
  <r>
    <x v="309"/>
    <x v="309"/>
    <n v="495"/>
    <x v="1"/>
    <n v="100"/>
    <n v="196"/>
    <x v="1"/>
    <x v="1"/>
  </r>
  <r>
    <x v="309"/>
    <x v="309"/>
    <n v="495"/>
    <x v="1"/>
    <n v="223"/>
    <n v="392"/>
    <x v="1"/>
    <x v="1"/>
  </r>
  <r>
    <x v="310"/>
    <x v="310"/>
    <n v="709"/>
    <x v="5"/>
    <n v="25"/>
    <n v="222"/>
    <x v="5"/>
    <x v="5"/>
  </r>
  <r>
    <x v="310"/>
    <x v="310"/>
    <n v="709"/>
    <x v="0"/>
    <n v="241"/>
    <n v="421"/>
    <x v="0"/>
    <x v="0"/>
  </r>
  <r>
    <x v="310"/>
    <x v="310"/>
    <n v="709"/>
    <x v="1"/>
    <n v="466"/>
    <n v="706"/>
    <x v="1"/>
    <x v="1"/>
  </r>
  <r>
    <x v="311"/>
    <x v="311"/>
    <n v="247"/>
    <x v="1"/>
    <n v="2"/>
    <n v="246"/>
    <x v="1"/>
    <x v="1"/>
  </r>
  <r>
    <x v="312"/>
    <x v="312"/>
    <n v="686"/>
    <x v="5"/>
    <n v="25"/>
    <n v="212"/>
    <x v="5"/>
    <x v="5"/>
  </r>
  <r>
    <x v="312"/>
    <x v="312"/>
    <n v="686"/>
    <x v="0"/>
    <n v="227"/>
    <n v="410"/>
    <x v="0"/>
    <x v="0"/>
  </r>
  <r>
    <x v="312"/>
    <x v="312"/>
    <n v="686"/>
    <x v="1"/>
    <n v="437"/>
    <n v="673"/>
    <x v="1"/>
    <x v="1"/>
  </r>
  <r>
    <x v="313"/>
    <x v="313"/>
    <n v="688"/>
    <x v="5"/>
    <n v="25"/>
    <n v="211"/>
    <x v="5"/>
    <x v="5"/>
  </r>
  <r>
    <x v="313"/>
    <x v="313"/>
    <n v="688"/>
    <x v="0"/>
    <n v="224"/>
    <n v="406"/>
    <x v="0"/>
    <x v="0"/>
  </r>
  <r>
    <x v="313"/>
    <x v="313"/>
    <n v="688"/>
    <x v="1"/>
    <n v="438"/>
    <n v="675"/>
    <x v="1"/>
    <x v="1"/>
  </r>
  <r>
    <x v="314"/>
    <x v="314"/>
    <n v="768"/>
    <x v="4"/>
    <n v="267"/>
    <n v="756"/>
    <x v="4"/>
    <x v="4"/>
  </r>
  <r>
    <x v="314"/>
    <x v="314"/>
    <n v="768"/>
    <x v="1"/>
    <n v="16"/>
    <n v="251"/>
    <x v="1"/>
    <x v="1"/>
  </r>
  <r>
    <x v="315"/>
    <x v="315"/>
    <n v="244"/>
    <x v="1"/>
    <n v="1"/>
    <n v="238"/>
    <x v="1"/>
    <x v="1"/>
  </r>
  <r>
    <x v="316"/>
    <x v="316"/>
    <n v="259"/>
    <x v="1"/>
    <n v="15"/>
    <n v="252"/>
    <x v="1"/>
    <x v="1"/>
  </r>
  <r>
    <x v="317"/>
    <x v="317"/>
    <n v="711"/>
    <x v="5"/>
    <n v="34"/>
    <n v="231"/>
    <x v="5"/>
    <x v="5"/>
  </r>
  <r>
    <x v="317"/>
    <x v="317"/>
    <n v="711"/>
    <x v="0"/>
    <n v="247"/>
    <n v="428"/>
    <x v="0"/>
    <x v="0"/>
  </r>
  <r>
    <x v="317"/>
    <x v="317"/>
    <n v="711"/>
    <x v="1"/>
    <n v="469"/>
    <n v="708"/>
    <x v="1"/>
    <x v="1"/>
  </r>
  <r>
    <x v="318"/>
    <x v="318"/>
    <n v="649"/>
    <x v="6"/>
    <n v="29"/>
    <n v="220"/>
    <x v="6"/>
    <x v="6"/>
  </r>
  <r>
    <x v="318"/>
    <x v="318"/>
    <n v="649"/>
    <x v="0"/>
    <n v="238"/>
    <n v="423"/>
    <x v="0"/>
    <x v="0"/>
  </r>
  <r>
    <x v="318"/>
    <x v="318"/>
    <n v="649"/>
    <x v="1"/>
    <n v="468"/>
    <n v="649"/>
    <x v="1"/>
    <x v="1"/>
  </r>
  <r>
    <x v="319"/>
    <x v="319"/>
    <n v="278"/>
    <x v="1"/>
    <n v="2"/>
    <n v="270"/>
    <x v="1"/>
    <x v="1"/>
  </r>
  <r>
    <x v="320"/>
    <x v="320"/>
    <n v="264"/>
    <x v="1"/>
    <n v="1"/>
    <n v="262"/>
    <x v="1"/>
    <x v="1"/>
  </r>
  <r>
    <x v="321"/>
    <x v="321"/>
    <n v="690"/>
    <x v="6"/>
    <n v="26"/>
    <n v="210"/>
    <x v="6"/>
    <x v="6"/>
  </r>
  <r>
    <x v="321"/>
    <x v="321"/>
    <n v="690"/>
    <x v="0"/>
    <n v="225"/>
    <n v="409"/>
    <x v="0"/>
    <x v="0"/>
  </r>
  <r>
    <x v="321"/>
    <x v="321"/>
    <n v="690"/>
    <x v="1"/>
    <n v="440"/>
    <n v="677"/>
    <x v="1"/>
    <x v="1"/>
  </r>
  <r>
    <x v="322"/>
    <x v="322"/>
    <n v="419"/>
    <x v="1"/>
    <n v="8"/>
    <n v="259"/>
    <x v="1"/>
    <x v="1"/>
  </r>
  <r>
    <x v="322"/>
    <x v="322"/>
    <n v="419"/>
    <x v="3"/>
    <n v="260"/>
    <n v="392"/>
    <x v="3"/>
    <x v="3"/>
  </r>
  <r>
    <x v="323"/>
    <x v="323"/>
    <n v="1044"/>
    <x v="0"/>
    <n v="460"/>
    <n v="645"/>
    <x v="0"/>
    <x v="0"/>
  </r>
  <r>
    <x v="323"/>
    <x v="323"/>
    <n v="1044"/>
    <x v="1"/>
    <n v="764"/>
    <n v="1011"/>
    <x v="1"/>
    <x v="1"/>
  </r>
  <r>
    <x v="323"/>
    <x v="323"/>
    <n v="1044"/>
    <x v="2"/>
    <n v="146"/>
    <n v="443"/>
    <x v="2"/>
    <x v="2"/>
  </r>
  <r>
    <x v="324"/>
    <x v="324"/>
    <n v="425"/>
    <x v="1"/>
    <n v="8"/>
    <n v="261"/>
    <x v="1"/>
    <x v="1"/>
  </r>
  <r>
    <x v="324"/>
    <x v="324"/>
    <n v="425"/>
    <x v="3"/>
    <n v="262"/>
    <n v="394"/>
    <x v="3"/>
    <x v="3"/>
  </r>
  <r>
    <x v="325"/>
    <x v="325"/>
    <n v="1052"/>
    <x v="0"/>
    <n v="471"/>
    <n v="656"/>
    <x v="0"/>
    <x v="0"/>
  </r>
  <r>
    <x v="325"/>
    <x v="325"/>
    <n v="1052"/>
    <x v="1"/>
    <n v="766"/>
    <n v="1006"/>
    <x v="1"/>
    <x v="1"/>
  </r>
  <r>
    <x v="325"/>
    <x v="325"/>
    <n v="1052"/>
    <x v="2"/>
    <n v="172"/>
    <n v="444"/>
    <x v="2"/>
    <x v="2"/>
  </r>
  <r>
    <x v="326"/>
    <x v="326"/>
    <n v="266"/>
    <x v="11"/>
    <n v="10"/>
    <n v="89"/>
    <x v="11"/>
    <x v="11"/>
  </r>
  <r>
    <x v="326"/>
    <x v="326"/>
    <n v="266"/>
    <x v="1"/>
    <n v="121"/>
    <n v="265"/>
    <x v="1"/>
    <x v="1"/>
  </r>
  <r>
    <x v="327"/>
    <x v="327"/>
    <n v="274"/>
    <x v="1"/>
    <n v="14"/>
    <n v="274"/>
    <x v="1"/>
    <x v="1"/>
  </r>
  <r>
    <x v="328"/>
    <x v="328"/>
    <n v="280"/>
    <x v="1"/>
    <n v="17"/>
    <n v="278"/>
    <x v="1"/>
    <x v="1"/>
  </r>
  <r>
    <x v="329"/>
    <x v="329"/>
    <n v="247"/>
    <x v="1"/>
    <n v="5"/>
    <n v="245"/>
    <x v="1"/>
    <x v="1"/>
  </r>
  <r>
    <x v="330"/>
    <x v="330"/>
    <n v="268"/>
    <x v="1"/>
    <n v="19"/>
    <n v="265"/>
    <x v="1"/>
    <x v="1"/>
  </r>
  <r>
    <x v="331"/>
    <x v="331"/>
    <n v="728"/>
    <x v="5"/>
    <n v="31"/>
    <n v="228"/>
    <x v="5"/>
    <x v="5"/>
  </r>
  <r>
    <x v="331"/>
    <x v="331"/>
    <n v="728"/>
    <x v="0"/>
    <n v="240"/>
    <n v="424"/>
    <x v="0"/>
    <x v="0"/>
  </r>
  <r>
    <x v="331"/>
    <x v="331"/>
    <n v="728"/>
    <x v="1"/>
    <n v="482"/>
    <n v="720"/>
    <x v="1"/>
    <x v="1"/>
  </r>
  <r>
    <x v="332"/>
    <x v="332"/>
    <n v="238"/>
    <x v="1"/>
    <n v="1"/>
    <n v="235"/>
    <x v="1"/>
    <x v="1"/>
  </r>
  <r>
    <x v="333"/>
    <x v="333"/>
    <n v="261"/>
    <x v="1"/>
    <n v="8"/>
    <n v="247"/>
    <x v="1"/>
    <x v="1"/>
  </r>
  <r>
    <x v="334"/>
    <x v="334"/>
    <n v="270"/>
    <x v="1"/>
    <n v="8"/>
    <n v="261"/>
    <x v="1"/>
    <x v="1"/>
  </r>
  <r>
    <x v="335"/>
    <x v="335"/>
    <n v="1074"/>
    <x v="0"/>
    <n v="463"/>
    <n v="648"/>
    <x v="0"/>
    <x v="0"/>
  </r>
  <r>
    <x v="335"/>
    <x v="335"/>
    <n v="1074"/>
    <x v="1"/>
    <n v="775"/>
    <n v="1030"/>
    <x v="1"/>
    <x v="1"/>
  </r>
  <r>
    <x v="335"/>
    <x v="335"/>
    <n v="1074"/>
    <x v="2"/>
    <n v="167"/>
    <n v="443"/>
    <x v="2"/>
    <x v="2"/>
  </r>
  <r>
    <x v="336"/>
    <x v="336"/>
    <n v="1062"/>
    <x v="0"/>
    <n v="470"/>
    <n v="655"/>
    <x v="0"/>
    <x v="0"/>
  </r>
  <r>
    <x v="336"/>
    <x v="336"/>
    <n v="1062"/>
    <x v="1"/>
    <n v="774"/>
    <n v="1028"/>
    <x v="1"/>
    <x v="1"/>
  </r>
  <r>
    <x v="336"/>
    <x v="336"/>
    <n v="1062"/>
    <x v="2"/>
    <n v="171"/>
    <n v="443"/>
    <x v="2"/>
    <x v="2"/>
  </r>
  <r>
    <x v="337"/>
    <x v="337"/>
    <n v="939"/>
    <x v="0"/>
    <n v="373"/>
    <n v="558"/>
    <x v="0"/>
    <x v="0"/>
  </r>
  <r>
    <x v="337"/>
    <x v="337"/>
    <n v="939"/>
    <x v="1"/>
    <n v="677"/>
    <n v="899"/>
    <x v="1"/>
    <x v="1"/>
  </r>
  <r>
    <x v="337"/>
    <x v="337"/>
    <n v="939"/>
    <x v="2"/>
    <n v="77"/>
    <n v="359"/>
    <x v="2"/>
    <x v="2"/>
  </r>
  <r>
    <x v="338"/>
    <x v="338"/>
    <n v="1054"/>
    <x v="0"/>
    <n v="479"/>
    <n v="661"/>
    <x v="0"/>
    <x v="0"/>
  </r>
  <r>
    <x v="338"/>
    <x v="338"/>
    <n v="1054"/>
    <x v="1"/>
    <n v="778"/>
    <n v="1033"/>
    <x v="1"/>
    <x v="1"/>
  </r>
  <r>
    <x v="338"/>
    <x v="338"/>
    <n v="1054"/>
    <x v="2"/>
    <n v="176"/>
    <n v="450"/>
    <x v="2"/>
    <x v="2"/>
  </r>
  <r>
    <x v="339"/>
    <x v="339"/>
    <n v="441"/>
    <x v="1"/>
    <n v="8"/>
    <n v="261"/>
    <x v="1"/>
    <x v="1"/>
  </r>
  <r>
    <x v="339"/>
    <x v="339"/>
    <n v="441"/>
    <x v="3"/>
    <n v="262"/>
    <n v="410"/>
    <x v="3"/>
    <x v="3"/>
  </r>
  <r>
    <x v="340"/>
    <x v="340"/>
    <n v="425"/>
    <x v="1"/>
    <n v="8"/>
    <n v="261"/>
    <x v="1"/>
    <x v="1"/>
  </r>
  <r>
    <x v="340"/>
    <x v="340"/>
    <n v="425"/>
    <x v="3"/>
    <n v="262"/>
    <n v="394"/>
    <x v="3"/>
    <x v="3"/>
  </r>
  <r>
    <x v="341"/>
    <x v="341"/>
    <n v="1056"/>
    <x v="0"/>
    <n v="469"/>
    <n v="655"/>
    <x v="0"/>
    <x v="0"/>
  </r>
  <r>
    <x v="341"/>
    <x v="341"/>
    <n v="1056"/>
    <x v="1"/>
    <n v="770"/>
    <n v="1006"/>
    <x v="1"/>
    <x v="1"/>
  </r>
  <r>
    <x v="341"/>
    <x v="341"/>
    <n v="1056"/>
    <x v="2"/>
    <n v="172"/>
    <n v="442"/>
    <x v="2"/>
    <x v="2"/>
  </r>
  <r>
    <x v="342"/>
    <x v="342"/>
    <n v="1051"/>
    <x v="0"/>
    <n v="462"/>
    <n v="647"/>
    <x v="0"/>
    <x v="0"/>
  </r>
  <r>
    <x v="342"/>
    <x v="342"/>
    <n v="1051"/>
    <x v="1"/>
    <n v="768"/>
    <n v="1018"/>
    <x v="1"/>
    <x v="1"/>
  </r>
  <r>
    <x v="342"/>
    <x v="342"/>
    <n v="1051"/>
    <x v="2"/>
    <n v="146"/>
    <n v="451"/>
    <x v="2"/>
    <x v="2"/>
  </r>
  <r>
    <x v="343"/>
    <x v="343"/>
    <n v="419"/>
    <x v="1"/>
    <n v="8"/>
    <n v="259"/>
    <x v="1"/>
    <x v="1"/>
  </r>
  <r>
    <x v="343"/>
    <x v="343"/>
    <n v="419"/>
    <x v="3"/>
    <n v="260"/>
    <n v="392"/>
    <x v="3"/>
    <x v="3"/>
  </r>
  <r>
    <x v="344"/>
    <x v="344"/>
    <n v="169"/>
    <x v="1"/>
    <n v="72"/>
    <n v="127"/>
    <x v="1"/>
    <x v="1"/>
  </r>
  <r>
    <x v="344"/>
    <x v="344"/>
    <n v="169"/>
    <x v="1"/>
    <n v="119"/>
    <n v="166"/>
    <x v="1"/>
    <x v="1"/>
  </r>
  <r>
    <x v="345"/>
    <x v="345"/>
    <n v="1078"/>
    <x v="0"/>
    <n v="483"/>
    <n v="668"/>
    <x v="0"/>
    <x v="0"/>
  </r>
  <r>
    <x v="345"/>
    <x v="345"/>
    <n v="1078"/>
    <x v="1"/>
    <n v="797"/>
    <n v="1042"/>
    <x v="1"/>
    <x v="1"/>
  </r>
  <r>
    <x v="345"/>
    <x v="345"/>
    <n v="1078"/>
    <x v="2"/>
    <n v="183"/>
    <n v="455"/>
    <x v="2"/>
    <x v="2"/>
  </r>
  <r>
    <x v="346"/>
    <x v="346"/>
    <n v="539"/>
    <x v="1"/>
    <n v="8"/>
    <n v="261"/>
    <x v="1"/>
    <x v="1"/>
  </r>
  <r>
    <x v="346"/>
    <x v="346"/>
    <n v="539"/>
    <x v="3"/>
    <n v="262"/>
    <n v="388"/>
    <x v="3"/>
    <x v="3"/>
  </r>
  <r>
    <x v="347"/>
    <x v="347"/>
    <n v="545"/>
    <x v="17"/>
    <n v="192"/>
    <n v="387"/>
    <x v="17"/>
    <x v="17"/>
  </r>
  <r>
    <x v="347"/>
    <x v="347"/>
    <n v="545"/>
    <x v="18"/>
    <n v="1"/>
    <n v="85"/>
    <x v="18"/>
    <x v="18"/>
  </r>
  <r>
    <x v="347"/>
    <x v="347"/>
    <n v="545"/>
    <x v="19"/>
    <n v="113"/>
    <n v="165"/>
    <x v="19"/>
    <x v="19"/>
  </r>
  <r>
    <x v="347"/>
    <x v="347"/>
    <n v="545"/>
    <x v="1"/>
    <n v="203"/>
    <n v="301"/>
    <x v="1"/>
    <x v="1"/>
  </r>
  <r>
    <x v="348"/>
    <x v="348"/>
    <n v="1030"/>
    <x v="0"/>
    <n v="474"/>
    <n v="659"/>
    <x v="0"/>
    <x v="0"/>
  </r>
  <r>
    <x v="348"/>
    <x v="348"/>
    <n v="1030"/>
    <x v="1"/>
    <n v="767"/>
    <n v="1007"/>
    <x v="1"/>
    <x v="1"/>
  </r>
  <r>
    <x v="348"/>
    <x v="348"/>
    <n v="1030"/>
    <x v="2"/>
    <n v="176"/>
    <n v="449"/>
    <x v="2"/>
    <x v="2"/>
  </r>
  <r>
    <x v="349"/>
    <x v="349"/>
    <n v="1041"/>
    <x v="0"/>
    <n v="460"/>
    <n v="642"/>
    <x v="0"/>
    <x v="0"/>
  </r>
  <r>
    <x v="349"/>
    <x v="349"/>
    <n v="1041"/>
    <x v="1"/>
    <n v="768"/>
    <n v="1002"/>
    <x v="1"/>
    <x v="1"/>
  </r>
  <r>
    <x v="349"/>
    <x v="349"/>
    <n v="1041"/>
    <x v="2"/>
    <n v="163"/>
    <n v="439"/>
    <x v="2"/>
    <x v="2"/>
  </r>
  <r>
    <x v="350"/>
    <x v="350"/>
    <n v="286"/>
    <x v="1"/>
    <n v="12"/>
    <n v="273"/>
    <x v="1"/>
    <x v="1"/>
  </r>
  <r>
    <x v="351"/>
    <x v="351"/>
    <n v="253"/>
    <x v="1"/>
    <n v="11"/>
    <n v="244"/>
    <x v="1"/>
    <x v="1"/>
  </r>
  <r>
    <x v="352"/>
    <x v="352"/>
    <n v="674"/>
    <x v="1"/>
    <n v="396"/>
    <n v="638"/>
    <x v="1"/>
    <x v="1"/>
  </r>
  <r>
    <x v="353"/>
    <x v="353"/>
    <n v="410"/>
    <x v="1"/>
    <n v="49"/>
    <n v="141"/>
    <x v="1"/>
    <x v="1"/>
  </r>
  <r>
    <x v="354"/>
    <x v="354"/>
    <n v="267"/>
    <x v="1"/>
    <n v="1"/>
    <n v="225"/>
    <x v="1"/>
    <x v="1"/>
  </r>
  <r>
    <x v="355"/>
    <x v="355"/>
    <n v="282"/>
    <x v="1"/>
    <n v="18"/>
    <n v="278"/>
    <x v="1"/>
    <x v="1"/>
  </r>
  <r>
    <x v="356"/>
    <x v="356"/>
    <n v="247"/>
    <x v="1"/>
    <n v="1"/>
    <n v="229"/>
    <x v="1"/>
    <x v="1"/>
  </r>
  <r>
    <x v="357"/>
    <x v="357"/>
    <n v="250"/>
    <x v="1"/>
    <n v="1"/>
    <n v="245"/>
    <x v="1"/>
    <x v="1"/>
  </r>
  <r>
    <x v="358"/>
    <x v="358"/>
    <n v="266"/>
    <x v="1"/>
    <n v="1"/>
    <n v="259"/>
    <x v="1"/>
    <x v="1"/>
  </r>
  <r>
    <x v="359"/>
    <x v="359"/>
    <n v="681"/>
    <x v="6"/>
    <n v="26"/>
    <n v="209"/>
    <x v="6"/>
    <x v="6"/>
  </r>
  <r>
    <x v="359"/>
    <x v="359"/>
    <n v="681"/>
    <x v="0"/>
    <n v="226"/>
    <n v="405"/>
    <x v="0"/>
    <x v="0"/>
  </r>
  <r>
    <x v="359"/>
    <x v="359"/>
    <n v="681"/>
    <x v="1"/>
    <n v="435"/>
    <n v="669"/>
    <x v="1"/>
    <x v="1"/>
  </r>
  <r>
    <x v="360"/>
    <x v="360"/>
    <n v="270"/>
    <x v="1"/>
    <n v="1"/>
    <n v="223"/>
    <x v="1"/>
    <x v="1"/>
  </r>
  <r>
    <x v="361"/>
    <x v="361"/>
    <n v="282"/>
    <x v="1"/>
    <n v="12"/>
    <n v="272"/>
    <x v="1"/>
    <x v="1"/>
  </r>
  <r>
    <x v="362"/>
    <x v="362"/>
    <n v="708"/>
    <x v="4"/>
    <n v="256"/>
    <n v="698"/>
    <x v="4"/>
    <x v="4"/>
  </r>
  <r>
    <x v="362"/>
    <x v="362"/>
    <n v="708"/>
    <x v="1"/>
    <n v="16"/>
    <n v="251"/>
    <x v="1"/>
    <x v="1"/>
  </r>
  <r>
    <x v="363"/>
    <x v="363"/>
    <n v="257"/>
    <x v="1"/>
    <n v="15"/>
    <n v="254"/>
    <x v="1"/>
    <x v="1"/>
  </r>
  <r>
    <x v="364"/>
    <x v="364"/>
    <n v="694"/>
    <x v="8"/>
    <n v="322"/>
    <n v="439"/>
    <x v="8"/>
    <x v="8"/>
  </r>
  <r>
    <x v="364"/>
    <x v="364"/>
    <n v="694"/>
    <x v="9"/>
    <n v="511"/>
    <n v="690"/>
    <x v="9"/>
    <x v="9"/>
  </r>
  <r>
    <x v="364"/>
    <x v="364"/>
    <n v="694"/>
    <x v="1"/>
    <n v="10"/>
    <n v="252"/>
    <x v="1"/>
    <x v="1"/>
  </r>
  <r>
    <x v="365"/>
    <x v="365"/>
    <n v="595"/>
    <x v="0"/>
    <n v="82"/>
    <n v="267"/>
    <x v="0"/>
    <x v="0"/>
  </r>
  <r>
    <x v="365"/>
    <x v="365"/>
    <n v="595"/>
    <x v="1"/>
    <n v="308"/>
    <n v="547"/>
    <x v="1"/>
    <x v="1"/>
  </r>
  <r>
    <x v="366"/>
    <x v="366"/>
    <n v="1011"/>
    <x v="0"/>
    <n v="498"/>
    <n v="683"/>
    <x v="0"/>
    <x v="0"/>
  </r>
  <r>
    <x v="366"/>
    <x v="366"/>
    <n v="1011"/>
    <x v="1"/>
    <n v="726"/>
    <n v="963"/>
    <x v="1"/>
    <x v="1"/>
  </r>
  <r>
    <x v="366"/>
    <x v="366"/>
    <n v="1011"/>
    <x v="2"/>
    <n v="200"/>
    <n v="483"/>
    <x v="2"/>
    <x v="2"/>
  </r>
  <r>
    <x v="367"/>
    <x v="367"/>
    <n v="121"/>
    <x v="1"/>
    <n v="8"/>
    <n v="121"/>
    <x v="1"/>
    <x v="1"/>
  </r>
  <r>
    <x v="368"/>
    <x v="368"/>
    <n v="184"/>
    <x v="1"/>
    <n v="7"/>
    <n v="147"/>
    <x v="1"/>
    <x v="1"/>
  </r>
  <r>
    <x v="369"/>
    <x v="369"/>
    <n v="509"/>
    <x v="0"/>
    <n v="1"/>
    <n v="114"/>
    <x v="0"/>
    <x v="0"/>
  </r>
  <r>
    <x v="369"/>
    <x v="369"/>
    <n v="509"/>
    <x v="1"/>
    <n v="250"/>
    <n v="480"/>
    <x v="1"/>
    <x v="1"/>
  </r>
  <r>
    <x v="370"/>
    <x v="370"/>
    <n v="272"/>
    <x v="11"/>
    <n v="29"/>
    <n v="113"/>
    <x v="11"/>
    <x v="11"/>
  </r>
  <r>
    <x v="370"/>
    <x v="370"/>
    <n v="272"/>
    <x v="1"/>
    <n v="121"/>
    <n v="261"/>
    <x v="1"/>
    <x v="1"/>
  </r>
  <r>
    <x v="371"/>
    <x v="371"/>
    <n v="736"/>
    <x v="0"/>
    <n v="241"/>
    <n v="426"/>
    <x v="0"/>
    <x v="0"/>
  </r>
  <r>
    <x v="371"/>
    <x v="371"/>
    <n v="736"/>
    <x v="1"/>
    <n v="483"/>
    <n v="721"/>
    <x v="1"/>
    <x v="1"/>
  </r>
  <r>
    <x v="371"/>
    <x v="371"/>
    <n v="736"/>
    <x v="2"/>
    <n v="2"/>
    <n v="222"/>
    <x v="2"/>
    <x v="2"/>
  </r>
  <r>
    <x v="372"/>
    <x v="372"/>
    <n v="249"/>
    <x v="1"/>
    <n v="2"/>
    <n v="247"/>
    <x v="1"/>
    <x v="1"/>
  </r>
  <r>
    <x v="373"/>
    <x v="373"/>
    <n v="247"/>
    <x v="1"/>
    <n v="2"/>
    <n v="246"/>
    <x v="1"/>
    <x v="1"/>
  </r>
  <r>
    <x v="374"/>
    <x v="374"/>
    <n v="261"/>
    <x v="1"/>
    <n v="16"/>
    <n v="255"/>
    <x v="1"/>
    <x v="1"/>
  </r>
  <r>
    <x v="375"/>
    <x v="375"/>
    <n v="244"/>
    <x v="1"/>
    <n v="1"/>
    <n v="235"/>
    <x v="1"/>
    <x v="1"/>
  </r>
  <r>
    <x v="376"/>
    <x v="376"/>
    <n v="267"/>
    <x v="11"/>
    <n v="5"/>
    <n v="93"/>
    <x v="11"/>
    <x v="11"/>
  </r>
  <r>
    <x v="376"/>
    <x v="376"/>
    <n v="267"/>
    <x v="1"/>
    <n v="132"/>
    <n v="262"/>
    <x v="1"/>
    <x v="1"/>
  </r>
  <r>
    <x v="377"/>
    <x v="377"/>
    <n v="305"/>
    <x v="11"/>
    <n v="24"/>
    <n v="95"/>
    <x v="11"/>
    <x v="11"/>
  </r>
  <r>
    <x v="377"/>
    <x v="377"/>
    <n v="305"/>
    <x v="1"/>
    <n v="175"/>
    <n v="288"/>
    <x v="1"/>
    <x v="1"/>
  </r>
  <r>
    <x v="378"/>
    <x v="378"/>
    <n v="243"/>
    <x v="1"/>
    <n v="5"/>
    <n v="240"/>
    <x v="1"/>
    <x v="1"/>
  </r>
  <r>
    <x v="379"/>
    <x v="379"/>
    <n v="263"/>
    <x v="1"/>
    <n v="2"/>
    <n v="260"/>
    <x v="1"/>
    <x v="1"/>
  </r>
  <r>
    <x v="380"/>
    <x v="380"/>
    <n v="233"/>
    <x v="1"/>
    <n v="1"/>
    <n v="232"/>
    <x v="1"/>
    <x v="1"/>
  </r>
  <r>
    <x v="381"/>
    <x v="381"/>
    <n v="672"/>
    <x v="5"/>
    <n v="25"/>
    <n v="211"/>
    <x v="5"/>
    <x v="5"/>
  </r>
  <r>
    <x v="381"/>
    <x v="381"/>
    <n v="672"/>
    <x v="0"/>
    <n v="226"/>
    <n v="401"/>
    <x v="0"/>
    <x v="0"/>
  </r>
  <r>
    <x v="381"/>
    <x v="381"/>
    <n v="672"/>
    <x v="1"/>
    <n v="423"/>
    <n v="658"/>
    <x v="1"/>
    <x v="1"/>
  </r>
  <r>
    <x v="382"/>
    <x v="382"/>
    <n v="670"/>
    <x v="6"/>
    <n v="26"/>
    <n v="208"/>
    <x v="6"/>
    <x v="6"/>
  </r>
  <r>
    <x v="382"/>
    <x v="382"/>
    <n v="670"/>
    <x v="0"/>
    <n v="227"/>
    <n v="402"/>
    <x v="0"/>
    <x v="0"/>
  </r>
  <r>
    <x v="382"/>
    <x v="382"/>
    <n v="670"/>
    <x v="1"/>
    <n v="426"/>
    <n v="660"/>
    <x v="1"/>
    <x v="1"/>
  </r>
  <r>
    <x v="383"/>
    <x v="383"/>
    <n v="669"/>
    <x v="6"/>
    <n v="26"/>
    <n v="207"/>
    <x v="6"/>
    <x v="6"/>
  </r>
  <r>
    <x v="383"/>
    <x v="383"/>
    <n v="669"/>
    <x v="0"/>
    <n v="226"/>
    <n v="402"/>
    <x v="0"/>
    <x v="0"/>
  </r>
  <r>
    <x v="383"/>
    <x v="383"/>
    <n v="669"/>
    <x v="1"/>
    <n v="426"/>
    <n v="661"/>
    <x v="1"/>
    <x v="1"/>
  </r>
  <r>
    <x v="384"/>
    <x v="384"/>
    <n v="683"/>
    <x v="6"/>
    <n v="26"/>
    <n v="208"/>
    <x v="6"/>
    <x v="6"/>
  </r>
  <r>
    <x v="384"/>
    <x v="384"/>
    <n v="683"/>
    <x v="0"/>
    <n v="227"/>
    <n v="405"/>
    <x v="0"/>
    <x v="0"/>
  </r>
  <r>
    <x v="384"/>
    <x v="384"/>
    <n v="683"/>
    <x v="1"/>
    <n v="442"/>
    <n v="678"/>
    <x v="1"/>
    <x v="1"/>
  </r>
  <r>
    <x v="385"/>
    <x v="385"/>
    <n v="283"/>
    <x v="1"/>
    <n v="1"/>
    <n v="251"/>
    <x v="1"/>
    <x v="1"/>
  </r>
  <r>
    <x v="386"/>
    <x v="386"/>
    <n v="684"/>
    <x v="5"/>
    <n v="25"/>
    <n v="215"/>
    <x v="5"/>
    <x v="5"/>
  </r>
  <r>
    <x v="386"/>
    <x v="386"/>
    <n v="684"/>
    <x v="0"/>
    <n v="225"/>
    <n v="409"/>
    <x v="0"/>
    <x v="0"/>
  </r>
  <r>
    <x v="386"/>
    <x v="386"/>
    <n v="684"/>
    <x v="1"/>
    <n v="440"/>
    <n v="678"/>
    <x v="1"/>
    <x v="1"/>
  </r>
  <r>
    <x v="387"/>
    <x v="387"/>
    <n v="684"/>
    <x v="5"/>
    <n v="25"/>
    <n v="215"/>
    <x v="5"/>
    <x v="5"/>
  </r>
  <r>
    <x v="387"/>
    <x v="387"/>
    <n v="684"/>
    <x v="0"/>
    <n v="225"/>
    <n v="410"/>
    <x v="0"/>
    <x v="0"/>
  </r>
  <r>
    <x v="387"/>
    <x v="387"/>
    <n v="684"/>
    <x v="1"/>
    <n v="440"/>
    <n v="677"/>
    <x v="1"/>
    <x v="1"/>
  </r>
  <r>
    <x v="388"/>
    <x v="388"/>
    <n v="688"/>
    <x v="5"/>
    <n v="25"/>
    <n v="212"/>
    <x v="5"/>
    <x v="5"/>
  </r>
  <r>
    <x v="388"/>
    <x v="388"/>
    <n v="688"/>
    <x v="0"/>
    <n v="223"/>
    <n v="407"/>
    <x v="0"/>
    <x v="0"/>
  </r>
  <r>
    <x v="388"/>
    <x v="388"/>
    <n v="688"/>
    <x v="1"/>
    <n v="438"/>
    <n v="677"/>
    <x v="1"/>
    <x v="1"/>
  </r>
  <r>
    <x v="389"/>
    <x v="389"/>
    <n v="273"/>
    <x v="1"/>
    <n v="46"/>
    <n v="227"/>
    <x v="1"/>
    <x v="1"/>
  </r>
  <r>
    <x v="390"/>
    <x v="390"/>
    <n v="691"/>
    <x v="6"/>
    <n v="26"/>
    <n v="211"/>
    <x v="6"/>
    <x v="6"/>
  </r>
  <r>
    <x v="390"/>
    <x v="390"/>
    <n v="691"/>
    <x v="0"/>
    <n v="226"/>
    <n v="411"/>
    <x v="0"/>
    <x v="0"/>
  </r>
  <r>
    <x v="390"/>
    <x v="390"/>
    <n v="691"/>
    <x v="1"/>
    <n v="441"/>
    <n v="680"/>
    <x v="1"/>
    <x v="1"/>
  </r>
  <r>
    <x v="391"/>
    <x v="391"/>
    <n v="288"/>
    <x v="11"/>
    <n v="18"/>
    <n v="93"/>
    <x v="11"/>
    <x v="11"/>
  </r>
  <r>
    <x v="391"/>
    <x v="391"/>
    <n v="288"/>
    <x v="1"/>
    <n v="120"/>
    <n v="284"/>
    <x v="1"/>
    <x v="1"/>
  </r>
  <r>
    <x v="392"/>
    <x v="392"/>
    <n v="672"/>
    <x v="6"/>
    <n v="26"/>
    <n v="207"/>
    <x v="6"/>
    <x v="6"/>
  </r>
  <r>
    <x v="392"/>
    <x v="392"/>
    <n v="672"/>
    <x v="0"/>
    <n v="226"/>
    <n v="402"/>
    <x v="0"/>
    <x v="0"/>
  </r>
  <r>
    <x v="392"/>
    <x v="392"/>
    <n v="672"/>
    <x v="1"/>
    <n v="429"/>
    <n v="664"/>
    <x v="1"/>
    <x v="1"/>
  </r>
  <r>
    <x v="393"/>
    <x v="393"/>
    <n v="684"/>
    <x v="5"/>
    <n v="25"/>
    <n v="215"/>
    <x v="5"/>
    <x v="5"/>
  </r>
  <r>
    <x v="393"/>
    <x v="393"/>
    <n v="684"/>
    <x v="0"/>
    <n v="228"/>
    <n v="409"/>
    <x v="0"/>
    <x v="0"/>
  </r>
  <r>
    <x v="393"/>
    <x v="393"/>
    <n v="684"/>
    <x v="1"/>
    <n v="440"/>
    <n v="677"/>
    <x v="1"/>
    <x v="1"/>
  </r>
  <r>
    <x v="394"/>
    <x v="394"/>
    <n v="691"/>
    <x v="6"/>
    <n v="26"/>
    <n v="210"/>
    <x v="6"/>
    <x v="6"/>
  </r>
  <r>
    <x v="394"/>
    <x v="394"/>
    <n v="691"/>
    <x v="0"/>
    <n v="225"/>
    <n v="411"/>
    <x v="0"/>
    <x v="0"/>
  </r>
  <r>
    <x v="394"/>
    <x v="394"/>
    <n v="691"/>
    <x v="1"/>
    <n v="440"/>
    <n v="679"/>
    <x v="1"/>
    <x v="1"/>
  </r>
  <r>
    <x v="395"/>
    <x v="395"/>
    <n v="688"/>
    <x v="5"/>
    <n v="25"/>
    <n v="214"/>
    <x v="5"/>
    <x v="5"/>
  </r>
  <r>
    <x v="395"/>
    <x v="395"/>
    <n v="688"/>
    <x v="0"/>
    <n v="225"/>
    <n v="408"/>
    <x v="0"/>
    <x v="0"/>
  </r>
  <r>
    <x v="395"/>
    <x v="395"/>
    <n v="688"/>
    <x v="1"/>
    <n v="439"/>
    <n v="676"/>
    <x v="1"/>
    <x v="1"/>
  </r>
  <r>
    <x v="396"/>
    <x v="396"/>
    <n v="692"/>
    <x v="6"/>
    <n v="26"/>
    <n v="210"/>
    <x v="6"/>
    <x v="6"/>
  </r>
  <r>
    <x v="396"/>
    <x v="396"/>
    <n v="692"/>
    <x v="0"/>
    <n v="225"/>
    <n v="410"/>
    <x v="0"/>
    <x v="0"/>
  </r>
  <r>
    <x v="396"/>
    <x v="396"/>
    <n v="692"/>
    <x v="1"/>
    <n v="440"/>
    <n v="679"/>
    <x v="1"/>
    <x v="1"/>
  </r>
  <r>
    <x v="397"/>
    <x v="397"/>
    <n v="685"/>
    <x v="6"/>
    <n v="26"/>
    <n v="210"/>
    <x v="6"/>
    <x v="6"/>
  </r>
  <r>
    <x v="397"/>
    <x v="397"/>
    <n v="685"/>
    <x v="0"/>
    <n v="231"/>
    <n v="410"/>
    <x v="0"/>
    <x v="0"/>
  </r>
  <r>
    <x v="397"/>
    <x v="397"/>
    <n v="685"/>
    <x v="1"/>
    <n v="440"/>
    <n v="679"/>
    <x v="1"/>
    <x v="1"/>
  </r>
  <r>
    <x v="398"/>
    <x v="398"/>
    <n v="247"/>
    <x v="1"/>
    <n v="3"/>
    <n v="245"/>
    <x v="1"/>
    <x v="1"/>
  </r>
  <r>
    <x v="399"/>
    <x v="399"/>
    <n v="260"/>
    <x v="1"/>
    <n v="6"/>
    <n v="237"/>
    <x v="1"/>
    <x v="1"/>
  </r>
  <r>
    <x v="400"/>
    <x v="400"/>
    <n v="248"/>
    <x v="1"/>
    <n v="3"/>
    <n v="245"/>
    <x v="1"/>
    <x v="1"/>
  </r>
  <r>
    <x v="401"/>
    <x v="401"/>
    <n v="251"/>
    <x v="1"/>
    <n v="3"/>
    <n v="244"/>
    <x v="1"/>
    <x v="1"/>
  </r>
  <r>
    <x v="402"/>
    <x v="402"/>
    <n v="765"/>
    <x v="4"/>
    <n v="262"/>
    <n v="749"/>
    <x v="4"/>
    <x v="4"/>
  </r>
  <r>
    <x v="402"/>
    <x v="402"/>
    <n v="765"/>
    <x v="1"/>
    <n v="9"/>
    <n v="246"/>
    <x v="1"/>
    <x v="1"/>
  </r>
  <r>
    <x v="403"/>
    <x v="403"/>
    <n v="273"/>
    <x v="1"/>
    <n v="1"/>
    <n v="262"/>
    <x v="1"/>
    <x v="1"/>
  </r>
  <r>
    <x v="404"/>
    <x v="404"/>
    <n v="277"/>
    <x v="1"/>
    <n v="1"/>
    <n v="225"/>
    <x v="1"/>
    <x v="1"/>
  </r>
  <r>
    <x v="405"/>
    <x v="405"/>
    <n v="278"/>
    <x v="1"/>
    <n v="1"/>
    <n v="240"/>
    <x v="1"/>
    <x v="1"/>
  </r>
  <r>
    <x v="406"/>
    <x v="406"/>
    <n v="748"/>
    <x v="4"/>
    <n v="255"/>
    <n v="743"/>
    <x v="4"/>
    <x v="4"/>
  </r>
  <r>
    <x v="406"/>
    <x v="406"/>
    <n v="748"/>
    <x v="1"/>
    <n v="1"/>
    <n v="236"/>
    <x v="1"/>
    <x v="1"/>
  </r>
  <r>
    <x v="407"/>
    <x v="407"/>
    <n v="521"/>
    <x v="0"/>
    <n v="62"/>
    <n v="240"/>
    <x v="0"/>
    <x v="0"/>
  </r>
  <r>
    <x v="407"/>
    <x v="407"/>
    <n v="521"/>
    <x v="1"/>
    <n v="281"/>
    <n v="520"/>
    <x v="1"/>
    <x v="1"/>
  </r>
  <r>
    <x v="408"/>
    <x v="408"/>
    <n v="228"/>
    <x v="1"/>
    <n v="1"/>
    <n v="222"/>
    <x v="1"/>
    <x v="1"/>
  </r>
  <r>
    <x v="409"/>
    <x v="409"/>
    <n v="257"/>
    <x v="11"/>
    <n v="114"/>
    <n v="249"/>
    <x v="11"/>
    <x v="11"/>
  </r>
  <r>
    <x v="409"/>
    <x v="409"/>
    <n v="257"/>
    <x v="1"/>
    <n v="2"/>
    <n v="113"/>
    <x v="1"/>
    <x v="1"/>
  </r>
  <r>
    <x v="410"/>
    <x v="410"/>
    <n v="692"/>
    <x v="5"/>
    <n v="25"/>
    <n v="215"/>
    <x v="5"/>
    <x v="5"/>
  </r>
  <r>
    <x v="410"/>
    <x v="410"/>
    <n v="692"/>
    <x v="0"/>
    <n v="225"/>
    <n v="410"/>
    <x v="0"/>
    <x v="0"/>
  </r>
  <r>
    <x v="410"/>
    <x v="410"/>
    <n v="692"/>
    <x v="1"/>
    <n v="442"/>
    <n v="682"/>
    <x v="1"/>
    <x v="1"/>
  </r>
  <r>
    <x v="411"/>
    <x v="411"/>
    <n v="281"/>
    <x v="1"/>
    <n v="3"/>
    <n v="271"/>
    <x v="1"/>
    <x v="1"/>
  </r>
  <r>
    <x v="412"/>
    <x v="412"/>
    <n v="719"/>
    <x v="6"/>
    <n v="33"/>
    <n v="224"/>
    <x v="6"/>
    <x v="6"/>
  </r>
  <r>
    <x v="412"/>
    <x v="412"/>
    <n v="719"/>
    <x v="0"/>
    <n v="243"/>
    <n v="426"/>
    <x v="0"/>
    <x v="0"/>
  </r>
  <r>
    <x v="412"/>
    <x v="412"/>
    <n v="719"/>
    <x v="1"/>
    <n v="470"/>
    <n v="709"/>
    <x v="1"/>
    <x v="1"/>
  </r>
  <r>
    <x v="413"/>
    <x v="413"/>
    <n v="249"/>
    <x v="1"/>
    <n v="2"/>
    <n v="247"/>
    <x v="1"/>
    <x v="1"/>
  </r>
  <r>
    <x v="414"/>
    <x v="414"/>
    <n v="280"/>
    <x v="1"/>
    <n v="3"/>
    <n v="272"/>
    <x v="1"/>
    <x v="1"/>
  </r>
  <r>
    <x v="415"/>
    <x v="415"/>
    <n v="744"/>
    <x v="0"/>
    <n v="255"/>
    <n v="438"/>
    <x v="0"/>
    <x v="0"/>
  </r>
  <r>
    <x v="415"/>
    <x v="415"/>
    <n v="744"/>
    <x v="1"/>
    <n v="490"/>
    <n v="727"/>
    <x v="1"/>
    <x v="1"/>
  </r>
  <r>
    <x v="415"/>
    <x v="415"/>
    <n v="744"/>
    <x v="2"/>
    <n v="6"/>
    <n v="247"/>
    <x v="2"/>
    <x v="2"/>
  </r>
  <r>
    <x v="416"/>
    <x v="416"/>
    <n v="281"/>
    <x v="1"/>
    <n v="3"/>
    <n v="271"/>
    <x v="1"/>
    <x v="1"/>
  </r>
  <r>
    <x v="417"/>
    <x v="417"/>
    <n v="704"/>
    <x v="0"/>
    <n v="231"/>
    <n v="415"/>
    <x v="0"/>
    <x v="0"/>
  </r>
  <r>
    <x v="417"/>
    <x v="417"/>
    <n v="704"/>
    <x v="1"/>
    <n v="455"/>
    <n v="692"/>
    <x v="1"/>
    <x v="1"/>
  </r>
  <r>
    <x v="417"/>
    <x v="417"/>
    <n v="704"/>
    <x v="2"/>
    <n v="1"/>
    <n v="217"/>
    <x v="2"/>
    <x v="2"/>
  </r>
  <r>
    <x v="418"/>
    <x v="418"/>
    <n v="734"/>
    <x v="0"/>
    <n v="254"/>
    <n v="438"/>
    <x v="0"/>
    <x v="0"/>
  </r>
  <r>
    <x v="418"/>
    <x v="418"/>
    <n v="734"/>
    <x v="1"/>
    <n v="490"/>
    <n v="727"/>
    <x v="1"/>
    <x v="1"/>
  </r>
  <r>
    <x v="418"/>
    <x v="418"/>
    <n v="734"/>
    <x v="2"/>
    <n v="4"/>
    <n v="248"/>
    <x v="2"/>
    <x v="2"/>
  </r>
  <r>
    <x v="419"/>
    <x v="419"/>
    <n v="143"/>
    <x v="1"/>
    <n v="1"/>
    <n v="133"/>
    <x v="1"/>
    <x v="1"/>
  </r>
  <r>
    <x v="420"/>
    <x v="420"/>
    <n v="267"/>
    <x v="1"/>
    <n v="4"/>
    <n v="265"/>
    <x v="1"/>
    <x v="1"/>
  </r>
  <r>
    <x v="421"/>
    <x v="421"/>
    <n v="714"/>
    <x v="0"/>
    <n v="241"/>
    <n v="425"/>
    <x v="0"/>
    <x v="0"/>
  </r>
  <r>
    <x v="421"/>
    <x v="421"/>
    <n v="714"/>
    <x v="1"/>
    <n v="465"/>
    <n v="702"/>
    <x v="1"/>
    <x v="1"/>
  </r>
  <r>
    <x v="421"/>
    <x v="421"/>
    <n v="714"/>
    <x v="2"/>
    <n v="4"/>
    <n v="228"/>
    <x v="2"/>
    <x v="2"/>
  </r>
  <r>
    <x v="422"/>
    <x v="422"/>
    <n v="250"/>
    <x v="1"/>
    <n v="3"/>
    <n v="245"/>
    <x v="1"/>
    <x v="1"/>
  </r>
  <r>
    <x v="423"/>
    <x v="423"/>
    <n v="258"/>
    <x v="1"/>
    <n v="11"/>
    <n v="256"/>
    <x v="1"/>
    <x v="1"/>
  </r>
  <r>
    <x v="424"/>
    <x v="424"/>
    <n v="252"/>
    <x v="1"/>
    <n v="7"/>
    <n v="239"/>
    <x v="1"/>
    <x v="1"/>
  </r>
  <r>
    <x v="425"/>
    <x v="425"/>
    <n v="276"/>
    <x v="1"/>
    <n v="11"/>
    <n v="270"/>
    <x v="1"/>
    <x v="1"/>
  </r>
  <r>
    <x v="426"/>
    <x v="426"/>
    <n v="233"/>
    <x v="1"/>
    <n v="1"/>
    <n v="232"/>
    <x v="1"/>
    <x v="1"/>
  </r>
  <r>
    <x v="427"/>
    <x v="427"/>
    <n v="518"/>
    <x v="1"/>
    <n v="109"/>
    <n v="356"/>
    <x v="1"/>
    <x v="1"/>
  </r>
  <r>
    <x v="428"/>
    <x v="428"/>
    <n v="1236"/>
    <x v="20"/>
    <n v="561"/>
    <n v="682"/>
    <x v="20"/>
    <x v="20"/>
  </r>
  <r>
    <x v="428"/>
    <x v="428"/>
    <n v="1236"/>
    <x v="1"/>
    <n v="85"/>
    <n v="320"/>
    <x v="1"/>
    <x v="1"/>
  </r>
  <r>
    <x v="428"/>
    <x v="428"/>
    <n v="1236"/>
    <x v="21"/>
    <n v="823"/>
    <n v="877"/>
    <x v="21"/>
    <x v="21"/>
  </r>
  <r>
    <x v="429"/>
    <x v="429"/>
    <n v="263"/>
    <x v="1"/>
    <n v="20"/>
    <n v="253"/>
    <x v="1"/>
    <x v="1"/>
  </r>
  <r>
    <x v="430"/>
    <x v="430"/>
    <n v="245"/>
    <x v="1"/>
    <n v="1"/>
    <n v="243"/>
    <x v="1"/>
    <x v="1"/>
  </r>
  <r>
    <x v="431"/>
    <x v="431"/>
    <n v="248"/>
    <x v="1"/>
    <n v="6"/>
    <n v="239"/>
    <x v="1"/>
    <x v="1"/>
  </r>
  <r>
    <x v="432"/>
    <x v="432"/>
    <n v="279"/>
    <x v="1"/>
    <n v="12"/>
    <n v="273"/>
    <x v="1"/>
    <x v="1"/>
  </r>
  <r>
    <x v="433"/>
    <x v="433"/>
    <n v="727"/>
    <x v="5"/>
    <n v="34"/>
    <n v="231"/>
    <x v="5"/>
    <x v="5"/>
  </r>
  <r>
    <x v="433"/>
    <x v="433"/>
    <n v="727"/>
    <x v="0"/>
    <n v="243"/>
    <n v="428"/>
    <x v="0"/>
    <x v="0"/>
  </r>
  <r>
    <x v="433"/>
    <x v="433"/>
    <n v="727"/>
    <x v="1"/>
    <n v="462"/>
    <n v="710"/>
    <x v="1"/>
    <x v="1"/>
  </r>
  <r>
    <x v="434"/>
    <x v="434"/>
    <n v="294"/>
    <x v="1"/>
    <n v="2"/>
    <n v="276"/>
    <x v="1"/>
    <x v="1"/>
  </r>
  <r>
    <x v="435"/>
    <x v="435"/>
    <n v="279"/>
    <x v="1"/>
    <n v="3"/>
    <n v="271"/>
    <x v="1"/>
    <x v="1"/>
  </r>
  <r>
    <x v="436"/>
    <x v="436"/>
    <n v="315"/>
    <x v="11"/>
    <n v="33"/>
    <n v="104"/>
    <x v="11"/>
    <x v="11"/>
  </r>
  <r>
    <x v="436"/>
    <x v="436"/>
    <n v="315"/>
    <x v="1"/>
    <n v="184"/>
    <n v="297"/>
    <x v="1"/>
    <x v="1"/>
  </r>
  <r>
    <x v="437"/>
    <x v="437"/>
    <n v="312"/>
    <x v="1"/>
    <n v="4"/>
    <n v="277"/>
    <x v="1"/>
    <x v="1"/>
  </r>
  <r>
    <x v="438"/>
    <x v="438"/>
    <n v="723"/>
    <x v="6"/>
    <n v="29"/>
    <n v="220"/>
    <x v="6"/>
    <x v="6"/>
  </r>
  <r>
    <x v="438"/>
    <x v="438"/>
    <n v="723"/>
    <x v="0"/>
    <n v="242"/>
    <n v="421"/>
    <x v="0"/>
    <x v="0"/>
  </r>
  <r>
    <x v="438"/>
    <x v="438"/>
    <n v="723"/>
    <x v="1"/>
    <n v="465"/>
    <n v="703"/>
    <x v="1"/>
    <x v="1"/>
  </r>
  <r>
    <x v="439"/>
    <x v="439"/>
    <n v="740"/>
    <x v="4"/>
    <n v="342"/>
    <n v="723"/>
    <x v="4"/>
    <x v="4"/>
  </r>
  <r>
    <x v="439"/>
    <x v="439"/>
    <n v="740"/>
    <x v="1"/>
    <n v="20"/>
    <n v="271"/>
    <x v="1"/>
    <x v="1"/>
  </r>
  <r>
    <x v="440"/>
    <x v="440"/>
    <n v="247"/>
    <x v="1"/>
    <n v="2"/>
    <n v="246"/>
    <x v="1"/>
    <x v="1"/>
  </r>
  <r>
    <x v="441"/>
    <x v="441"/>
    <n v="309"/>
    <x v="11"/>
    <n v="27"/>
    <n v="98"/>
    <x v="11"/>
    <x v="11"/>
  </r>
  <r>
    <x v="441"/>
    <x v="441"/>
    <n v="309"/>
    <x v="1"/>
    <n v="176"/>
    <n v="291"/>
    <x v="1"/>
    <x v="1"/>
  </r>
  <r>
    <x v="442"/>
    <x v="442"/>
    <n v="699"/>
    <x v="4"/>
    <n v="265"/>
    <n v="692"/>
    <x v="4"/>
    <x v="4"/>
  </r>
  <r>
    <x v="442"/>
    <x v="442"/>
    <n v="699"/>
    <x v="1"/>
    <n v="12"/>
    <n v="248"/>
    <x v="1"/>
    <x v="1"/>
  </r>
  <r>
    <x v="443"/>
    <x v="443"/>
    <n v="693"/>
    <x v="4"/>
    <n v="297"/>
    <n v="680"/>
    <x v="4"/>
    <x v="4"/>
  </r>
  <r>
    <x v="443"/>
    <x v="443"/>
    <n v="693"/>
    <x v="1"/>
    <n v="1"/>
    <n v="231"/>
    <x v="1"/>
    <x v="1"/>
  </r>
  <r>
    <x v="444"/>
    <x v="444"/>
    <n v="770"/>
    <x v="4"/>
    <n v="260"/>
    <n v="749"/>
    <x v="4"/>
    <x v="4"/>
  </r>
  <r>
    <x v="444"/>
    <x v="444"/>
    <n v="770"/>
    <x v="1"/>
    <n v="1"/>
    <n v="241"/>
    <x v="1"/>
    <x v="1"/>
  </r>
  <r>
    <x v="445"/>
    <x v="445"/>
    <n v="716"/>
    <x v="5"/>
    <n v="33"/>
    <n v="231"/>
    <x v="5"/>
    <x v="5"/>
  </r>
  <r>
    <x v="445"/>
    <x v="445"/>
    <n v="716"/>
    <x v="0"/>
    <n v="246"/>
    <n v="428"/>
    <x v="0"/>
    <x v="0"/>
  </r>
  <r>
    <x v="445"/>
    <x v="445"/>
    <n v="716"/>
    <x v="1"/>
    <n v="470"/>
    <n v="709"/>
    <x v="1"/>
    <x v="1"/>
  </r>
  <r>
    <x v="446"/>
    <x v="446"/>
    <n v="278"/>
    <x v="1"/>
    <n v="3"/>
    <n v="268"/>
    <x v="1"/>
    <x v="1"/>
  </r>
  <r>
    <x v="447"/>
    <x v="447"/>
    <n v="542"/>
    <x v="1"/>
    <n v="173"/>
    <n v="257"/>
    <x v="1"/>
    <x v="1"/>
  </r>
  <r>
    <x v="447"/>
    <x v="447"/>
    <n v="542"/>
    <x v="1"/>
    <n v="365"/>
    <n v="482"/>
    <x v="1"/>
    <x v="1"/>
  </r>
  <r>
    <x v="448"/>
    <x v="448"/>
    <n v="712"/>
    <x v="5"/>
    <n v="34"/>
    <n v="231"/>
    <x v="5"/>
    <x v="5"/>
  </r>
  <r>
    <x v="448"/>
    <x v="448"/>
    <n v="712"/>
    <x v="0"/>
    <n v="246"/>
    <n v="429"/>
    <x v="0"/>
    <x v="0"/>
  </r>
  <r>
    <x v="448"/>
    <x v="448"/>
    <n v="712"/>
    <x v="1"/>
    <n v="470"/>
    <n v="709"/>
    <x v="1"/>
    <x v="1"/>
  </r>
  <r>
    <x v="449"/>
    <x v="449"/>
    <n v="282"/>
    <x v="1"/>
    <n v="3"/>
    <n v="271"/>
    <x v="1"/>
    <x v="1"/>
  </r>
  <r>
    <x v="450"/>
    <x v="450"/>
    <n v="246"/>
    <x v="1"/>
    <n v="2"/>
    <n v="244"/>
    <x v="1"/>
    <x v="1"/>
  </r>
  <r>
    <x v="451"/>
    <x v="451"/>
    <n v="220"/>
    <x v="1"/>
    <n v="1"/>
    <n v="210"/>
    <x v="1"/>
    <x v="1"/>
  </r>
  <r>
    <x v="452"/>
    <x v="452"/>
    <n v="273"/>
    <x v="1"/>
    <n v="2"/>
    <n v="262"/>
    <x v="1"/>
    <x v="1"/>
  </r>
  <r>
    <x v="453"/>
    <x v="453"/>
    <n v="335"/>
    <x v="1"/>
    <n v="87"/>
    <n v="325"/>
    <x v="1"/>
    <x v="1"/>
  </r>
  <r>
    <x v="454"/>
    <x v="454"/>
    <n v="220"/>
    <x v="1"/>
    <n v="1"/>
    <n v="210"/>
    <x v="1"/>
    <x v="1"/>
  </r>
  <r>
    <x v="455"/>
    <x v="455"/>
    <n v="273"/>
    <x v="1"/>
    <n v="2"/>
    <n v="262"/>
    <x v="1"/>
    <x v="1"/>
  </r>
  <r>
    <x v="456"/>
    <x v="456"/>
    <n v="273"/>
    <x v="1"/>
    <n v="2"/>
    <n v="262"/>
    <x v="1"/>
    <x v="1"/>
  </r>
  <r>
    <x v="457"/>
    <x v="457"/>
    <n v="250"/>
    <x v="1"/>
    <n v="2"/>
    <n v="249"/>
    <x v="1"/>
    <x v="1"/>
  </r>
  <r>
    <x v="458"/>
    <x v="458"/>
    <n v="716"/>
    <x v="0"/>
    <n v="240"/>
    <n v="425"/>
    <x v="0"/>
    <x v="0"/>
  </r>
  <r>
    <x v="458"/>
    <x v="458"/>
    <n v="716"/>
    <x v="1"/>
    <n v="467"/>
    <n v="704"/>
    <x v="1"/>
    <x v="1"/>
  </r>
  <r>
    <x v="458"/>
    <x v="458"/>
    <n v="716"/>
    <x v="2"/>
    <n v="4"/>
    <n v="230"/>
    <x v="2"/>
    <x v="2"/>
  </r>
  <r>
    <x v="459"/>
    <x v="459"/>
    <n v="275"/>
    <x v="1"/>
    <n v="13"/>
    <n v="274"/>
    <x v="1"/>
    <x v="1"/>
  </r>
  <r>
    <x v="460"/>
    <x v="460"/>
    <n v="287"/>
    <x v="1"/>
    <n v="4"/>
    <n v="272"/>
    <x v="1"/>
    <x v="1"/>
  </r>
  <r>
    <x v="461"/>
    <x v="461"/>
    <n v="728"/>
    <x v="5"/>
    <n v="38"/>
    <n v="235"/>
    <x v="5"/>
    <x v="5"/>
  </r>
  <r>
    <x v="461"/>
    <x v="461"/>
    <n v="728"/>
    <x v="0"/>
    <n v="248"/>
    <n v="431"/>
    <x v="0"/>
    <x v="0"/>
  </r>
  <r>
    <x v="461"/>
    <x v="461"/>
    <n v="728"/>
    <x v="1"/>
    <n v="475"/>
    <n v="714"/>
    <x v="1"/>
    <x v="1"/>
  </r>
  <r>
    <x v="462"/>
    <x v="462"/>
    <n v="240"/>
    <x v="1"/>
    <n v="5"/>
    <n v="235"/>
    <x v="1"/>
    <x v="1"/>
  </r>
  <r>
    <x v="463"/>
    <x v="463"/>
    <n v="667"/>
    <x v="6"/>
    <n v="26"/>
    <n v="207"/>
    <x v="6"/>
    <x v="6"/>
  </r>
  <r>
    <x v="463"/>
    <x v="463"/>
    <n v="667"/>
    <x v="0"/>
    <n v="224"/>
    <n v="400"/>
    <x v="0"/>
    <x v="0"/>
  </r>
  <r>
    <x v="463"/>
    <x v="463"/>
    <n v="667"/>
    <x v="1"/>
    <n v="422"/>
    <n v="657"/>
    <x v="1"/>
    <x v="1"/>
  </r>
  <r>
    <x v="464"/>
    <x v="464"/>
    <n v="266"/>
    <x v="1"/>
    <n v="1"/>
    <n v="251"/>
    <x v="1"/>
    <x v="1"/>
  </r>
  <r>
    <x v="465"/>
    <x v="465"/>
    <n v="270"/>
    <x v="1"/>
    <n v="1"/>
    <n v="257"/>
    <x v="1"/>
    <x v="1"/>
  </r>
  <r>
    <x v="466"/>
    <x v="466"/>
    <n v="284"/>
    <x v="11"/>
    <n v="16"/>
    <n v="81"/>
    <x v="11"/>
    <x v="11"/>
  </r>
  <r>
    <x v="466"/>
    <x v="466"/>
    <n v="284"/>
    <x v="1"/>
    <n v="172"/>
    <n v="272"/>
    <x v="1"/>
    <x v="1"/>
  </r>
  <r>
    <x v="467"/>
    <x v="467"/>
    <n v="1037"/>
    <x v="0"/>
    <n v="463"/>
    <n v="648"/>
    <x v="0"/>
    <x v="0"/>
  </r>
  <r>
    <x v="467"/>
    <x v="467"/>
    <n v="1037"/>
    <x v="1"/>
    <n v="754"/>
    <n v="1000"/>
    <x v="1"/>
    <x v="1"/>
  </r>
  <r>
    <x v="467"/>
    <x v="467"/>
    <n v="1037"/>
    <x v="2"/>
    <n v="161"/>
    <n v="434"/>
    <x v="2"/>
    <x v="2"/>
  </r>
  <r>
    <x v="468"/>
    <x v="468"/>
    <n v="418"/>
    <x v="1"/>
    <n v="8"/>
    <n v="261"/>
    <x v="1"/>
    <x v="1"/>
  </r>
  <r>
    <x v="468"/>
    <x v="468"/>
    <n v="418"/>
    <x v="3"/>
    <n v="262"/>
    <n v="393"/>
    <x v="3"/>
    <x v="3"/>
  </r>
  <r>
    <x v="469"/>
    <x v="469"/>
    <n v="1054"/>
    <x v="0"/>
    <n v="466"/>
    <n v="651"/>
    <x v="0"/>
    <x v="0"/>
  </r>
  <r>
    <x v="469"/>
    <x v="469"/>
    <n v="1054"/>
    <x v="1"/>
    <n v="773"/>
    <n v="1012"/>
    <x v="1"/>
    <x v="1"/>
  </r>
  <r>
    <x v="469"/>
    <x v="469"/>
    <n v="1054"/>
    <x v="2"/>
    <n v="163"/>
    <n v="436"/>
    <x v="2"/>
    <x v="2"/>
  </r>
  <r>
    <x v="470"/>
    <x v="470"/>
    <n v="1034"/>
    <x v="0"/>
    <n v="474"/>
    <n v="659"/>
    <x v="0"/>
    <x v="0"/>
  </r>
  <r>
    <x v="470"/>
    <x v="470"/>
    <n v="1034"/>
    <x v="1"/>
    <n v="770"/>
    <n v="1005"/>
    <x v="1"/>
    <x v="1"/>
  </r>
  <r>
    <x v="470"/>
    <x v="470"/>
    <n v="1034"/>
    <x v="2"/>
    <n v="175"/>
    <n v="445"/>
    <x v="2"/>
    <x v="2"/>
  </r>
  <r>
    <x v="471"/>
    <x v="471"/>
    <n v="1061"/>
    <x v="0"/>
    <n v="466"/>
    <n v="648"/>
    <x v="0"/>
    <x v="0"/>
  </r>
  <r>
    <x v="471"/>
    <x v="471"/>
    <n v="1061"/>
    <x v="1"/>
    <n v="771"/>
    <n v="1024"/>
    <x v="1"/>
    <x v="1"/>
  </r>
  <r>
    <x v="471"/>
    <x v="471"/>
    <n v="1061"/>
    <x v="2"/>
    <n v="160"/>
    <n v="434"/>
    <x v="2"/>
    <x v="2"/>
  </r>
  <r>
    <x v="472"/>
    <x v="472"/>
    <n v="253"/>
    <x v="1"/>
    <n v="8"/>
    <n v="127"/>
    <x v="1"/>
    <x v="1"/>
  </r>
  <r>
    <x v="472"/>
    <x v="472"/>
    <n v="253"/>
    <x v="3"/>
    <n v="128"/>
    <n v="250"/>
    <x v="3"/>
    <x v="3"/>
  </r>
  <r>
    <x v="473"/>
    <x v="473"/>
    <n v="244"/>
    <x v="1"/>
    <n v="4"/>
    <n v="239"/>
    <x v="1"/>
    <x v="1"/>
  </r>
  <r>
    <x v="474"/>
    <x v="474"/>
    <n v="229"/>
    <x v="1"/>
    <n v="108"/>
    <n v="185"/>
    <x v="1"/>
    <x v="1"/>
  </r>
  <r>
    <x v="475"/>
    <x v="475"/>
    <n v="772"/>
    <x v="4"/>
    <n v="276"/>
    <n v="764"/>
    <x v="4"/>
    <x v="4"/>
  </r>
  <r>
    <x v="475"/>
    <x v="475"/>
    <n v="772"/>
    <x v="1"/>
    <n v="25"/>
    <n v="259"/>
    <x v="1"/>
    <x v="1"/>
  </r>
  <r>
    <x v="476"/>
    <x v="476"/>
    <n v="672"/>
    <x v="6"/>
    <n v="26"/>
    <n v="207"/>
    <x v="6"/>
    <x v="6"/>
  </r>
  <r>
    <x v="476"/>
    <x v="476"/>
    <n v="672"/>
    <x v="0"/>
    <n v="228"/>
    <n v="401"/>
    <x v="0"/>
    <x v="0"/>
  </r>
  <r>
    <x v="476"/>
    <x v="476"/>
    <n v="672"/>
    <x v="1"/>
    <n v="423"/>
    <n v="658"/>
    <x v="1"/>
    <x v="1"/>
  </r>
  <r>
    <x v="477"/>
    <x v="477"/>
    <n v="427"/>
    <x v="1"/>
    <n v="8"/>
    <n v="261"/>
    <x v="1"/>
    <x v="1"/>
  </r>
  <r>
    <x v="477"/>
    <x v="477"/>
    <n v="427"/>
    <x v="3"/>
    <n v="262"/>
    <n v="396"/>
    <x v="3"/>
    <x v="3"/>
  </r>
  <r>
    <x v="478"/>
    <x v="478"/>
    <n v="266"/>
    <x v="11"/>
    <n v="5"/>
    <n v="86"/>
    <x v="11"/>
    <x v="11"/>
  </r>
  <r>
    <x v="478"/>
    <x v="478"/>
    <n v="266"/>
    <x v="1"/>
    <n v="151"/>
    <n v="240"/>
    <x v="1"/>
    <x v="1"/>
  </r>
  <r>
    <x v="479"/>
    <x v="479"/>
    <n v="249"/>
    <x v="1"/>
    <n v="9"/>
    <n v="243"/>
    <x v="1"/>
    <x v="1"/>
  </r>
  <r>
    <x v="480"/>
    <x v="480"/>
    <n v="748"/>
    <x v="5"/>
    <n v="57"/>
    <n v="254"/>
    <x v="5"/>
    <x v="5"/>
  </r>
  <r>
    <x v="480"/>
    <x v="480"/>
    <n v="748"/>
    <x v="0"/>
    <n v="269"/>
    <n v="452"/>
    <x v="0"/>
    <x v="0"/>
  </r>
  <r>
    <x v="480"/>
    <x v="480"/>
    <n v="748"/>
    <x v="1"/>
    <n v="497"/>
    <n v="740"/>
    <x v="1"/>
    <x v="1"/>
  </r>
  <r>
    <x v="481"/>
    <x v="481"/>
    <n v="1067"/>
    <x v="0"/>
    <n v="467"/>
    <n v="651"/>
    <x v="0"/>
    <x v="0"/>
  </r>
  <r>
    <x v="481"/>
    <x v="481"/>
    <n v="1067"/>
    <x v="1"/>
    <n v="798"/>
    <n v="1032"/>
    <x v="1"/>
    <x v="1"/>
  </r>
  <r>
    <x v="481"/>
    <x v="481"/>
    <n v="1067"/>
    <x v="2"/>
    <n v="170"/>
    <n v="449"/>
    <x v="2"/>
    <x v="2"/>
  </r>
  <r>
    <x v="482"/>
    <x v="482"/>
    <n v="1050"/>
    <x v="0"/>
    <n v="460"/>
    <n v="645"/>
    <x v="0"/>
    <x v="0"/>
  </r>
  <r>
    <x v="482"/>
    <x v="482"/>
    <n v="1050"/>
    <x v="1"/>
    <n v="767"/>
    <n v="998"/>
    <x v="1"/>
    <x v="1"/>
  </r>
  <r>
    <x v="482"/>
    <x v="482"/>
    <n v="1050"/>
    <x v="2"/>
    <n v="146"/>
    <n v="437"/>
    <x v="2"/>
    <x v="2"/>
  </r>
  <r>
    <x v="483"/>
    <x v="483"/>
    <n v="425"/>
    <x v="1"/>
    <n v="8"/>
    <n v="261"/>
    <x v="1"/>
    <x v="1"/>
  </r>
  <r>
    <x v="483"/>
    <x v="483"/>
    <n v="425"/>
    <x v="3"/>
    <n v="262"/>
    <n v="394"/>
    <x v="3"/>
    <x v="3"/>
  </r>
  <r>
    <x v="484"/>
    <x v="484"/>
    <n v="1056"/>
    <x v="0"/>
    <n v="462"/>
    <n v="647"/>
    <x v="0"/>
    <x v="0"/>
  </r>
  <r>
    <x v="484"/>
    <x v="484"/>
    <n v="1056"/>
    <x v="1"/>
    <n v="772"/>
    <n v="1016"/>
    <x v="1"/>
    <x v="1"/>
  </r>
  <r>
    <x v="484"/>
    <x v="484"/>
    <n v="1056"/>
    <x v="2"/>
    <n v="164"/>
    <n v="436"/>
    <x v="2"/>
    <x v="2"/>
  </r>
  <r>
    <x v="485"/>
    <x v="485"/>
    <n v="688"/>
    <x v="5"/>
    <n v="25"/>
    <n v="213"/>
    <x v="5"/>
    <x v="5"/>
  </r>
  <r>
    <x v="485"/>
    <x v="485"/>
    <n v="688"/>
    <x v="0"/>
    <n v="222"/>
    <n v="406"/>
    <x v="0"/>
    <x v="0"/>
  </r>
  <r>
    <x v="485"/>
    <x v="485"/>
    <n v="688"/>
    <x v="1"/>
    <n v="437"/>
    <n v="673"/>
    <x v="1"/>
    <x v="1"/>
  </r>
  <r>
    <x v="486"/>
    <x v="486"/>
    <n v="680"/>
    <x v="6"/>
    <n v="26"/>
    <n v="208"/>
    <x v="6"/>
    <x v="6"/>
  </r>
  <r>
    <x v="486"/>
    <x v="486"/>
    <n v="680"/>
    <x v="0"/>
    <n v="223"/>
    <n v="406"/>
    <x v="0"/>
    <x v="0"/>
  </r>
  <r>
    <x v="486"/>
    <x v="486"/>
    <n v="680"/>
    <x v="1"/>
    <n v="438"/>
    <n v="676"/>
    <x v="1"/>
    <x v="1"/>
  </r>
  <r>
    <x v="487"/>
    <x v="487"/>
    <n v="276"/>
    <x v="11"/>
    <n v="6"/>
    <n v="86"/>
    <x v="11"/>
    <x v="11"/>
  </r>
  <r>
    <x v="487"/>
    <x v="487"/>
    <n v="276"/>
    <x v="1"/>
    <n v="175"/>
    <n v="271"/>
    <x v="1"/>
    <x v="1"/>
  </r>
  <r>
    <x v="488"/>
    <x v="488"/>
    <n v="1057"/>
    <x v="0"/>
    <n v="501"/>
    <n v="684"/>
    <x v="0"/>
    <x v="0"/>
  </r>
  <r>
    <x v="488"/>
    <x v="488"/>
    <n v="1057"/>
    <x v="1"/>
    <n v="803"/>
    <n v="1025"/>
    <x v="1"/>
    <x v="1"/>
  </r>
  <r>
    <x v="488"/>
    <x v="488"/>
    <n v="1057"/>
    <x v="2"/>
    <n v="202"/>
    <n v="474"/>
    <x v="2"/>
    <x v="2"/>
  </r>
  <r>
    <x v="489"/>
    <x v="489"/>
    <n v="1053"/>
    <x v="0"/>
    <n v="461"/>
    <n v="646"/>
    <x v="0"/>
    <x v="0"/>
  </r>
  <r>
    <x v="489"/>
    <x v="489"/>
    <n v="1053"/>
    <x v="1"/>
    <n v="770"/>
    <n v="1015"/>
    <x v="1"/>
    <x v="1"/>
  </r>
  <r>
    <x v="489"/>
    <x v="489"/>
    <n v="1053"/>
    <x v="2"/>
    <n v="148"/>
    <n v="441"/>
    <x v="2"/>
    <x v="2"/>
  </r>
  <r>
    <x v="490"/>
    <x v="490"/>
    <n v="426"/>
    <x v="1"/>
    <n v="8"/>
    <n v="261"/>
    <x v="1"/>
    <x v="1"/>
  </r>
  <r>
    <x v="490"/>
    <x v="490"/>
    <n v="426"/>
    <x v="3"/>
    <n v="262"/>
    <n v="396"/>
    <x v="3"/>
    <x v="3"/>
  </r>
  <r>
    <x v="491"/>
    <x v="491"/>
    <n v="681"/>
    <x v="6"/>
    <n v="26"/>
    <n v="206"/>
    <x v="6"/>
    <x v="6"/>
  </r>
  <r>
    <x v="491"/>
    <x v="491"/>
    <n v="681"/>
    <x v="0"/>
    <n v="218"/>
    <n v="406"/>
    <x v="0"/>
    <x v="0"/>
  </r>
  <r>
    <x v="491"/>
    <x v="491"/>
    <n v="681"/>
    <x v="1"/>
    <n v="434"/>
    <n v="670"/>
    <x v="1"/>
    <x v="1"/>
  </r>
  <r>
    <x v="492"/>
    <x v="492"/>
    <n v="244"/>
    <x v="1"/>
    <n v="5"/>
    <n v="240"/>
    <x v="1"/>
    <x v="1"/>
  </r>
  <r>
    <x v="493"/>
    <x v="493"/>
    <n v="269"/>
    <x v="1"/>
    <n v="1"/>
    <n v="249"/>
    <x v="1"/>
    <x v="1"/>
  </r>
  <r>
    <x v="494"/>
    <x v="494"/>
    <n v="279"/>
    <x v="1"/>
    <n v="1"/>
    <n v="226"/>
    <x v="1"/>
    <x v="1"/>
  </r>
  <r>
    <x v="495"/>
    <x v="495"/>
    <n v="759"/>
    <x v="4"/>
    <n v="255"/>
    <n v="743"/>
    <x v="4"/>
    <x v="4"/>
  </r>
  <r>
    <x v="495"/>
    <x v="495"/>
    <n v="759"/>
    <x v="1"/>
    <n v="1"/>
    <n v="236"/>
    <x v="1"/>
    <x v="1"/>
  </r>
  <r>
    <x v="496"/>
    <x v="496"/>
    <n v="270"/>
    <x v="1"/>
    <n v="1"/>
    <n v="221"/>
    <x v="1"/>
    <x v="1"/>
  </r>
  <r>
    <x v="497"/>
    <x v="497"/>
    <n v="726"/>
    <x v="4"/>
    <n v="259"/>
    <n v="714"/>
    <x v="4"/>
    <x v="4"/>
  </r>
  <r>
    <x v="497"/>
    <x v="497"/>
    <n v="726"/>
    <x v="1"/>
    <n v="18"/>
    <n v="251"/>
    <x v="1"/>
    <x v="1"/>
  </r>
  <r>
    <x v="498"/>
    <x v="498"/>
    <n v="697"/>
    <x v="8"/>
    <n v="457"/>
    <n v="685"/>
    <x v="8"/>
    <x v="8"/>
  </r>
  <r>
    <x v="498"/>
    <x v="498"/>
    <n v="697"/>
    <x v="1"/>
    <n v="11"/>
    <n v="253"/>
    <x v="1"/>
    <x v="1"/>
  </r>
  <r>
    <x v="499"/>
    <x v="499"/>
    <n v="503"/>
    <x v="1"/>
    <n v="7"/>
    <n v="259"/>
    <x v="1"/>
    <x v="1"/>
  </r>
  <r>
    <x v="499"/>
    <x v="499"/>
    <n v="503"/>
    <x v="3"/>
    <n v="260"/>
    <n v="395"/>
    <x v="3"/>
    <x v="3"/>
  </r>
  <r>
    <x v="500"/>
    <x v="500"/>
    <n v="1079"/>
    <x v="0"/>
    <n v="466"/>
    <n v="650"/>
    <x v="0"/>
    <x v="0"/>
  </r>
  <r>
    <x v="500"/>
    <x v="500"/>
    <n v="1079"/>
    <x v="1"/>
    <n v="871"/>
    <n v="1028"/>
    <x v="1"/>
    <x v="1"/>
  </r>
  <r>
    <x v="500"/>
    <x v="500"/>
    <n v="1079"/>
    <x v="2"/>
    <n v="158"/>
    <n v="436"/>
    <x v="2"/>
    <x v="2"/>
  </r>
  <r>
    <x v="501"/>
    <x v="501"/>
    <n v="1083"/>
    <x v="0"/>
    <n v="475"/>
    <n v="660"/>
    <x v="0"/>
    <x v="0"/>
  </r>
  <r>
    <x v="501"/>
    <x v="501"/>
    <n v="1083"/>
    <x v="1"/>
    <n v="796"/>
    <n v="1051"/>
    <x v="1"/>
    <x v="1"/>
  </r>
  <r>
    <x v="501"/>
    <x v="501"/>
    <n v="1083"/>
    <x v="2"/>
    <n v="165"/>
    <n v="439"/>
    <x v="2"/>
    <x v="2"/>
  </r>
  <r>
    <x v="502"/>
    <x v="502"/>
    <n v="552"/>
    <x v="1"/>
    <n v="108"/>
    <n v="360"/>
    <x v="1"/>
    <x v="1"/>
  </r>
  <r>
    <x v="502"/>
    <x v="502"/>
    <n v="552"/>
    <x v="3"/>
    <n v="372"/>
    <n v="504"/>
    <x v="3"/>
    <x v="3"/>
  </r>
  <r>
    <x v="503"/>
    <x v="503"/>
    <n v="261"/>
    <x v="1"/>
    <n v="1"/>
    <n v="255"/>
    <x v="1"/>
    <x v="1"/>
  </r>
  <r>
    <x v="504"/>
    <x v="504"/>
    <n v="844"/>
    <x v="0"/>
    <n v="331"/>
    <n v="516"/>
    <x v="0"/>
    <x v="0"/>
  </r>
  <r>
    <x v="504"/>
    <x v="504"/>
    <n v="844"/>
    <x v="1"/>
    <n v="570"/>
    <n v="797"/>
    <x v="1"/>
    <x v="1"/>
  </r>
  <r>
    <x v="504"/>
    <x v="504"/>
    <n v="844"/>
    <x v="2"/>
    <n v="29"/>
    <n v="311"/>
    <x v="2"/>
    <x v="2"/>
  </r>
  <r>
    <x v="505"/>
    <x v="505"/>
    <n v="980"/>
    <x v="0"/>
    <n v="467"/>
    <n v="652"/>
    <x v="0"/>
    <x v="0"/>
  </r>
  <r>
    <x v="505"/>
    <x v="505"/>
    <n v="980"/>
    <x v="1"/>
    <n v="706"/>
    <n v="933"/>
    <x v="1"/>
    <x v="1"/>
  </r>
  <r>
    <x v="505"/>
    <x v="505"/>
    <n v="980"/>
    <x v="2"/>
    <n v="164"/>
    <n v="447"/>
    <x v="2"/>
    <x v="2"/>
  </r>
  <r>
    <x v="506"/>
    <x v="506"/>
    <n v="964"/>
    <x v="0"/>
    <n v="450"/>
    <n v="634"/>
    <x v="0"/>
    <x v="0"/>
  </r>
  <r>
    <x v="506"/>
    <x v="506"/>
    <n v="964"/>
    <x v="1"/>
    <n v="677"/>
    <n v="915"/>
    <x v="1"/>
    <x v="1"/>
  </r>
  <r>
    <x v="506"/>
    <x v="506"/>
    <n v="964"/>
    <x v="2"/>
    <n v="152"/>
    <n v="434"/>
    <x v="2"/>
    <x v="2"/>
  </r>
  <r>
    <x v="507"/>
    <x v="507"/>
    <n v="434"/>
    <x v="1"/>
    <n v="19"/>
    <n v="272"/>
    <x v="1"/>
    <x v="1"/>
  </r>
  <r>
    <x v="507"/>
    <x v="507"/>
    <n v="434"/>
    <x v="3"/>
    <n v="273"/>
    <n v="404"/>
    <x v="3"/>
    <x v="3"/>
  </r>
  <r>
    <x v="508"/>
    <x v="508"/>
    <n v="705"/>
    <x v="5"/>
    <n v="22"/>
    <n v="221"/>
    <x v="5"/>
    <x v="5"/>
  </r>
  <r>
    <x v="508"/>
    <x v="508"/>
    <n v="705"/>
    <x v="0"/>
    <n v="238"/>
    <n v="418"/>
    <x v="0"/>
    <x v="0"/>
  </r>
  <r>
    <x v="508"/>
    <x v="508"/>
    <n v="705"/>
    <x v="1"/>
    <n v="457"/>
    <n v="695"/>
    <x v="1"/>
    <x v="1"/>
  </r>
  <r>
    <x v="509"/>
    <x v="509"/>
    <n v="423"/>
    <x v="1"/>
    <n v="8"/>
    <n v="261"/>
    <x v="1"/>
    <x v="1"/>
  </r>
  <r>
    <x v="509"/>
    <x v="509"/>
    <n v="423"/>
    <x v="3"/>
    <n v="262"/>
    <n v="393"/>
    <x v="3"/>
    <x v="3"/>
  </r>
  <r>
    <x v="510"/>
    <x v="510"/>
    <n v="1070"/>
    <x v="6"/>
    <n v="215"/>
    <n v="426"/>
    <x v="6"/>
    <x v="6"/>
  </r>
  <r>
    <x v="510"/>
    <x v="510"/>
    <n v="1070"/>
    <x v="0"/>
    <n v="500"/>
    <n v="681"/>
    <x v="0"/>
    <x v="0"/>
  </r>
  <r>
    <x v="510"/>
    <x v="510"/>
    <n v="1070"/>
    <x v="1"/>
    <n v="814"/>
    <n v="1050"/>
    <x v="1"/>
    <x v="1"/>
  </r>
  <r>
    <x v="511"/>
    <x v="511"/>
    <n v="264"/>
    <x v="1"/>
    <n v="4"/>
    <n v="262"/>
    <x v="1"/>
    <x v="1"/>
  </r>
  <r>
    <x v="512"/>
    <x v="512"/>
    <n v="277"/>
    <x v="1"/>
    <n v="2"/>
    <n v="265"/>
    <x v="1"/>
    <x v="1"/>
  </r>
  <r>
    <x v="513"/>
    <x v="513"/>
    <n v="716"/>
    <x v="5"/>
    <n v="32"/>
    <n v="229"/>
    <x v="5"/>
    <x v="5"/>
  </r>
  <r>
    <x v="513"/>
    <x v="513"/>
    <n v="716"/>
    <x v="0"/>
    <n v="241"/>
    <n v="427"/>
    <x v="0"/>
    <x v="0"/>
  </r>
  <r>
    <x v="513"/>
    <x v="513"/>
    <n v="716"/>
    <x v="1"/>
    <n v="468"/>
    <n v="707"/>
    <x v="1"/>
    <x v="1"/>
  </r>
  <r>
    <x v="514"/>
    <x v="514"/>
    <n v="317"/>
    <x v="11"/>
    <n v="30"/>
    <n v="103"/>
    <x v="11"/>
    <x v="11"/>
  </r>
  <r>
    <x v="514"/>
    <x v="514"/>
    <n v="317"/>
    <x v="1"/>
    <n v="190"/>
    <n v="291"/>
    <x v="1"/>
    <x v="1"/>
  </r>
  <r>
    <x v="515"/>
    <x v="515"/>
    <n v="249"/>
    <x v="1"/>
    <n v="2"/>
    <n v="247"/>
    <x v="1"/>
    <x v="1"/>
  </r>
  <r>
    <x v="516"/>
    <x v="516"/>
    <n v="733"/>
    <x v="6"/>
    <n v="32"/>
    <n v="223"/>
    <x v="6"/>
    <x v="6"/>
  </r>
  <r>
    <x v="516"/>
    <x v="516"/>
    <n v="733"/>
    <x v="0"/>
    <n v="242"/>
    <n v="426"/>
    <x v="0"/>
    <x v="0"/>
  </r>
  <r>
    <x v="516"/>
    <x v="516"/>
    <n v="733"/>
    <x v="1"/>
    <n v="481"/>
    <n v="719"/>
    <x v="1"/>
    <x v="1"/>
  </r>
  <r>
    <x v="517"/>
    <x v="517"/>
    <n v="253"/>
    <x v="1"/>
    <n v="5"/>
    <n v="239"/>
    <x v="1"/>
    <x v="1"/>
  </r>
  <r>
    <x v="518"/>
    <x v="518"/>
    <n v="251"/>
    <x v="1"/>
    <n v="151"/>
    <n v="246"/>
    <x v="1"/>
    <x v="1"/>
  </r>
  <r>
    <x v="519"/>
    <x v="519"/>
    <n v="1094"/>
    <x v="0"/>
    <n v="509"/>
    <n v="694"/>
    <x v="0"/>
    <x v="0"/>
  </r>
  <r>
    <x v="519"/>
    <x v="519"/>
    <n v="1094"/>
    <x v="1"/>
    <n v="818"/>
    <n v="1056"/>
    <x v="1"/>
    <x v="1"/>
  </r>
  <r>
    <x v="519"/>
    <x v="519"/>
    <n v="1094"/>
    <x v="2"/>
    <n v="211"/>
    <n v="496"/>
    <x v="2"/>
    <x v="2"/>
  </r>
  <r>
    <x v="520"/>
    <x v="520"/>
    <n v="260"/>
    <x v="1"/>
    <n v="14"/>
    <n v="253"/>
    <x v="1"/>
    <x v="1"/>
  </r>
  <r>
    <x v="521"/>
    <x v="521"/>
    <n v="266"/>
    <x v="1"/>
    <n v="16"/>
    <n v="254"/>
    <x v="1"/>
    <x v="1"/>
  </r>
  <r>
    <x v="522"/>
    <x v="522"/>
    <n v="335"/>
    <x v="1"/>
    <n v="95"/>
    <n v="334"/>
    <x v="1"/>
    <x v="1"/>
  </r>
  <r>
    <x v="523"/>
    <x v="523"/>
    <n v="279"/>
    <x v="1"/>
    <n v="2"/>
    <n v="271"/>
    <x v="1"/>
    <x v="1"/>
  </r>
  <r>
    <x v="524"/>
    <x v="524"/>
    <n v="253"/>
    <x v="1"/>
    <n v="9"/>
    <n v="248"/>
    <x v="1"/>
    <x v="1"/>
  </r>
  <r>
    <x v="525"/>
    <x v="525"/>
    <n v="176"/>
    <x v="1"/>
    <n v="28"/>
    <n v="171"/>
    <x v="1"/>
    <x v="1"/>
  </r>
  <r>
    <x v="526"/>
    <x v="526"/>
    <n v="715"/>
    <x v="6"/>
    <n v="28"/>
    <n v="219"/>
    <x v="6"/>
    <x v="6"/>
  </r>
  <r>
    <x v="526"/>
    <x v="526"/>
    <n v="715"/>
    <x v="0"/>
    <n v="245"/>
    <n v="422"/>
    <x v="0"/>
    <x v="0"/>
  </r>
  <r>
    <x v="526"/>
    <x v="526"/>
    <n v="715"/>
    <x v="1"/>
    <n v="466"/>
    <n v="711"/>
    <x v="1"/>
    <x v="1"/>
  </r>
  <r>
    <x v="527"/>
    <x v="527"/>
    <n v="733"/>
    <x v="6"/>
    <n v="26"/>
    <n v="217"/>
    <x v="6"/>
    <x v="6"/>
  </r>
  <r>
    <x v="527"/>
    <x v="527"/>
    <n v="733"/>
    <x v="0"/>
    <n v="248"/>
    <n v="433"/>
    <x v="0"/>
    <x v="0"/>
  </r>
  <r>
    <x v="527"/>
    <x v="527"/>
    <n v="733"/>
    <x v="1"/>
    <n v="477"/>
    <n v="720"/>
    <x v="1"/>
    <x v="1"/>
  </r>
  <r>
    <x v="528"/>
    <x v="528"/>
    <n v="720"/>
    <x v="5"/>
    <n v="27"/>
    <n v="224"/>
    <x v="5"/>
    <x v="5"/>
  </r>
  <r>
    <x v="528"/>
    <x v="528"/>
    <n v="720"/>
    <x v="0"/>
    <n v="239"/>
    <n v="422"/>
    <x v="0"/>
    <x v="0"/>
  </r>
  <r>
    <x v="528"/>
    <x v="528"/>
    <n v="720"/>
    <x v="1"/>
    <n v="465"/>
    <n v="708"/>
    <x v="1"/>
    <x v="1"/>
  </r>
  <r>
    <x v="529"/>
    <x v="529"/>
    <n v="259"/>
    <x v="1"/>
    <n v="1"/>
    <n v="245"/>
    <x v="1"/>
    <x v="1"/>
  </r>
  <r>
    <x v="530"/>
    <x v="530"/>
    <n v="313"/>
    <x v="1"/>
    <n v="45"/>
    <n v="311"/>
    <x v="1"/>
    <x v="1"/>
  </r>
  <r>
    <x v="531"/>
    <x v="531"/>
    <n v="275"/>
    <x v="11"/>
    <n v="10"/>
    <n v="118"/>
    <x v="11"/>
    <x v="11"/>
  </r>
  <r>
    <x v="531"/>
    <x v="531"/>
    <n v="275"/>
    <x v="1"/>
    <n v="116"/>
    <n v="268"/>
    <x v="1"/>
    <x v="1"/>
  </r>
  <r>
    <x v="532"/>
    <x v="532"/>
    <n v="752"/>
    <x v="4"/>
    <n v="252"/>
    <n v="740"/>
    <x v="4"/>
    <x v="4"/>
  </r>
  <r>
    <x v="532"/>
    <x v="532"/>
    <n v="752"/>
    <x v="1"/>
    <n v="1"/>
    <n v="233"/>
    <x v="1"/>
    <x v="1"/>
  </r>
  <r>
    <x v="533"/>
    <x v="533"/>
    <n v="424"/>
    <x v="1"/>
    <n v="8"/>
    <n v="261"/>
    <x v="1"/>
    <x v="1"/>
  </r>
  <r>
    <x v="533"/>
    <x v="533"/>
    <n v="424"/>
    <x v="3"/>
    <n v="262"/>
    <n v="393"/>
    <x v="3"/>
    <x v="3"/>
  </r>
  <r>
    <x v="534"/>
    <x v="534"/>
    <n v="250"/>
    <x v="1"/>
    <n v="10"/>
    <n v="249"/>
    <x v="1"/>
    <x v="1"/>
  </r>
  <r>
    <x v="535"/>
    <x v="535"/>
    <n v="729"/>
    <x v="5"/>
    <n v="32"/>
    <n v="228"/>
    <x v="5"/>
    <x v="5"/>
  </r>
  <r>
    <x v="535"/>
    <x v="535"/>
    <n v="729"/>
    <x v="0"/>
    <n v="252"/>
    <n v="437"/>
    <x v="0"/>
    <x v="0"/>
  </r>
  <r>
    <x v="535"/>
    <x v="535"/>
    <n v="729"/>
    <x v="1"/>
    <n v="485"/>
    <n v="727"/>
    <x v="1"/>
    <x v="1"/>
  </r>
  <r>
    <x v="536"/>
    <x v="536"/>
    <n v="273"/>
    <x v="11"/>
    <n v="11"/>
    <n v="88"/>
    <x v="11"/>
    <x v="11"/>
  </r>
  <r>
    <x v="536"/>
    <x v="536"/>
    <n v="273"/>
    <x v="1"/>
    <n v="132"/>
    <n v="262"/>
    <x v="1"/>
    <x v="1"/>
  </r>
  <r>
    <x v="537"/>
    <x v="537"/>
    <n v="722"/>
    <x v="5"/>
    <n v="29"/>
    <n v="226"/>
    <x v="5"/>
    <x v="5"/>
  </r>
  <r>
    <x v="537"/>
    <x v="537"/>
    <n v="722"/>
    <x v="0"/>
    <n v="239"/>
    <n v="424"/>
    <x v="0"/>
    <x v="0"/>
  </r>
  <r>
    <x v="537"/>
    <x v="537"/>
    <n v="722"/>
    <x v="1"/>
    <n v="467"/>
    <n v="710"/>
    <x v="1"/>
    <x v="1"/>
  </r>
  <r>
    <x v="538"/>
    <x v="538"/>
    <n v="270"/>
    <x v="1"/>
    <n v="22"/>
    <n v="261"/>
    <x v="1"/>
    <x v="1"/>
  </r>
  <r>
    <x v="539"/>
    <x v="539"/>
    <n v="687"/>
    <x v="5"/>
    <n v="25"/>
    <n v="213"/>
    <x v="5"/>
    <x v="5"/>
  </r>
  <r>
    <x v="539"/>
    <x v="539"/>
    <n v="687"/>
    <x v="0"/>
    <n v="222"/>
    <n v="405"/>
    <x v="0"/>
    <x v="0"/>
  </r>
  <r>
    <x v="539"/>
    <x v="539"/>
    <n v="687"/>
    <x v="1"/>
    <n v="436"/>
    <n v="673"/>
    <x v="1"/>
    <x v="1"/>
  </r>
  <r>
    <x v="540"/>
    <x v="540"/>
    <n v="267"/>
    <x v="11"/>
    <n v="1"/>
    <n v="160"/>
    <x v="11"/>
    <x v="11"/>
  </r>
  <r>
    <x v="540"/>
    <x v="540"/>
    <n v="267"/>
    <x v="1"/>
    <n v="146"/>
    <n v="260"/>
    <x v="1"/>
    <x v="1"/>
  </r>
  <r>
    <x v="541"/>
    <x v="541"/>
    <n v="742"/>
    <x v="5"/>
    <n v="51"/>
    <n v="250"/>
    <x v="5"/>
    <x v="5"/>
  </r>
  <r>
    <x v="541"/>
    <x v="541"/>
    <n v="742"/>
    <x v="0"/>
    <n v="269"/>
    <n v="448"/>
    <x v="0"/>
    <x v="0"/>
  </r>
  <r>
    <x v="541"/>
    <x v="541"/>
    <n v="742"/>
    <x v="1"/>
    <n v="493"/>
    <n v="730"/>
    <x v="1"/>
    <x v="1"/>
  </r>
  <r>
    <x v="542"/>
    <x v="542"/>
    <n v="872"/>
    <x v="22"/>
    <n v="407"/>
    <n v="516"/>
    <x v="22"/>
    <x v="22"/>
  </r>
  <r>
    <x v="542"/>
    <x v="542"/>
    <n v="872"/>
    <x v="22"/>
    <n v="507"/>
    <n v="721"/>
    <x v="22"/>
    <x v="22"/>
  </r>
  <r>
    <x v="542"/>
    <x v="542"/>
    <n v="872"/>
    <x v="23"/>
    <n v="283"/>
    <n v="361"/>
    <x v="23"/>
    <x v="23"/>
  </r>
  <r>
    <x v="542"/>
    <x v="542"/>
    <n v="872"/>
    <x v="1"/>
    <n v="11"/>
    <n v="273"/>
    <x v="1"/>
    <x v="1"/>
  </r>
  <r>
    <x v="543"/>
    <x v="543"/>
    <n v="241"/>
    <x v="1"/>
    <n v="1"/>
    <n v="238"/>
    <x v="1"/>
    <x v="1"/>
  </r>
  <r>
    <x v="544"/>
    <x v="544"/>
    <n v="271"/>
    <x v="11"/>
    <n v="10"/>
    <n v="130"/>
    <x v="11"/>
    <x v="11"/>
  </r>
  <r>
    <x v="544"/>
    <x v="544"/>
    <n v="271"/>
    <x v="1"/>
    <n v="152"/>
    <n v="268"/>
    <x v="1"/>
    <x v="1"/>
  </r>
  <r>
    <x v="545"/>
    <x v="545"/>
    <n v="271"/>
    <x v="1"/>
    <n v="2"/>
    <n v="227"/>
    <x v="1"/>
    <x v="1"/>
  </r>
  <r>
    <x v="546"/>
    <x v="546"/>
    <n v="288"/>
    <x v="1"/>
    <n v="18"/>
    <n v="279"/>
    <x v="1"/>
    <x v="1"/>
  </r>
  <r>
    <x v="547"/>
    <x v="547"/>
    <n v="276"/>
    <x v="11"/>
    <n v="10"/>
    <n v="116"/>
    <x v="11"/>
    <x v="11"/>
  </r>
  <r>
    <x v="547"/>
    <x v="547"/>
    <n v="276"/>
    <x v="1"/>
    <n v="152"/>
    <n v="269"/>
    <x v="1"/>
    <x v="1"/>
  </r>
  <r>
    <x v="548"/>
    <x v="548"/>
    <n v="153"/>
    <x v="1"/>
    <n v="1"/>
    <n v="71"/>
    <x v="1"/>
    <x v="1"/>
  </r>
  <r>
    <x v="549"/>
    <x v="549"/>
    <n v="917"/>
    <x v="1"/>
    <n v="800"/>
    <n v="880"/>
    <x v="1"/>
    <x v="1"/>
  </r>
  <r>
    <x v="550"/>
    <x v="550"/>
    <n v="446"/>
    <x v="1"/>
    <n v="171"/>
    <n v="445"/>
    <x v="1"/>
    <x v="1"/>
  </r>
  <r>
    <x v="551"/>
    <x v="551"/>
    <n v="283"/>
    <x v="1"/>
    <n v="104"/>
    <n v="195"/>
    <x v="1"/>
    <x v="1"/>
  </r>
  <r>
    <x v="552"/>
    <x v="552"/>
    <n v="259"/>
    <x v="1"/>
    <n v="15"/>
    <n v="255"/>
    <x v="1"/>
    <x v="1"/>
  </r>
  <r>
    <x v="553"/>
    <x v="553"/>
    <n v="735"/>
    <x v="5"/>
    <n v="30"/>
    <n v="228"/>
    <x v="5"/>
    <x v="5"/>
  </r>
  <r>
    <x v="553"/>
    <x v="553"/>
    <n v="735"/>
    <x v="0"/>
    <n v="254"/>
    <n v="438"/>
    <x v="0"/>
    <x v="0"/>
  </r>
  <r>
    <x v="553"/>
    <x v="553"/>
    <n v="735"/>
    <x v="1"/>
    <n v="485"/>
    <n v="723"/>
    <x v="1"/>
    <x v="1"/>
  </r>
  <r>
    <x v="554"/>
    <x v="554"/>
    <n v="260"/>
    <x v="1"/>
    <n v="14"/>
    <n v="253"/>
    <x v="1"/>
    <x v="1"/>
  </r>
  <r>
    <x v="555"/>
    <x v="555"/>
    <n v="682"/>
    <x v="6"/>
    <n v="26"/>
    <n v="203"/>
    <x v="6"/>
    <x v="6"/>
  </r>
  <r>
    <x v="555"/>
    <x v="555"/>
    <n v="682"/>
    <x v="0"/>
    <n v="217"/>
    <n v="400"/>
    <x v="0"/>
    <x v="0"/>
  </r>
  <r>
    <x v="555"/>
    <x v="555"/>
    <n v="682"/>
    <x v="1"/>
    <n v="429"/>
    <n v="668"/>
    <x v="1"/>
    <x v="1"/>
  </r>
  <r>
    <x v="556"/>
    <x v="556"/>
    <n v="462"/>
    <x v="1"/>
    <n v="46"/>
    <n v="298"/>
    <x v="1"/>
    <x v="1"/>
  </r>
  <r>
    <x v="556"/>
    <x v="556"/>
    <n v="462"/>
    <x v="3"/>
    <n v="299"/>
    <n v="443"/>
    <x v="3"/>
    <x v="3"/>
  </r>
  <r>
    <x v="557"/>
    <x v="557"/>
    <n v="426"/>
    <x v="1"/>
    <n v="7"/>
    <n v="259"/>
    <x v="1"/>
    <x v="1"/>
  </r>
  <r>
    <x v="557"/>
    <x v="557"/>
    <n v="426"/>
    <x v="3"/>
    <n v="260"/>
    <n v="398"/>
    <x v="3"/>
    <x v="3"/>
  </r>
  <r>
    <x v="558"/>
    <x v="558"/>
    <n v="1075"/>
    <x v="0"/>
    <n v="471"/>
    <n v="656"/>
    <x v="0"/>
    <x v="0"/>
  </r>
  <r>
    <x v="558"/>
    <x v="558"/>
    <n v="1075"/>
    <x v="1"/>
    <n v="812"/>
    <n v="1044"/>
    <x v="1"/>
    <x v="1"/>
  </r>
  <r>
    <x v="558"/>
    <x v="558"/>
    <n v="1075"/>
    <x v="2"/>
    <n v="163"/>
    <n v="433"/>
    <x v="2"/>
    <x v="2"/>
  </r>
  <r>
    <x v="559"/>
    <x v="559"/>
    <n v="426"/>
    <x v="1"/>
    <n v="7"/>
    <n v="259"/>
    <x v="1"/>
    <x v="1"/>
  </r>
  <r>
    <x v="559"/>
    <x v="559"/>
    <n v="426"/>
    <x v="3"/>
    <n v="260"/>
    <n v="398"/>
    <x v="3"/>
    <x v="3"/>
  </r>
  <r>
    <x v="560"/>
    <x v="560"/>
    <n v="413"/>
    <x v="1"/>
    <n v="1"/>
    <n v="244"/>
    <x v="1"/>
    <x v="1"/>
  </r>
  <r>
    <x v="560"/>
    <x v="560"/>
    <n v="413"/>
    <x v="3"/>
    <n v="245"/>
    <n v="379"/>
    <x v="3"/>
    <x v="3"/>
  </r>
  <r>
    <x v="561"/>
    <x v="561"/>
    <n v="249"/>
    <x v="1"/>
    <n v="2"/>
    <n v="247"/>
    <x v="1"/>
    <x v="1"/>
  </r>
  <r>
    <x v="562"/>
    <x v="562"/>
    <n v="270"/>
    <x v="1"/>
    <n v="1"/>
    <n v="259"/>
    <x v="1"/>
    <x v="1"/>
  </r>
  <r>
    <x v="563"/>
    <x v="563"/>
    <n v="276"/>
    <x v="1"/>
    <n v="11"/>
    <n v="270"/>
    <x v="1"/>
    <x v="1"/>
  </r>
  <r>
    <x v="564"/>
    <x v="564"/>
    <n v="250"/>
    <x v="1"/>
    <n v="2"/>
    <n v="247"/>
    <x v="1"/>
    <x v="1"/>
  </r>
  <r>
    <x v="565"/>
    <x v="565"/>
    <n v="279"/>
    <x v="11"/>
    <n v="4"/>
    <n v="116"/>
    <x v="11"/>
    <x v="11"/>
  </r>
  <r>
    <x v="565"/>
    <x v="565"/>
    <n v="279"/>
    <x v="1"/>
    <n v="87"/>
    <n v="265"/>
    <x v="1"/>
    <x v="1"/>
  </r>
  <r>
    <x v="566"/>
    <x v="566"/>
    <n v="277"/>
    <x v="1"/>
    <n v="3"/>
    <n v="267"/>
    <x v="1"/>
    <x v="1"/>
  </r>
  <r>
    <x v="567"/>
    <x v="567"/>
    <n v="719"/>
    <x v="0"/>
    <n v="242"/>
    <n v="427"/>
    <x v="0"/>
    <x v="0"/>
  </r>
  <r>
    <x v="567"/>
    <x v="567"/>
    <n v="719"/>
    <x v="1"/>
    <n v="468"/>
    <n v="707"/>
    <x v="1"/>
    <x v="1"/>
  </r>
  <r>
    <x v="567"/>
    <x v="567"/>
    <n v="719"/>
    <x v="2"/>
    <n v="7"/>
    <n v="228"/>
    <x v="2"/>
    <x v="2"/>
  </r>
  <r>
    <x v="568"/>
    <x v="568"/>
    <n v="698"/>
    <x v="9"/>
    <n v="517"/>
    <n v="689"/>
    <x v="9"/>
    <x v="9"/>
  </r>
  <r>
    <x v="568"/>
    <x v="568"/>
    <n v="698"/>
    <x v="1"/>
    <n v="8"/>
    <n v="249"/>
    <x v="1"/>
    <x v="1"/>
  </r>
  <r>
    <x v="569"/>
    <x v="569"/>
    <n v="356"/>
    <x v="1"/>
    <n v="1"/>
    <n v="194"/>
    <x v="1"/>
    <x v="1"/>
  </r>
  <r>
    <x v="569"/>
    <x v="569"/>
    <n v="356"/>
    <x v="3"/>
    <n v="195"/>
    <n v="326"/>
    <x v="3"/>
    <x v="3"/>
  </r>
  <r>
    <x v="570"/>
    <x v="570"/>
    <n v="423"/>
    <x v="1"/>
    <n v="8"/>
    <n v="261"/>
    <x v="1"/>
    <x v="1"/>
  </r>
  <r>
    <x v="570"/>
    <x v="570"/>
    <n v="423"/>
    <x v="3"/>
    <n v="262"/>
    <n v="393"/>
    <x v="3"/>
    <x v="3"/>
  </r>
  <r>
    <x v="571"/>
    <x v="571"/>
    <n v="262"/>
    <x v="1"/>
    <n v="14"/>
    <n v="260"/>
    <x v="1"/>
    <x v="1"/>
  </r>
  <r>
    <x v="572"/>
    <x v="572"/>
    <n v="454"/>
    <x v="24"/>
    <n v="300"/>
    <n v="435"/>
    <x v="24"/>
    <x v="24"/>
  </r>
  <r>
    <x v="572"/>
    <x v="572"/>
    <n v="454"/>
    <x v="1"/>
    <n v="14"/>
    <n v="279"/>
    <x v="1"/>
    <x v="1"/>
  </r>
  <r>
    <x v="573"/>
    <x v="573"/>
    <n v="732"/>
    <x v="5"/>
    <n v="46"/>
    <n v="243"/>
    <x v="5"/>
    <x v="5"/>
  </r>
  <r>
    <x v="573"/>
    <x v="573"/>
    <n v="732"/>
    <x v="0"/>
    <n v="260"/>
    <n v="443"/>
    <x v="0"/>
    <x v="0"/>
  </r>
  <r>
    <x v="573"/>
    <x v="573"/>
    <n v="732"/>
    <x v="1"/>
    <n v="489"/>
    <n v="729"/>
    <x v="1"/>
    <x v="1"/>
  </r>
  <r>
    <x v="574"/>
    <x v="574"/>
    <n v="469"/>
    <x v="1"/>
    <n v="107"/>
    <n v="219"/>
    <x v="1"/>
    <x v="1"/>
  </r>
  <r>
    <x v="574"/>
    <x v="574"/>
    <n v="469"/>
    <x v="1"/>
    <n v="250"/>
    <n v="424"/>
    <x v="1"/>
    <x v="1"/>
  </r>
  <r>
    <x v="575"/>
    <x v="575"/>
    <n v="714"/>
    <x v="0"/>
    <n v="245"/>
    <n v="423"/>
    <x v="0"/>
    <x v="0"/>
  </r>
  <r>
    <x v="575"/>
    <x v="575"/>
    <n v="714"/>
    <x v="1"/>
    <n v="471"/>
    <n v="708"/>
    <x v="1"/>
    <x v="1"/>
  </r>
  <r>
    <x v="575"/>
    <x v="575"/>
    <n v="714"/>
    <x v="2"/>
    <n v="7"/>
    <n v="220"/>
    <x v="2"/>
    <x v="2"/>
  </r>
  <r>
    <x v="576"/>
    <x v="576"/>
    <n v="249"/>
    <x v="1"/>
    <n v="2"/>
    <n v="247"/>
    <x v="1"/>
    <x v="1"/>
  </r>
  <r>
    <x v="577"/>
    <x v="577"/>
    <n v="265"/>
    <x v="1"/>
    <n v="17"/>
    <n v="249"/>
    <x v="1"/>
    <x v="1"/>
  </r>
  <r>
    <x v="578"/>
    <x v="578"/>
    <n v="289"/>
    <x v="1"/>
    <n v="45"/>
    <n v="282"/>
    <x v="1"/>
    <x v="1"/>
  </r>
  <r>
    <x v="579"/>
    <x v="579"/>
    <n v="423"/>
    <x v="1"/>
    <n v="8"/>
    <n v="261"/>
    <x v="1"/>
    <x v="1"/>
  </r>
  <r>
    <x v="579"/>
    <x v="579"/>
    <n v="423"/>
    <x v="3"/>
    <n v="262"/>
    <n v="393"/>
    <x v="3"/>
    <x v="3"/>
  </r>
  <r>
    <x v="580"/>
    <x v="580"/>
    <n v="1240"/>
    <x v="0"/>
    <n v="505"/>
    <n v="690"/>
    <x v="0"/>
    <x v="0"/>
  </r>
  <r>
    <x v="580"/>
    <x v="580"/>
    <n v="1240"/>
    <x v="16"/>
    <n v="1169"/>
    <n v="1225"/>
    <x v="16"/>
    <x v="16"/>
  </r>
  <r>
    <x v="580"/>
    <x v="580"/>
    <n v="1240"/>
    <x v="1"/>
    <n v="820"/>
    <n v="1068"/>
    <x v="1"/>
    <x v="1"/>
  </r>
  <r>
    <x v="580"/>
    <x v="580"/>
    <n v="1240"/>
    <x v="2"/>
    <n v="208"/>
    <n v="484"/>
    <x v="2"/>
    <x v="2"/>
  </r>
  <r>
    <x v="581"/>
    <x v="581"/>
    <n v="479"/>
    <x v="1"/>
    <n v="72"/>
    <n v="325"/>
    <x v="1"/>
    <x v="1"/>
  </r>
  <r>
    <x v="581"/>
    <x v="581"/>
    <n v="479"/>
    <x v="3"/>
    <n v="326"/>
    <n v="453"/>
    <x v="3"/>
    <x v="3"/>
  </r>
  <r>
    <x v="582"/>
    <x v="582"/>
    <n v="897"/>
    <x v="0"/>
    <n v="450"/>
    <n v="635"/>
    <x v="0"/>
    <x v="0"/>
  </r>
  <r>
    <x v="582"/>
    <x v="582"/>
    <n v="897"/>
    <x v="1"/>
    <n v="758"/>
    <n v="849"/>
    <x v="1"/>
    <x v="1"/>
  </r>
  <r>
    <x v="582"/>
    <x v="582"/>
    <n v="897"/>
    <x v="2"/>
    <n v="152"/>
    <n v="435"/>
    <x v="2"/>
    <x v="2"/>
  </r>
  <r>
    <x v="583"/>
    <x v="583"/>
    <n v="423"/>
    <x v="1"/>
    <n v="8"/>
    <n v="261"/>
    <x v="1"/>
    <x v="1"/>
  </r>
  <r>
    <x v="583"/>
    <x v="583"/>
    <n v="423"/>
    <x v="3"/>
    <n v="262"/>
    <n v="393"/>
    <x v="3"/>
    <x v="3"/>
  </r>
  <r>
    <x v="584"/>
    <x v="584"/>
    <n v="1106"/>
    <x v="6"/>
    <n v="234"/>
    <n v="453"/>
    <x v="6"/>
    <x v="6"/>
  </r>
  <r>
    <x v="584"/>
    <x v="584"/>
    <n v="1106"/>
    <x v="0"/>
    <n v="529"/>
    <n v="711"/>
    <x v="0"/>
    <x v="0"/>
  </r>
  <r>
    <x v="584"/>
    <x v="584"/>
    <n v="1106"/>
    <x v="1"/>
    <n v="866"/>
    <n v="1077"/>
    <x v="1"/>
    <x v="1"/>
  </r>
  <r>
    <x v="585"/>
    <x v="585"/>
    <n v="722"/>
    <x v="6"/>
    <n v="39"/>
    <n v="230"/>
    <x v="6"/>
    <x v="6"/>
  </r>
  <r>
    <x v="585"/>
    <x v="585"/>
    <n v="722"/>
    <x v="0"/>
    <n v="248"/>
    <n v="433"/>
    <x v="0"/>
    <x v="0"/>
  </r>
  <r>
    <x v="585"/>
    <x v="585"/>
    <n v="722"/>
    <x v="1"/>
    <n v="475"/>
    <n v="713"/>
    <x v="1"/>
    <x v="1"/>
  </r>
  <r>
    <x v="586"/>
    <x v="586"/>
    <n v="252"/>
    <x v="1"/>
    <n v="2"/>
    <n v="250"/>
    <x v="1"/>
    <x v="1"/>
  </r>
  <r>
    <x v="587"/>
    <x v="587"/>
    <n v="272"/>
    <x v="1"/>
    <n v="2"/>
    <n v="255"/>
    <x v="1"/>
    <x v="1"/>
  </r>
  <r>
    <x v="588"/>
    <x v="588"/>
    <n v="1069"/>
    <x v="0"/>
    <n v="470"/>
    <n v="655"/>
    <x v="0"/>
    <x v="0"/>
  </r>
  <r>
    <x v="588"/>
    <x v="588"/>
    <n v="1069"/>
    <x v="1"/>
    <n v="777"/>
    <n v="1037"/>
    <x v="1"/>
    <x v="1"/>
  </r>
  <r>
    <x v="588"/>
    <x v="588"/>
    <n v="1069"/>
    <x v="2"/>
    <n v="166"/>
    <n v="440"/>
    <x v="2"/>
    <x v="2"/>
  </r>
  <r>
    <x v="589"/>
    <x v="589"/>
    <n v="424"/>
    <x v="1"/>
    <n v="8"/>
    <n v="261"/>
    <x v="1"/>
    <x v="1"/>
  </r>
  <r>
    <x v="589"/>
    <x v="589"/>
    <n v="424"/>
    <x v="3"/>
    <n v="262"/>
    <n v="394"/>
    <x v="3"/>
    <x v="3"/>
  </r>
  <r>
    <x v="590"/>
    <x v="590"/>
    <n v="421"/>
    <x v="1"/>
    <n v="8"/>
    <n v="261"/>
    <x v="1"/>
    <x v="1"/>
  </r>
  <r>
    <x v="590"/>
    <x v="590"/>
    <n v="421"/>
    <x v="3"/>
    <n v="262"/>
    <n v="391"/>
    <x v="3"/>
    <x v="3"/>
  </r>
  <r>
    <x v="591"/>
    <x v="591"/>
    <n v="1020"/>
    <x v="0"/>
    <n v="460"/>
    <n v="645"/>
    <x v="0"/>
    <x v="0"/>
  </r>
  <r>
    <x v="591"/>
    <x v="591"/>
    <n v="1020"/>
    <x v="1"/>
    <n v="763"/>
    <n v="994"/>
    <x v="1"/>
    <x v="1"/>
  </r>
  <r>
    <x v="591"/>
    <x v="591"/>
    <n v="1020"/>
    <x v="2"/>
    <n v="162"/>
    <n v="436"/>
    <x v="2"/>
    <x v="2"/>
  </r>
  <r>
    <x v="592"/>
    <x v="592"/>
    <n v="425"/>
    <x v="1"/>
    <n v="9"/>
    <n v="262"/>
    <x v="1"/>
    <x v="1"/>
  </r>
  <r>
    <x v="592"/>
    <x v="592"/>
    <n v="425"/>
    <x v="3"/>
    <n v="263"/>
    <n v="395"/>
    <x v="3"/>
    <x v="3"/>
  </r>
  <r>
    <x v="593"/>
    <x v="593"/>
    <n v="1054"/>
    <x v="0"/>
    <n v="462"/>
    <n v="647"/>
    <x v="0"/>
    <x v="0"/>
  </r>
  <r>
    <x v="593"/>
    <x v="593"/>
    <n v="1054"/>
    <x v="1"/>
    <n v="773"/>
    <n v="1023"/>
    <x v="1"/>
    <x v="1"/>
  </r>
  <r>
    <x v="593"/>
    <x v="593"/>
    <n v="1054"/>
    <x v="2"/>
    <n v="166"/>
    <n v="433"/>
    <x v="2"/>
    <x v="2"/>
  </r>
  <r>
    <x v="594"/>
    <x v="594"/>
    <n v="1069"/>
    <x v="0"/>
    <n v="471"/>
    <n v="655"/>
    <x v="0"/>
    <x v="0"/>
  </r>
  <r>
    <x v="594"/>
    <x v="594"/>
    <n v="1069"/>
    <x v="1"/>
    <n v="777"/>
    <n v="1036"/>
    <x v="1"/>
    <x v="1"/>
  </r>
  <r>
    <x v="594"/>
    <x v="594"/>
    <n v="1069"/>
    <x v="2"/>
    <n v="166"/>
    <n v="442"/>
    <x v="2"/>
    <x v="2"/>
  </r>
  <r>
    <x v="595"/>
    <x v="595"/>
    <n v="238"/>
    <x v="1"/>
    <n v="1"/>
    <n v="230"/>
    <x v="1"/>
    <x v="1"/>
  </r>
  <r>
    <x v="596"/>
    <x v="596"/>
    <n v="1064"/>
    <x v="0"/>
    <n v="469"/>
    <n v="653"/>
    <x v="0"/>
    <x v="0"/>
  </r>
  <r>
    <x v="596"/>
    <x v="596"/>
    <n v="1064"/>
    <x v="1"/>
    <n v="774"/>
    <n v="1034"/>
    <x v="1"/>
    <x v="1"/>
  </r>
  <r>
    <x v="596"/>
    <x v="596"/>
    <n v="1064"/>
    <x v="2"/>
    <n v="164"/>
    <n v="439"/>
    <x v="2"/>
    <x v="2"/>
  </r>
  <r>
    <x v="597"/>
    <x v="597"/>
    <n v="1021"/>
    <x v="0"/>
    <n v="463"/>
    <n v="646"/>
    <x v="0"/>
    <x v="0"/>
  </r>
  <r>
    <x v="597"/>
    <x v="597"/>
    <n v="1021"/>
    <x v="1"/>
    <n v="770"/>
    <n v="969"/>
    <x v="1"/>
    <x v="1"/>
  </r>
  <r>
    <x v="597"/>
    <x v="597"/>
    <n v="1021"/>
    <x v="2"/>
    <n v="162"/>
    <n v="434"/>
    <x v="2"/>
    <x v="2"/>
  </r>
  <r>
    <x v="598"/>
    <x v="598"/>
    <n v="421"/>
    <x v="1"/>
    <n v="8"/>
    <n v="261"/>
    <x v="1"/>
    <x v="1"/>
  </r>
  <r>
    <x v="598"/>
    <x v="598"/>
    <n v="421"/>
    <x v="3"/>
    <n v="262"/>
    <n v="394"/>
    <x v="3"/>
    <x v="3"/>
  </r>
  <r>
    <x v="599"/>
    <x v="599"/>
    <n v="998"/>
    <x v="0"/>
    <n v="403"/>
    <n v="588"/>
    <x v="0"/>
    <x v="0"/>
  </r>
  <r>
    <x v="599"/>
    <x v="599"/>
    <n v="998"/>
    <x v="1"/>
    <n v="716"/>
    <n v="948"/>
    <x v="1"/>
    <x v="1"/>
  </r>
  <r>
    <x v="599"/>
    <x v="599"/>
    <n v="998"/>
    <x v="2"/>
    <n v="103"/>
    <n v="381"/>
    <x v="2"/>
    <x v="2"/>
  </r>
  <r>
    <x v="600"/>
    <x v="600"/>
    <n v="728"/>
    <x v="0"/>
    <n v="241"/>
    <n v="426"/>
    <x v="0"/>
    <x v="0"/>
  </r>
  <r>
    <x v="600"/>
    <x v="600"/>
    <n v="728"/>
    <x v="1"/>
    <n v="466"/>
    <n v="704"/>
    <x v="1"/>
    <x v="1"/>
  </r>
  <r>
    <x v="600"/>
    <x v="600"/>
    <n v="728"/>
    <x v="2"/>
    <n v="6"/>
    <n v="218"/>
    <x v="2"/>
    <x v="2"/>
  </r>
  <r>
    <x v="601"/>
    <x v="601"/>
    <n v="717"/>
    <x v="0"/>
    <n v="243"/>
    <n v="426"/>
    <x v="0"/>
    <x v="0"/>
  </r>
  <r>
    <x v="601"/>
    <x v="601"/>
    <n v="717"/>
    <x v="1"/>
    <n v="468"/>
    <n v="706"/>
    <x v="1"/>
    <x v="1"/>
  </r>
  <r>
    <x v="601"/>
    <x v="601"/>
    <n v="717"/>
    <x v="2"/>
    <n v="2"/>
    <n v="232"/>
    <x v="2"/>
    <x v="2"/>
  </r>
  <r>
    <x v="602"/>
    <x v="602"/>
    <n v="285"/>
    <x v="1"/>
    <n v="4"/>
    <n v="272"/>
    <x v="1"/>
    <x v="1"/>
  </r>
  <r>
    <x v="603"/>
    <x v="603"/>
    <n v="328"/>
    <x v="1"/>
    <n v="50"/>
    <n v="318"/>
    <x v="1"/>
    <x v="1"/>
  </r>
  <r>
    <x v="604"/>
    <x v="604"/>
    <n v="723"/>
    <x v="0"/>
    <n v="243"/>
    <n v="427"/>
    <x v="0"/>
    <x v="0"/>
  </r>
  <r>
    <x v="604"/>
    <x v="604"/>
    <n v="723"/>
    <x v="1"/>
    <n v="468"/>
    <n v="706"/>
    <x v="1"/>
    <x v="1"/>
  </r>
  <r>
    <x v="604"/>
    <x v="604"/>
    <n v="723"/>
    <x v="2"/>
    <n v="8"/>
    <n v="249"/>
    <x v="2"/>
    <x v="2"/>
  </r>
  <r>
    <x v="605"/>
    <x v="605"/>
    <n v="271"/>
    <x v="1"/>
    <n v="1"/>
    <n v="264"/>
    <x v="1"/>
    <x v="1"/>
  </r>
  <r>
    <x v="606"/>
    <x v="606"/>
    <n v="750"/>
    <x v="4"/>
    <n v="253"/>
    <n v="741"/>
    <x v="4"/>
    <x v="4"/>
  </r>
  <r>
    <x v="606"/>
    <x v="606"/>
    <n v="750"/>
    <x v="1"/>
    <n v="1"/>
    <n v="234"/>
    <x v="1"/>
    <x v="1"/>
  </r>
  <r>
    <x v="607"/>
    <x v="607"/>
    <n v="646"/>
    <x v="25"/>
    <n v="486"/>
    <n v="549"/>
    <x v="25"/>
    <x v="25"/>
  </r>
  <r>
    <x v="607"/>
    <x v="607"/>
    <n v="646"/>
    <x v="25"/>
    <n v="571"/>
    <n v="639"/>
    <x v="25"/>
    <x v="25"/>
  </r>
  <r>
    <x v="607"/>
    <x v="607"/>
    <n v="646"/>
    <x v="1"/>
    <n v="152"/>
    <n v="434"/>
    <x v="1"/>
    <x v="1"/>
  </r>
  <r>
    <x v="608"/>
    <x v="608"/>
    <n v="289"/>
    <x v="1"/>
    <n v="1"/>
    <n v="81"/>
    <x v="1"/>
    <x v="1"/>
  </r>
  <r>
    <x v="608"/>
    <x v="608"/>
    <n v="289"/>
    <x v="1"/>
    <n v="157"/>
    <n v="286"/>
    <x v="1"/>
    <x v="1"/>
  </r>
  <r>
    <x v="609"/>
    <x v="609"/>
    <n v="266"/>
    <x v="1"/>
    <n v="9"/>
    <n v="260"/>
    <x v="1"/>
    <x v="1"/>
  </r>
  <r>
    <x v="610"/>
    <x v="610"/>
    <n v="684"/>
    <x v="5"/>
    <n v="25"/>
    <n v="215"/>
    <x v="5"/>
    <x v="5"/>
  </r>
  <r>
    <x v="610"/>
    <x v="610"/>
    <n v="684"/>
    <x v="0"/>
    <n v="224"/>
    <n v="409"/>
    <x v="0"/>
    <x v="0"/>
  </r>
  <r>
    <x v="610"/>
    <x v="610"/>
    <n v="684"/>
    <x v="1"/>
    <n v="440"/>
    <n v="677"/>
    <x v="1"/>
    <x v="1"/>
  </r>
  <r>
    <x v="611"/>
    <x v="611"/>
    <n v="1081"/>
    <x v="0"/>
    <n v="482"/>
    <n v="667"/>
    <x v="0"/>
    <x v="0"/>
  </r>
  <r>
    <x v="611"/>
    <x v="611"/>
    <n v="1081"/>
    <x v="1"/>
    <n v="805"/>
    <n v="1046"/>
    <x v="1"/>
    <x v="1"/>
  </r>
  <r>
    <x v="611"/>
    <x v="611"/>
    <n v="1081"/>
    <x v="2"/>
    <n v="183"/>
    <n v="456"/>
    <x v="2"/>
    <x v="2"/>
  </r>
  <r>
    <x v="612"/>
    <x v="612"/>
    <n v="959"/>
    <x v="0"/>
    <n v="450"/>
    <n v="634"/>
    <x v="0"/>
    <x v="0"/>
  </r>
  <r>
    <x v="612"/>
    <x v="612"/>
    <n v="959"/>
    <x v="1"/>
    <n v="677"/>
    <n v="910"/>
    <x v="1"/>
    <x v="1"/>
  </r>
  <r>
    <x v="612"/>
    <x v="612"/>
    <n v="959"/>
    <x v="2"/>
    <n v="152"/>
    <n v="434"/>
    <x v="2"/>
    <x v="2"/>
  </r>
  <r>
    <x v="613"/>
    <x v="613"/>
    <n v="1060"/>
    <x v="0"/>
    <n v="480"/>
    <n v="665"/>
    <x v="0"/>
    <x v="0"/>
  </r>
  <r>
    <x v="613"/>
    <x v="613"/>
    <n v="1060"/>
    <x v="1"/>
    <n v="775"/>
    <n v="1014"/>
    <x v="1"/>
    <x v="1"/>
  </r>
  <r>
    <x v="613"/>
    <x v="613"/>
    <n v="1060"/>
    <x v="2"/>
    <n v="183"/>
    <n v="466"/>
    <x v="2"/>
    <x v="2"/>
  </r>
  <r>
    <x v="614"/>
    <x v="614"/>
    <n v="425"/>
    <x v="1"/>
    <n v="8"/>
    <n v="261"/>
    <x v="1"/>
    <x v="1"/>
  </r>
  <r>
    <x v="614"/>
    <x v="614"/>
    <n v="425"/>
    <x v="3"/>
    <n v="262"/>
    <n v="395"/>
    <x v="3"/>
    <x v="3"/>
  </r>
  <r>
    <x v="615"/>
    <x v="615"/>
    <n v="423"/>
    <x v="1"/>
    <n v="8"/>
    <n v="261"/>
    <x v="1"/>
    <x v="1"/>
  </r>
  <r>
    <x v="615"/>
    <x v="615"/>
    <n v="423"/>
    <x v="3"/>
    <n v="262"/>
    <n v="393"/>
    <x v="3"/>
    <x v="3"/>
  </r>
  <r>
    <x v="616"/>
    <x v="616"/>
    <n v="735"/>
    <x v="6"/>
    <n v="34"/>
    <n v="225"/>
    <x v="6"/>
    <x v="6"/>
  </r>
  <r>
    <x v="616"/>
    <x v="616"/>
    <n v="735"/>
    <x v="0"/>
    <n v="242"/>
    <n v="427"/>
    <x v="0"/>
    <x v="0"/>
  </r>
  <r>
    <x v="616"/>
    <x v="616"/>
    <n v="735"/>
    <x v="1"/>
    <n v="475"/>
    <n v="713"/>
    <x v="1"/>
    <x v="1"/>
  </r>
  <r>
    <x v="617"/>
    <x v="617"/>
    <n v="718"/>
    <x v="0"/>
    <n v="246"/>
    <n v="430"/>
    <x v="0"/>
    <x v="0"/>
  </r>
  <r>
    <x v="617"/>
    <x v="617"/>
    <n v="718"/>
    <x v="1"/>
    <n v="472"/>
    <n v="710"/>
    <x v="1"/>
    <x v="1"/>
  </r>
  <r>
    <x v="617"/>
    <x v="617"/>
    <n v="718"/>
    <x v="2"/>
    <n v="8"/>
    <n v="228"/>
    <x v="2"/>
    <x v="2"/>
  </r>
  <r>
    <x v="618"/>
    <x v="618"/>
    <n v="277"/>
    <x v="1"/>
    <n v="2"/>
    <n v="265"/>
    <x v="1"/>
    <x v="1"/>
  </r>
  <r>
    <x v="619"/>
    <x v="619"/>
    <n v="258"/>
    <x v="1"/>
    <n v="14"/>
    <n v="251"/>
    <x v="1"/>
    <x v="1"/>
  </r>
  <r>
    <x v="620"/>
    <x v="620"/>
    <n v="784"/>
    <x v="5"/>
    <n v="64"/>
    <n v="263"/>
    <x v="5"/>
    <x v="5"/>
  </r>
  <r>
    <x v="620"/>
    <x v="620"/>
    <n v="784"/>
    <x v="0"/>
    <n v="274"/>
    <n v="459"/>
    <x v="0"/>
    <x v="0"/>
  </r>
  <r>
    <x v="620"/>
    <x v="620"/>
    <n v="784"/>
    <x v="1"/>
    <n v="507"/>
    <n v="747"/>
    <x v="1"/>
    <x v="1"/>
  </r>
  <r>
    <x v="621"/>
    <x v="621"/>
    <n v="293"/>
    <x v="1"/>
    <n v="9"/>
    <n v="283"/>
    <x v="1"/>
    <x v="1"/>
  </r>
  <r>
    <x v="622"/>
    <x v="622"/>
    <n v="257"/>
    <x v="1"/>
    <n v="18"/>
    <n v="254"/>
    <x v="1"/>
    <x v="1"/>
  </r>
  <r>
    <x v="623"/>
    <x v="623"/>
    <n v="271"/>
    <x v="11"/>
    <n v="10"/>
    <n v="119"/>
    <x v="11"/>
    <x v="11"/>
  </r>
  <r>
    <x v="623"/>
    <x v="623"/>
    <n v="271"/>
    <x v="1"/>
    <n v="146"/>
    <n v="268"/>
    <x v="1"/>
    <x v="1"/>
  </r>
  <r>
    <x v="624"/>
    <x v="624"/>
    <n v="278"/>
    <x v="1"/>
    <n v="4"/>
    <n v="270"/>
    <x v="1"/>
    <x v="1"/>
  </r>
  <r>
    <x v="625"/>
    <x v="625"/>
    <n v="742"/>
    <x v="5"/>
    <n v="44"/>
    <n v="241"/>
    <x v="5"/>
    <x v="5"/>
  </r>
  <r>
    <x v="625"/>
    <x v="625"/>
    <n v="742"/>
    <x v="0"/>
    <n v="256"/>
    <n v="438"/>
    <x v="0"/>
    <x v="0"/>
  </r>
  <r>
    <x v="625"/>
    <x v="625"/>
    <n v="742"/>
    <x v="1"/>
    <n v="480"/>
    <n v="719"/>
    <x v="1"/>
    <x v="1"/>
  </r>
  <r>
    <x v="626"/>
    <x v="626"/>
    <n v="723"/>
    <x v="5"/>
    <n v="38"/>
    <n v="235"/>
    <x v="5"/>
    <x v="5"/>
  </r>
  <r>
    <x v="626"/>
    <x v="626"/>
    <n v="723"/>
    <x v="0"/>
    <n v="248"/>
    <n v="433"/>
    <x v="0"/>
    <x v="0"/>
  </r>
  <r>
    <x v="626"/>
    <x v="626"/>
    <n v="723"/>
    <x v="1"/>
    <n v="475"/>
    <n v="713"/>
    <x v="1"/>
    <x v="1"/>
  </r>
  <r>
    <x v="627"/>
    <x v="627"/>
    <n v="709"/>
    <x v="5"/>
    <n v="33"/>
    <n v="230"/>
    <x v="5"/>
    <x v="5"/>
  </r>
  <r>
    <x v="627"/>
    <x v="627"/>
    <n v="709"/>
    <x v="0"/>
    <n v="244"/>
    <n v="427"/>
    <x v="0"/>
    <x v="0"/>
  </r>
  <r>
    <x v="627"/>
    <x v="627"/>
    <n v="709"/>
    <x v="1"/>
    <n v="469"/>
    <n v="707"/>
    <x v="1"/>
    <x v="1"/>
  </r>
  <r>
    <x v="628"/>
    <x v="628"/>
    <n v="277"/>
    <x v="1"/>
    <n v="18"/>
    <n v="269"/>
    <x v="1"/>
    <x v="1"/>
  </r>
  <r>
    <x v="629"/>
    <x v="629"/>
    <n v="372"/>
    <x v="1"/>
    <n v="3"/>
    <n v="270"/>
    <x v="1"/>
    <x v="1"/>
  </r>
  <r>
    <x v="629"/>
    <x v="629"/>
    <n v="372"/>
    <x v="26"/>
    <n v="294"/>
    <n v="366"/>
    <x v="26"/>
    <x v="26"/>
  </r>
  <r>
    <x v="630"/>
    <x v="630"/>
    <n v="719"/>
    <x v="5"/>
    <n v="31"/>
    <n v="228"/>
    <x v="5"/>
    <x v="5"/>
  </r>
  <r>
    <x v="630"/>
    <x v="630"/>
    <n v="719"/>
    <x v="0"/>
    <n v="241"/>
    <n v="426"/>
    <x v="0"/>
    <x v="0"/>
  </r>
  <r>
    <x v="630"/>
    <x v="630"/>
    <n v="719"/>
    <x v="1"/>
    <n v="467"/>
    <n v="705"/>
    <x v="1"/>
    <x v="1"/>
  </r>
  <r>
    <x v="631"/>
    <x v="631"/>
    <n v="251"/>
    <x v="1"/>
    <n v="10"/>
    <n v="245"/>
    <x v="1"/>
    <x v="1"/>
  </r>
  <r>
    <x v="632"/>
    <x v="632"/>
    <n v="762"/>
    <x v="0"/>
    <n v="264"/>
    <n v="452"/>
    <x v="0"/>
    <x v="0"/>
  </r>
  <r>
    <x v="632"/>
    <x v="632"/>
    <n v="762"/>
    <x v="1"/>
    <n v="519"/>
    <n v="761"/>
    <x v="1"/>
    <x v="1"/>
  </r>
  <r>
    <x v="632"/>
    <x v="632"/>
    <n v="762"/>
    <x v="2"/>
    <n v="8"/>
    <n v="253"/>
    <x v="2"/>
    <x v="2"/>
  </r>
  <r>
    <x v="633"/>
    <x v="633"/>
    <n v="266"/>
    <x v="1"/>
    <n v="1"/>
    <n v="75"/>
    <x v="1"/>
    <x v="1"/>
  </r>
  <r>
    <x v="633"/>
    <x v="633"/>
    <n v="266"/>
    <x v="1"/>
    <n v="89"/>
    <n v="258"/>
    <x v="1"/>
    <x v="1"/>
  </r>
  <r>
    <x v="634"/>
    <x v="634"/>
    <n v="256"/>
    <x v="1"/>
    <n v="2"/>
    <n v="238"/>
    <x v="1"/>
    <x v="1"/>
  </r>
  <r>
    <x v="635"/>
    <x v="635"/>
    <n v="287"/>
    <x v="1"/>
    <n v="20"/>
    <n v="275"/>
    <x v="1"/>
    <x v="1"/>
  </r>
  <r>
    <x v="636"/>
    <x v="636"/>
    <n v="714"/>
    <x v="5"/>
    <n v="35"/>
    <n v="232"/>
    <x v="5"/>
    <x v="5"/>
  </r>
  <r>
    <x v="636"/>
    <x v="636"/>
    <n v="714"/>
    <x v="0"/>
    <n v="247"/>
    <n v="430"/>
    <x v="0"/>
    <x v="0"/>
  </r>
  <r>
    <x v="636"/>
    <x v="636"/>
    <n v="714"/>
    <x v="1"/>
    <n v="472"/>
    <n v="710"/>
    <x v="1"/>
    <x v="1"/>
  </r>
  <r>
    <x v="637"/>
    <x v="637"/>
    <n v="738"/>
    <x v="5"/>
    <n v="36"/>
    <n v="233"/>
    <x v="5"/>
    <x v="5"/>
  </r>
  <r>
    <x v="637"/>
    <x v="637"/>
    <n v="738"/>
    <x v="0"/>
    <n v="261"/>
    <n v="443"/>
    <x v="0"/>
    <x v="0"/>
  </r>
  <r>
    <x v="637"/>
    <x v="637"/>
    <n v="738"/>
    <x v="1"/>
    <n v="490"/>
    <n v="727"/>
    <x v="1"/>
    <x v="1"/>
  </r>
  <r>
    <x v="638"/>
    <x v="638"/>
    <n v="323"/>
    <x v="1"/>
    <n v="18"/>
    <n v="160"/>
    <x v="1"/>
    <x v="1"/>
  </r>
  <r>
    <x v="638"/>
    <x v="638"/>
    <n v="323"/>
    <x v="1"/>
    <n v="177"/>
    <n v="315"/>
    <x v="1"/>
    <x v="1"/>
  </r>
  <r>
    <x v="639"/>
    <x v="639"/>
    <n v="240"/>
    <x v="1"/>
    <n v="9"/>
    <n v="238"/>
    <x v="1"/>
    <x v="1"/>
  </r>
  <r>
    <x v="640"/>
    <x v="640"/>
    <n v="252"/>
    <x v="1"/>
    <n v="1"/>
    <n v="250"/>
    <x v="1"/>
    <x v="1"/>
  </r>
  <r>
    <x v="641"/>
    <x v="641"/>
    <n v="1062"/>
    <x v="0"/>
    <n v="473"/>
    <n v="656"/>
    <x v="0"/>
    <x v="0"/>
  </r>
  <r>
    <x v="641"/>
    <x v="641"/>
    <n v="1062"/>
    <x v="1"/>
    <n v="797"/>
    <n v="1021"/>
    <x v="1"/>
    <x v="1"/>
  </r>
  <r>
    <x v="641"/>
    <x v="641"/>
    <n v="1062"/>
    <x v="2"/>
    <n v="168"/>
    <n v="440"/>
    <x v="2"/>
    <x v="2"/>
  </r>
  <r>
    <x v="642"/>
    <x v="642"/>
    <n v="424"/>
    <x v="1"/>
    <n v="8"/>
    <n v="262"/>
    <x v="1"/>
    <x v="1"/>
  </r>
  <r>
    <x v="642"/>
    <x v="642"/>
    <n v="424"/>
    <x v="3"/>
    <n v="263"/>
    <n v="395"/>
    <x v="3"/>
    <x v="3"/>
  </r>
  <r>
    <x v="643"/>
    <x v="643"/>
    <n v="422"/>
    <x v="1"/>
    <n v="8"/>
    <n v="261"/>
    <x v="1"/>
    <x v="1"/>
  </r>
  <r>
    <x v="643"/>
    <x v="643"/>
    <n v="422"/>
    <x v="3"/>
    <n v="262"/>
    <n v="394"/>
    <x v="3"/>
    <x v="3"/>
  </r>
  <r>
    <x v="644"/>
    <x v="644"/>
    <n v="424"/>
    <x v="1"/>
    <n v="8"/>
    <n v="262"/>
    <x v="1"/>
    <x v="1"/>
  </r>
  <r>
    <x v="644"/>
    <x v="644"/>
    <n v="424"/>
    <x v="3"/>
    <n v="263"/>
    <n v="395"/>
    <x v="3"/>
    <x v="3"/>
  </r>
  <r>
    <x v="645"/>
    <x v="645"/>
    <n v="424"/>
    <x v="1"/>
    <n v="8"/>
    <n v="262"/>
    <x v="1"/>
    <x v="1"/>
  </r>
  <r>
    <x v="645"/>
    <x v="645"/>
    <n v="424"/>
    <x v="3"/>
    <n v="263"/>
    <n v="395"/>
    <x v="3"/>
    <x v="3"/>
  </r>
  <r>
    <x v="646"/>
    <x v="646"/>
    <n v="1051"/>
    <x v="0"/>
    <n v="491"/>
    <n v="676"/>
    <x v="0"/>
    <x v="0"/>
  </r>
  <r>
    <x v="646"/>
    <x v="646"/>
    <n v="1051"/>
    <x v="1"/>
    <n v="792"/>
    <n v="1028"/>
    <x v="1"/>
    <x v="1"/>
  </r>
  <r>
    <x v="646"/>
    <x v="646"/>
    <n v="1051"/>
    <x v="2"/>
    <n v="194"/>
    <n v="464"/>
    <x v="2"/>
    <x v="2"/>
  </r>
  <r>
    <x v="647"/>
    <x v="647"/>
    <n v="1045"/>
    <x v="0"/>
    <n v="463"/>
    <n v="648"/>
    <x v="0"/>
    <x v="0"/>
  </r>
  <r>
    <x v="647"/>
    <x v="647"/>
    <n v="1045"/>
    <x v="1"/>
    <n v="764"/>
    <n v="1011"/>
    <x v="1"/>
    <x v="1"/>
  </r>
  <r>
    <x v="647"/>
    <x v="647"/>
    <n v="1045"/>
    <x v="2"/>
    <n v="166"/>
    <n v="402"/>
    <x v="2"/>
    <x v="2"/>
  </r>
  <r>
    <x v="648"/>
    <x v="648"/>
    <n v="1044"/>
    <x v="0"/>
    <n v="465"/>
    <n v="650"/>
    <x v="0"/>
    <x v="0"/>
  </r>
  <r>
    <x v="648"/>
    <x v="648"/>
    <n v="1044"/>
    <x v="1"/>
    <n v="764"/>
    <n v="1002"/>
    <x v="1"/>
    <x v="1"/>
  </r>
  <r>
    <x v="648"/>
    <x v="648"/>
    <n v="1044"/>
    <x v="2"/>
    <n v="160"/>
    <n v="450"/>
    <x v="2"/>
    <x v="2"/>
  </r>
  <r>
    <x v="649"/>
    <x v="649"/>
    <n v="196"/>
    <x v="1"/>
    <n v="42"/>
    <n v="190"/>
    <x v="1"/>
    <x v="1"/>
  </r>
  <r>
    <x v="650"/>
    <x v="650"/>
    <n v="425"/>
    <x v="1"/>
    <n v="8"/>
    <n v="261"/>
    <x v="1"/>
    <x v="1"/>
  </r>
  <r>
    <x v="650"/>
    <x v="650"/>
    <n v="425"/>
    <x v="3"/>
    <n v="262"/>
    <n v="394"/>
    <x v="3"/>
    <x v="3"/>
  </r>
  <r>
    <x v="651"/>
    <x v="651"/>
    <n v="392"/>
    <x v="1"/>
    <n v="1"/>
    <n v="240"/>
    <x v="1"/>
    <x v="1"/>
  </r>
  <r>
    <x v="651"/>
    <x v="651"/>
    <n v="392"/>
    <x v="3"/>
    <n v="241"/>
    <n v="372"/>
    <x v="3"/>
    <x v="3"/>
  </r>
  <r>
    <x v="652"/>
    <x v="652"/>
    <n v="1064"/>
    <x v="6"/>
    <n v="198"/>
    <n v="413"/>
    <x v="6"/>
    <x v="6"/>
  </r>
  <r>
    <x v="652"/>
    <x v="652"/>
    <n v="1064"/>
    <x v="0"/>
    <n v="485"/>
    <n v="669"/>
    <x v="0"/>
    <x v="0"/>
  </r>
  <r>
    <x v="652"/>
    <x v="652"/>
    <n v="1064"/>
    <x v="1"/>
    <n v="816"/>
    <n v="1060"/>
    <x v="1"/>
    <x v="1"/>
  </r>
  <r>
    <x v="653"/>
    <x v="653"/>
    <n v="392"/>
    <x v="1"/>
    <n v="1"/>
    <n v="240"/>
    <x v="1"/>
    <x v="1"/>
  </r>
  <r>
    <x v="653"/>
    <x v="653"/>
    <n v="392"/>
    <x v="3"/>
    <n v="241"/>
    <n v="372"/>
    <x v="3"/>
    <x v="3"/>
  </r>
  <r>
    <x v="654"/>
    <x v="654"/>
    <n v="1030"/>
    <x v="0"/>
    <n v="466"/>
    <n v="651"/>
    <x v="0"/>
    <x v="0"/>
  </r>
  <r>
    <x v="654"/>
    <x v="654"/>
    <n v="1030"/>
    <x v="1"/>
    <n v="754"/>
    <n v="990"/>
    <x v="1"/>
    <x v="1"/>
  </r>
  <r>
    <x v="654"/>
    <x v="654"/>
    <n v="1030"/>
    <x v="2"/>
    <n v="162"/>
    <n v="436"/>
    <x v="2"/>
    <x v="2"/>
  </r>
  <r>
    <x v="655"/>
    <x v="655"/>
    <n v="1104"/>
    <x v="0"/>
    <n v="492"/>
    <n v="673"/>
    <x v="0"/>
    <x v="0"/>
  </r>
  <r>
    <x v="655"/>
    <x v="655"/>
    <n v="1104"/>
    <x v="1"/>
    <n v="949"/>
    <n v="1059"/>
    <x v="1"/>
    <x v="1"/>
  </r>
  <r>
    <x v="655"/>
    <x v="655"/>
    <n v="1104"/>
    <x v="2"/>
    <n v="184"/>
    <n v="452"/>
    <x v="2"/>
    <x v="2"/>
  </r>
  <r>
    <x v="656"/>
    <x v="656"/>
    <n v="521"/>
    <x v="1"/>
    <n v="56"/>
    <n v="121"/>
    <x v="1"/>
    <x v="1"/>
  </r>
  <r>
    <x v="656"/>
    <x v="656"/>
    <n v="521"/>
    <x v="27"/>
    <n v="395"/>
    <n v="465"/>
    <x v="27"/>
    <x v="27"/>
  </r>
  <r>
    <x v="657"/>
    <x v="657"/>
    <n v="421"/>
    <x v="1"/>
    <n v="7"/>
    <n v="260"/>
    <x v="1"/>
    <x v="1"/>
  </r>
  <r>
    <x v="657"/>
    <x v="657"/>
    <n v="421"/>
    <x v="3"/>
    <n v="261"/>
    <n v="385"/>
    <x v="3"/>
    <x v="3"/>
  </r>
  <r>
    <x v="658"/>
    <x v="658"/>
    <n v="424"/>
    <x v="1"/>
    <n v="7"/>
    <n v="260"/>
    <x v="1"/>
    <x v="1"/>
  </r>
  <r>
    <x v="658"/>
    <x v="658"/>
    <n v="424"/>
    <x v="3"/>
    <n v="261"/>
    <n v="397"/>
    <x v="3"/>
    <x v="3"/>
  </r>
  <r>
    <x v="659"/>
    <x v="659"/>
    <n v="573"/>
    <x v="28"/>
    <n v="4"/>
    <n v="119"/>
    <x v="28"/>
    <x v="28"/>
  </r>
  <r>
    <x v="659"/>
    <x v="659"/>
    <n v="573"/>
    <x v="28"/>
    <n v="159"/>
    <n v="268"/>
    <x v="28"/>
    <x v="28"/>
  </r>
  <r>
    <x v="659"/>
    <x v="659"/>
    <n v="573"/>
    <x v="1"/>
    <n v="290"/>
    <n v="332"/>
    <x v="1"/>
    <x v="1"/>
  </r>
  <r>
    <x v="659"/>
    <x v="659"/>
    <n v="573"/>
    <x v="3"/>
    <n v="368"/>
    <n v="441"/>
    <x v="3"/>
    <x v="3"/>
  </r>
  <r>
    <x v="660"/>
    <x v="660"/>
    <n v="542"/>
    <x v="28"/>
    <n v="4"/>
    <n v="282"/>
    <x v="28"/>
    <x v="28"/>
  </r>
  <r>
    <x v="660"/>
    <x v="660"/>
    <n v="542"/>
    <x v="1"/>
    <n v="296"/>
    <n v="356"/>
    <x v="1"/>
    <x v="1"/>
  </r>
  <r>
    <x v="660"/>
    <x v="660"/>
    <n v="542"/>
    <x v="1"/>
    <n v="376"/>
    <n v="419"/>
    <x v="1"/>
    <x v="1"/>
  </r>
  <r>
    <x v="661"/>
    <x v="661"/>
    <n v="349"/>
    <x v="1"/>
    <n v="125"/>
    <n v="203"/>
    <x v="1"/>
    <x v="1"/>
  </r>
  <r>
    <x v="661"/>
    <x v="661"/>
    <n v="349"/>
    <x v="3"/>
    <n v="225"/>
    <n v="296"/>
    <x v="3"/>
    <x v="3"/>
  </r>
  <r>
    <x v="662"/>
    <x v="662"/>
    <n v="1459"/>
    <x v="1"/>
    <n v="1313"/>
    <n v="1388"/>
    <x v="1"/>
    <x v="1"/>
  </r>
  <r>
    <x v="663"/>
    <x v="663"/>
    <n v="114"/>
    <x v="1"/>
    <n v="2"/>
    <n v="114"/>
    <x v="1"/>
    <x v="1"/>
  </r>
  <r>
    <x v="664"/>
    <x v="664"/>
    <n v="358"/>
    <x v="1"/>
    <n v="150"/>
    <n v="258"/>
    <x v="1"/>
    <x v="1"/>
  </r>
  <r>
    <x v="664"/>
    <x v="664"/>
    <n v="358"/>
    <x v="1"/>
    <n v="254"/>
    <n v="356"/>
    <x v="1"/>
    <x v="1"/>
  </r>
  <r>
    <x v="665"/>
    <x v="665"/>
    <n v="607"/>
    <x v="14"/>
    <n v="83"/>
    <n v="172"/>
    <x v="14"/>
    <x v="14"/>
  </r>
  <r>
    <x v="665"/>
    <x v="665"/>
    <n v="607"/>
    <x v="14"/>
    <n v="168"/>
    <n v="248"/>
    <x v="14"/>
    <x v="14"/>
  </r>
  <r>
    <x v="665"/>
    <x v="665"/>
    <n v="607"/>
    <x v="1"/>
    <n v="354"/>
    <n v="606"/>
    <x v="1"/>
    <x v="1"/>
  </r>
  <r>
    <x v="666"/>
    <x v="666"/>
    <n v="278"/>
    <x v="1"/>
    <n v="37"/>
    <n v="241"/>
    <x v="1"/>
    <x v="1"/>
  </r>
  <r>
    <x v="667"/>
    <x v="667"/>
    <n v="242"/>
    <x v="1"/>
    <n v="7"/>
    <n v="238"/>
    <x v="1"/>
    <x v="1"/>
  </r>
  <r>
    <x v="668"/>
    <x v="668"/>
    <n v="258"/>
    <x v="1"/>
    <n v="17"/>
    <n v="246"/>
    <x v="1"/>
    <x v="1"/>
  </r>
  <r>
    <x v="669"/>
    <x v="669"/>
    <n v="248"/>
    <x v="1"/>
    <n v="2"/>
    <n v="247"/>
    <x v="1"/>
    <x v="1"/>
  </r>
  <r>
    <x v="670"/>
    <x v="670"/>
    <n v="695"/>
    <x v="9"/>
    <n v="488"/>
    <n v="687"/>
    <x v="9"/>
    <x v="9"/>
  </r>
  <r>
    <x v="670"/>
    <x v="670"/>
    <n v="695"/>
    <x v="1"/>
    <n v="5"/>
    <n v="249"/>
    <x v="1"/>
    <x v="1"/>
  </r>
  <r>
    <x v="671"/>
    <x v="671"/>
    <n v="263"/>
    <x v="11"/>
    <n v="10"/>
    <n v="112"/>
    <x v="11"/>
    <x v="11"/>
  </r>
  <r>
    <x v="671"/>
    <x v="671"/>
    <n v="263"/>
    <x v="1"/>
    <n v="123"/>
    <n v="259"/>
    <x v="1"/>
    <x v="1"/>
  </r>
  <r>
    <x v="672"/>
    <x v="672"/>
    <n v="415"/>
    <x v="1"/>
    <n v="147"/>
    <n v="412"/>
    <x v="1"/>
    <x v="1"/>
  </r>
  <r>
    <x v="673"/>
    <x v="673"/>
    <n v="440"/>
    <x v="1"/>
    <n v="10"/>
    <n v="268"/>
    <x v="1"/>
    <x v="1"/>
  </r>
  <r>
    <x v="674"/>
    <x v="674"/>
    <n v="275"/>
    <x v="1"/>
    <n v="1"/>
    <n v="242"/>
    <x v="1"/>
    <x v="1"/>
  </r>
  <r>
    <x v="675"/>
    <x v="675"/>
    <n v="275"/>
    <x v="1"/>
    <n v="10"/>
    <n v="273"/>
    <x v="1"/>
    <x v="1"/>
  </r>
  <r>
    <x v="676"/>
    <x v="676"/>
    <n v="426"/>
    <x v="1"/>
    <n v="1"/>
    <n v="178"/>
    <x v="1"/>
    <x v="1"/>
  </r>
  <r>
    <x v="677"/>
    <x v="677"/>
    <n v="757"/>
    <x v="4"/>
    <n v="252"/>
    <n v="740"/>
    <x v="4"/>
    <x v="4"/>
  </r>
  <r>
    <x v="677"/>
    <x v="677"/>
    <n v="757"/>
    <x v="1"/>
    <n v="1"/>
    <n v="233"/>
    <x v="1"/>
    <x v="1"/>
  </r>
  <r>
    <x v="678"/>
    <x v="678"/>
    <n v="733"/>
    <x v="0"/>
    <n v="248"/>
    <n v="435"/>
    <x v="0"/>
    <x v="0"/>
  </r>
  <r>
    <x v="678"/>
    <x v="678"/>
    <n v="733"/>
    <x v="1"/>
    <n v="476"/>
    <n v="717"/>
    <x v="1"/>
    <x v="1"/>
  </r>
  <r>
    <x v="678"/>
    <x v="678"/>
    <n v="733"/>
    <x v="2"/>
    <n v="1"/>
    <n v="239"/>
    <x v="2"/>
    <x v="2"/>
  </r>
  <r>
    <x v="679"/>
    <x v="679"/>
    <n v="267"/>
    <x v="1"/>
    <n v="1"/>
    <n v="221"/>
    <x v="1"/>
    <x v="1"/>
  </r>
  <r>
    <x v="680"/>
    <x v="680"/>
    <n v="275"/>
    <x v="1"/>
    <n v="12"/>
    <n v="274"/>
    <x v="1"/>
    <x v="1"/>
  </r>
  <r>
    <x v="681"/>
    <x v="681"/>
    <n v="717"/>
    <x v="5"/>
    <n v="29"/>
    <n v="226"/>
    <x v="5"/>
    <x v="5"/>
  </r>
  <r>
    <x v="681"/>
    <x v="681"/>
    <n v="717"/>
    <x v="0"/>
    <n v="243"/>
    <n v="423"/>
    <x v="0"/>
    <x v="0"/>
  </r>
  <r>
    <x v="681"/>
    <x v="681"/>
    <n v="717"/>
    <x v="1"/>
    <n v="464"/>
    <n v="702"/>
    <x v="1"/>
    <x v="1"/>
  </r>
  <r>
    <x v="682"/>
    <x v="682"/>
    <n v="269"/>
    <x v="1"/>
    <n v="5"/>
    <n v="267"/>
    <x v="1"/>
    <x v="1"/>
  </r>
  <r>
    <x v="683"/>
    <x v="683"/>
    <n v="719"/>
    <x v="0"/>
    <n v="244"/>
    <n v="427"/>
    <x v="0"/>
    <x v="0"/>
  </r>
  <r>
    <x v="683"/>
    <x v="683"/>
    <n v="719"/>
    <x v="1"/>
    <n v="469"/>
    <n v="706"/>
    <x v="1"/>
    <x v="1"/>
  </r>
  <r>
    <x v="683"/>
    <x v="683"/>
    <n v="719"/>
    <x v="2"/>
    <n v="5"/>
    <n v="220"/>
    <x v="2"/>
    <x v="2"/>
  </r>
  <r>
    <x v="684"/>
    <x v="684"/>
    <n v="545"/>
    <x v="1"/>
    <n v="173"/>
    <n v="258"/>
    <x v="1"/>
    <x v="1"/>
  </r>
  <r>
    <x v="684"/>
    <x v="684"/>
    <n v="545"/>
    <x v="1"/>
    <n v="367"/>
    <n v="486"/>
    <x v="1"/>
    <x v="1"/>
  </r>
  <r>
    <x v="685"/>
    <x v="685"/>
    <n v="1056"/>
    <x v="6"/>
    <n v="208"/>
    <n v="427"/>
    <x v="6"/>
    <x v="6"/>
  </r>
  <r>
    <x v="685"/>
    <x v="685"/>
    <n v="1056"/>
    <x v="0"/>
    <n v="499"/>
    <n v="682"/>
    <x v="0"/>
    <x v="0"/>
  </r>
  <r>
    <x v="685"/>
    <x v="685"/>
    <n v="1056"/>
    <x v="1"/>
    <n v="817"/>
    <n v="1015"/>
    <x v="1"/>
    <x v="1"/>
  </r>
  <r>
    <x v="686"/>
    <x v="686"/>
    <n v="423"/>
    <x v="1"/>
    <n v="8"/>
    <n v="261"/>
    <x v="1"/>
    <x v="1"/>
  </r>
  <r>
    <x v="686"/>
    <x v="686"/>
    <n v="423"/>
    <x v="3"/>
    <n v="262"/>
    <n v="393"/>
    <x v="3"/>
    <x v="3"/>
  </r>
  <r>
    <x v="687"/>
    <x v="687"/>
    <n v="247"/>
    <x v="1"/>
    <n v="12"/>
    <n v="236"/>
    <x v="1"/>
    <x v="1"/>
  </r>
  <r>
    <x v="688"/>
    <x v="688"/>
    <n v="661"/>
    <x v="1"/>
    <n v="490"/>
    <n v="627"/>
    <x v="1"/>
    <x v="1"/>
  </r>
  <r>
    <x v="689"/>
    <x v="689"/>
    <n v="744"/>
    <x v="4"/>
    <n v="253"/>
    <n v="743"/>
    <x v="4"/>
    <x v="4"/>
  </r>
  <r>
    <x v="689"/>
    <x v="689"/>
    <n v="744"/>
    <x v="1"/>
    <n v="1"/>
    <n v="232"/>
    <x v="1"/>
    <x v="1"/>
  </r>
  <r>
    <x v="690"/>
    <x v="690"/>
    <n v="284"/>
    <x v="1"/>
    <n v="151"/>
    <n v="253"/>
    <x v="1"/>
    <x v="1"/>
  </r>
  <r>
    <x v="690"/>
    <x v="690"/>
    <n v="284"/>
    <x v="29"/>
    <n v="28"/>
    <n v="132"/>
    <x v="29"/>
    <x v="29"/>
  </r>
  <r>
    <x v="691"/>
    <x v="691"/>
    <n v="255"/>
    <x v="1"/>
    <n v="2"/>
    <n v="248"/>
    <x v="1"/>
    <x v="1"/>
  </r>
  <r>
    <x v="692"/>
    <x v="692"/>
    <n v="285"/>
    <x v="1"/>
    <n v="18"/>
    <n v="281"/>
    <x v="1"/>
    <x v="1"/>
  </r>
  <r>
    <x v="693"/>
    <x v="693"/>
    <n v="286"/>
    <x v="1"/>
    <n v="5"/>
    <n v="273"/>
    <x v="1"/>
    <x v="1"/>
  </r>
  <r>
    <x v="694"/>
    <x v="694"/>
    <n v="716"/>
    <x v="5"/>
    <n v="32"/>
    <n v="229"/>
    <x v="5"/>
    <x v="5"/>
  </r>
  <r>
    <x v="694"/>
    <x v="694"/>
    <n v="716"/>
    <x v="0"/>
    <n v="245"/>
    <n v="427"/>
    <x v="0"/>
    <x v="0"/>
  </r>
  <r>
    <x v="694"/>
    <x v="694"/>
    <n v="716"/>
    <x v="1"/>
    <n v="468"/>
    <n v="706"/>
    <x v="1"/>
    <x v="1"/>
  </r>
  <r>
    <x v="695"/>
    <x v="695"/>
    <n v="592"/>
    <x v="11"/>
    <n v="312"/>
    <n v="404"/>
    <x v="11"/>
    <x v="11"/>
  </r>
  <r>
    <x v="695"/>
    <x v="695"/>
    <n v="592"/>
    <x v="1"/>
    <n v="470"/>
    <n v="577"/>
    <x v="1"/>
    <x v="1"/>
  </r>
  <r>
    <x v="696"/>
    <x v="696"/>
    <n v="753"/>
    <x v="4"/>
    <n v="252"/>
    <n v="741"/>
    <x v="4"/>
    <x v="4"/>
  </r>
  <r>
    <x v="696"/>
    <x v="696"/>
    <n v="753"/>
    <x v="1"/>
    <n v="1"/>
    <n v="233"/>
    <x v="1"/>
    <x v="1"/>
  </r>
  <r>
    <x v="697"/>
    <x v="697"/>
    <n v="1024"/>
    <x v="0"/>
    <n v="466"/>
    <n v="651"/>
    <x v="0"/>
    <x v="0"/>
  </r>
  <r>
    <x v="697"/>
    <x v="697"/>
    <n v="1024"/>
    <x v="1"/>
    <n v="771"/>
    <n v="998"/>
    <x v="1"/>
    <x v="1"/>
  </r>
  <r>
    <x v="697"/>
    <x v="697"/>
    <n v="1024"/>
    <x v="2"/>
    <n v="169"/>
    <n v="443"/>
    <x v="2"/>
    <x v="2"/>
  </r>
  <r>
    <x v="698"/>
    <x v="698"/>
    <n v="1067"/>
    <x v="0"/>
    <n v="467"/>
    <n v="650"/>
    <x v="0"/>
    <x v="0"/>
  </r>
  <r>
    <x v="698"/>
    <x v="698"/>
    <n v="1067"/>
    <x v="1"/>
    <n v="774"/>
    <n v="1033"/>
    <x v="1"/>
    <x v="1"/>
  </r>
  <r>
    <x v="698"/>
    <x v="698"/>
    <n v="1067"/>
    <x v="2"/>
    <n v="163"/>
    <n v="436"/>
    <x v="2"/>
    <x v="2"/>
  </r>
  <r>
    <x v="699"/>
    <x v="699"/>
    <n v="1058"/>
    <x v="0"/>
    <n v="462"/>
    <n v="647"/>
    <x v="0"/>
    <x v="0"/>
  </r>
  <r>
    <x v="699"/>
    <x v="699"/>
    <n v="1058"/>
    <x v="1"/>
    <n v="776"/>
    <n v="1009"/>
    <x v="1"/>
    <x v="1"/>
  </r>
  <r>
    <x v="699"/>
    <x v="699"/>
    <n v="1058"/>
    <x v="2"/>
    <n v="163"/>
    <n v="440"/>
    <x v="2"/>
    <x v="2"/>
  </r>
  <r>
    <x v="700"/>
    <x v="700"/>
    <n v="1052"/>
    <x v="0"/>
    <n v="462"/>
    <n v="647"/>
    <x v="0"/>
    <x v="0"/>
  </r>
  <r>
    <x v="700"/>
    <x v="700"/>
    <n v="1052"/>
    <x v="1"/>
    <n v="772"/>
    <n v="1013"/>
    <x v="1"/>
    <x v="1"/>
  </r>
  <r>
    <x v="700"/>
    <x v="700"/>
    <n v="1052"/>
    <x v="2"/>
    <n v="151"/>
    <n v="443"/>
    <x v="2"/>
    <x v="2"/>
  </r>
  <r>
    <x v="701"/>
    <x v="701"/>
    <n v="313"/>
    <x v="1"/>
    <n v="1"/>
    <n v="233"/>
    <x v="1"/>
    <x v="1"/>
  </r>
  <r>
    <x v="702"/>
    <x v="702"/>
    <n v="723"/>
    <x v="0"/>
    <n v="251"/>
    <n v="437"/>
    <x v="0"/>
    <x v="0"/>
  </r>
  <r>
    <x v="702"/>
    <x v="702"/>
    <n v="723"/>
    <x v="1"/>
    <n v="482"/>
    <n v="722"/>
    <x v="1"/>
    <x v="1"/>
  </r>
  <r>
    <x v="702"/>
    <x v="702"/>
    <n v="723"/>
    <x v="2"/>
    <n v="3"/>
    <n v="249"/>
    <x v="2"/>
    <x v="2"/>
  </r>
  <r>
    <x v="703"/>
    <x v="703"/>
    <n v="722"/>
    <x v="6"/>
    <n v="37"/>
    <n v="228"/>
    <x v="6"/>
    <x v="6"/>
  </r>
  <r>
    <x v="703"/>
    <x v="703"/>
    <n v="722"/>
    <x v="0"/>
    <n v="248"/>
    <n v="430"/>
    <x v="0"/>
    <x v="0"/>
  </r>
  <r>
    <x v="703"/>
    <x v="703"/>
    <n v="722"/>
    <x v="1"/>
    <n v="478"/>
    <n v="716"/>
    <x v="1"/>
    <x v="1"/>
  </r>
  <r>
    <x v="704"/>
    <x v="704"/>
    <n v="243"/>
    <x v="1"/>
    <n v="1"/>
    <n v="229"/>
    <x v="1"/>
    <x v="1"/>
  </r>
  <r>
    <x v="705"/>
    <x v="705"/>
    <n v="276"/>
    <x v="1"/>
    <n v="4"/>
    <n v="241"/>
    <x v="1"/>
    <x v="1"/>
  </r>
  <r>
    <x v="706"/>
    <x v="706"/>
    <n v="718"/>
    <x v="6"/>
    <n v="26"/>
    <n v="217"/>
    <x v="6"/>
    <x v="6"/>
  </r>
  <r>
    <x v="706"/>
    <x v="706"/>
    <n v="718"/>
    <x v="0"/>
    <n v="237"/>
    <n v="419"/>
    <x v="0"/>
    <x v="0"/>
  </r>
  <r>
    <x v="706"/>
    <x v="706"/>
    <n v="718"/>
    <x v="1"/>
    <n v="461"/>
    <n v="700"/>
    <x v="1"/>
    <x v="1"/>
  </r>
  <r>
    <x v="707"/>
    <x v="707"/>
    <n v="279"/>
    <x v="1"/>
    <n v="2"/>
    <n v="270"/>
    <x v="1"/>
    <x v="1"/>
  </r>
  <r>
    <x v="708"/>
    <x v="708"/>
    <n v="719"/>
    <x v="6"/>
    <n v="35"/>
    <n v="226"/>
    <x v="6"/>
    <x v="6"/>
  </r>
  <r>
    <x v="708"/>
    <x v="708"/>
    <n v="719"/>
    <x v="0"/>
    <n v="245"/>
    <n v="428"/>
    <x v="0"/>
    <x v="0"/>
  </r>
  <r>
    <x v="708"/>
    <x v="708"/>
    <n v="719"/>
    <x v="1"/>
    <n v="476"/>
    <n v="714"/>
    <x v="1"/>
    <x v="1"/>
  </r>
  <r>
    <x v="709"/>
    <x v="709"/>
    <n v="715"/>
    <x v="5"/>
    <n v="30"/>
    <n v="228"/>
    <x v="5"/>
    <x v="5"/>
  </r>
  <r>
    <x v="709"/>
    <x v="709"/>
    <n v="715"/>
    <x v="0"/>
    <n v="245"/>
    <n v="425"/>
    <x v="0"/>
    <x v="0"/>
  </r>
  <r>
    <x v="709"/>
    <x v="709"/>
    <n v="715"/>
    <x v="1"/>
    <n v="472"/>
    <n v="709"/>
    <x v="1"/>
    <x v="1"/>
  </r>
  <r>
    <x v="710"/>
    <x v="710"/>
    <n v="280"/>
    <x v="11"/>
    <n v="13"/>
    <n v="95"/>
    <x v="11"/>
    <x v="11"/>
  </r>
  <r>
    <x v="710"/>
    <x v="710"/>
    <n v="280"/>
    <x v="1"/>
    <n v="104"/>
    <n v="272"/>
    <x v="1"/>
    <x v="1"/>
  </r>
  <r>
    <x v="711"/>
    <x v="711"/>
    <n v="715"/>
    <x v="6"/>
    <n v="33"/>
    <n v="224"/>
    <x v="6"/>
    <x v="6"/>
  </r>
  <r>
    <x v="711"/>
    <x v="711"/>
    <n v="715"/>
    <x v="0"/>
    <n v="243"/>
    <n v="426"/>
    <x v="0"/>
    <x v="0"/>
  </r>
  <r>
    <x v="711"/>
    <x v="711"/>
    <n v="715"/>
    <x v="1"/>
    <n v="468"/>
    <n v="707"/>
    <x v="1"/>
    <x v="1"/>
  </r>
  <r>
    <x v="712"/>
    <x v="712"/>
    <n v="282"/>
    <x v="1"/>
    <n v="3"/>
    <n v="271"/>
    <x v="1"/>
    <x v="1"/>
  </r>
  <r>
    <x v="713"/>
    <x v="713"/>
    <n v="710"/>
    <x v="5"/>
    <n v="25"/>
    <n v="222"/>
    <x v="5"/>
    <x v="5"/>
  </r>
  <r>
    <x v="713"/>
    <x v="713"/>
    <n v="710"/>
    <x v="0"/>
    <n v="236"/>
    <n v="418"/>
    <x v="0"/>
    <x v="0"/>
  </r>
  <r>
    <x v="713"/>
    <x v="713"/>
    <n v="710"/>
    <x v="1"/>
    <n v="461"/>
    <n v="700"/>
    <x v="1"/>
    <x v="1"/>
  </r>
  <r>
    <x v="714"/>
    <x v="714"/>
    <n v="280"/>
    <x v="1"/>
    <n v="3"/>
    <n v="271"/>
    <x v="1"/>
    <x v="1"/>
  </r>
  <r>
    <x v="715"/>
    <x v="715"/>
    <n v="285"/>
    <x v="1"/>
    <n v="3"/>
    <n v="271"/>
    <x v="1"/>
    <x v="1"/>
  </r>
  <r>
    <x v="716"/>
    <x v="716"/>
    <n v="730"/>
    <x v="5"/>
    <n v="40"/>
    <n v="237"/>
    <x v="5"/>
    <x v="5"/>
  </r>
  <r>
    <x v="716"/>
    <x v="716"/>
    <n v="730"/>
    <x v="0"/>
    <n v="252"/>
    <n v="431"/>
    <x v="0"/>
    <x v="0"/>
  </r>
  <r>
    <x v="716"/>
    <x v="716"/>
    <n v="730"/>
    <x v="1"/>
    <n v="477"/>
    <n v="716"/>
    <x v="1"/>
    <x v="1"/>
  </r>
  <r>
    <x v="717"/>
    <x v="717"/>
    <n v="254"/>
    <x v="1"/>
    <n v="1"/>
    <n v="246"/>
    <x v="1"/>
    <x v="1"/>
  </r>
  <r>
    <x v="718"/>
    <x v="718"/>
    <n v="284"/>
    <x v="1"/>
    <n v="3"/>
    <n v="271"/>
    <x v="1"/>
    <x v="1"/>
  </r>
  <r>
    <x v="719"/>
    <x v="719"/>
    <n v="712"/>
    <x v="5"/>
    <n v="34"/>
    <n v="231"/>
    <x v="5"/>
    <x v="5"/>
  </r>
  <r>
    <x v="719"/>
    <x v="719"/>
    <n v="712"/>
    <x v="0"/>
    <n v="245"/>
    <n v="429"/>
    <x v="0"/>
    <x v="0"/>
  </r>
  <r>
    <x v="719"/>
    <x v="719"/>
    <n v="712"/>
    <x v="1"/>
    <n v="470"/>
    <n v="709"/>
    <x v="1"/>
    <x v="1"/>
  </r>
  <r>
    <x v="720"/>
    <x v="720"/>
    <n v="724"/>
    <x v="5"/>
    <n v="38"/>
    <n v="235"/>
    <x v="5"/>
    <x v="5"/>
  </r>
  <r>
    <x v="720"/>
    <x v="720"/>
    <n v="724"/>
    <x v="0"/>
    <n v="248"/>
    <n v="432"/>
    <x v="0"/>
    <x v="0"/>
  </r>
  <r>
    <x v="720"/>
    <x v="720"/>
    <n v="724"/>
    <x v="1"/>
    <n v="475"/>
    <n v="714"/>
    <x v="1"/>
    <x v="1"/>
  </r>
  <r>
    <x v="721"/>
    <x v="721"/>
    <n v="706"/>
    <x v="5"/>
    <n v="32"/>
    <n v="229"/>
    <x v="5"/>
    <x v="5"/>
  </r>
  <r>
    <x v="721"/>
    <x v="721"/>
    <n v="706"/>
    <x v="0"/>
    <n v="243"/>
    <n v="426"/>
    <x v="0"/>
    <x v="0"/>
  </r>
  <r>
    <x v="721"/>
    <x v="721"/>
    <n v="706"/>
    <x v="1"/>
    <n v="467"/>
    <n v="706"/>
    <x v="1"/>
    <x v="1"/>
  </r>
  <r>
    <x v="722"/>
    <x v="722"/>
    <n v="282"/>
    <x v="1"/>
    <n v="3"/>
    <n v="271"/>
    <x v="1"/>
    <x v="1"/>
  </r>
  <r>
    <x v="723"/>
    <x v="723"/>
    <n v="249"/>
    <x v="1"/>
    <n v="2"/>
    <n v="247"/>
    <x v="1"/>
    <x v="1"/>
  </r>
  <r>
    <x v="724"/>
    <x v="724"/>
    <n v="423"/>
    <x v="1"/>
    <n v="8"/>
    <n v="261"/>
    <x v="1"/>
    <x v="1"/>
  </r>
  <r>
    <x v="724"/>
    <x v="724"/>
    <n v="423"/>
    <x v="3"/>
    <n v="262"/>
    <n v="393"/>
    <x v="3"/>
    <x v="3"/>
  </r>
  <r>
    <x v="725"/>
    <x v="725"/>
    <n v="315"/>
    <x v="1"/>
    <n v="1"/>
    <n v="153"/>
    <x v="1"/>
    <x v="1"/>
  </r>
  <r>
    <x v="725"/>
    <x v="725"/>
    <n v="315"/>
    <x v="3"/>
    <n v="154"/>
    <n v="285"/>
    <x v="3"/>
    <x v="3"/>
  </r>
  <r>
    <x v="726"/>
    <x v="726"/>
    <n v="1046"/>
    <x v="0"/>
    <n v="468"/>
    <n v="651"/>
    <x v="0"/>
    <x v="0"/>
  </r>
  <r>
    <x v="726"/>
    <x v="726"/>
    <n v="1046"/>
    <x v="1"/>
    <n v="763"/>
    <n v="1006"/>
    <x v="1"/>
    <x v="1"/>
  </r>
  <r>
    <x v="726"/>
    <x v="726"/>
    <n v="1046"/>
    <x v="2"/>
    <n v="162"/>
    <n v="435"/>
    <x v="2"/>
    <x v="2"/>
  </r>
  <r>
    <x v="727"/>
    <x v="727"/>
    <n v="1058"/>
    <x v="0"/>
    <n v="462"/>
    <n v="647"/>
    <x v="0"/>
    <x v="0"/>
  </r>
  <r>
    <x v="727"/>
    <x v="727"/>
    <n v="1058"/>
    <x v="1"/>
    <n v="802"/>
    <n v="1021"/>
    <x v="1"/>
    <x v="1"/>
  </r>
  <r>
    <x v="727"/>
    <x v="727"/>
    <n v="1058"/>
    <x v="2"/>
    <n v="163"/>
    <n v="399"/>
    <x v="2"/>
    <x v="2"/>
  </r>
  <r>
    <x v="728"/>
    <x v="728"/>
    <n v="1058"/>
    <x v="0"/>
    <n v="476"/>
    <n v="658"/>
    <x v="0"/>
    <x v="0"/>
  </r>
  <r>
    <x v="728"/>
    <x v="728"/>
    <n v="1058"/>
    <x v="1"/>
    <n v="766"/>
    <n v="1015"/>
    <x v="1"/>
    <x v="1"/>
  </r>
  <r>
    <x v="728"/>
    <x v="728"/>
    <n v="1058"/>
    <x v="2"/>
    <n v="167"/>
    <n v="442"/>
    <x v="2"/>
    <x v="2"/>
  </r>
  <r>
    <x v="729"/>
    <x v="729"/>
    <n v="274"/>
    <x v="1"/>
    <n v="3"/>
    <n v="267"/>
    <x v="1"/>
    <x v="1"/>
  </r>
  <r>
    <x v="730"/>
    <x v="730"/>
    <n v="726"/>
    <x v="6"/>
    <n v="39"/>
    <n v="230"/>
    <x v="6"/>
    <x v="6"/>
  </r>
  <r>
    <x v="730"/>
    <x v="730"/>
    <n v="726"/>
    <x v="0"/>
    <n v="250"/>
    <n v="432"/>
    <x v="0"/>
    <x v="0"/>
  </r>
  <r>
    <x v="730"/>
    <x v="730"/>
    <n v="726"/>
    <x v="1"/>
    <n v="475"/>
    <n v="713"/>
    <x v="1"/>
    <x v="1"/>
  </r>
  <r>
    <x v="731"/>
    <x v="731"/>
    <n v="271"/>
    <x v="11"/>
    <n v="10"/>
    <n v="125"/>
    <x v="11"/>
    <x v="11"/>
  </r>
  <r>
    <x v="731"/>
    <x v="731"/>
    <n v="271"/>
    <x v="1"/>
    <n v="158"/>
    <n v="268"/>
    <x v="1"/>
    <x v="1"/>
  </r>
  <r>
    <x v="732"/>
    <x v="732"/>
    <n v="251"/>
    <x v="1"/>
    <n v="8"/>
    <n v="250"/>
    <x v="1"/>
    <x v="1"/>
  </r>
  <r>
    <x v="733"/>
    <x v="733"/>
    <n v="279"/>
    <x v="1"/>
    <n v="2"/>
    <n v="260"/>
    <x v="1"/>
    <x v="1"/>
  </r>
  <r>
    <x v="734"/>
    <x v="734"/>
    <n v="252"/>
    <x v="1"/>
    <n v="1"/>
    <n v="244"/>
    <x v="1"/>
    <x v="1"/>
  </r>
  <r>
    <x v="735"/>
    <x v="735"/>
    <n v="297"/>
    <x v="1"/>
    <n v="16"/>
    <n v="284"/>
    <x v="1"/>
    <x v="1"/>
  </r>
  <r>
    <x v="736"/>
    <x v="736"/>
    <n v="714"/>
    <x v="5"/>
    <n v="34"/>
    <n v="231"/>
    <x v="5"/>
    <x v="5"/>
  </r>
  <r>
    <x v="736"/>
    <x v="736"/>
    <n v="714"/>
    <x v="0"/>
    <n v="244"/>
    <n v="429"/>
    <x v="0"/>
    <x v="0"/>
  </r>
  <r>
    <x v="736"/>
    <x v="736"/>
    <n v="714"/>
    <x v="1"/>
    <n v="470"/>
    <n v="711"/>
    <x v="1"/>
    <x v="1"/>
  </r>
  <r>
    <x v="737"/>
    <x v="737"/>
    <n v="765"/>
    <x v="5"/>
    <n v="37"/>
    <n v="234"/>
    <x v="5"/>
    <x v="5"/>
  </r>
  <r>
    <x v="737"/>
    <x v="737"/>
    <n v="765"/>
    <x v="0"/>
    <n v="248"/>
    <n v="431"/>
    <x v="0"/>
    <x v="0"/>
  </r>
  <r>
    <x v="737"/>
    <x v="737"/>
    <n v="765"/>
    <x v="1"/>
    <n v="473"/>
    <n v="712"/>
    <x v="1"/>
    <x v="1"/>
  </r>
  <r>
    <x v="738"/>
    <x v="738"/>
    <n v="272"/>
    <x v="1"/>
    <n v="1"/>
    <n v="266"/>
    <x v="1"/>
    <x v="1"/>
  </r>
  <r>
    <x v="739"/>
    <x v="739"/>
    <n v="1045"/>
    <x v="0"/>
    <n v="463"/>
    <n v="646"/>
    <x v="0"/>
    <x v="0"/>
  </r>
  <r>
    <x v="739"/>
    <x v="739"/>
    <n v="1045"/>
    <x v="1"/>
    <n v="761"/>
    <n v="1018"/>
    <x v="1"/>
    <x v="1"/>
  </r>
  <r>
    <x v="739"/>
    <x v="739"/>
    <n v="1045"/>
    <x v="2"/>
    <n v="163"/>
    <n v="433"/>
    <x v="2"/>
    <x v="2"/>
  </r>
  <r>
    <x v="740"/>
    <x v="740"/>
    <n v="1064"/>
    <x v="0"/>
    <n v="472"/>
    <n v="657"/>
    <x v="0"/>
    <x v="0"/>
  </r>
  <r>
    <x v="740"/>
    <x v="740"/>
    <n v="1064"/>
    <x v="1"/>
    <n v="775"/>
    <n v="1031"/>
    <x v="1"/>
    <x v="1"/>
  </r>
  <r>
    <x v="740"/>
    <x v="740"/>
    <n v="1064"/>
    <x v="2"/>
    <n v="169"/>
    <n v="443"/>
    <x v="2"/>
    <x v="2"/>
  </r>
  <r>
    <x v="741"/>
    <x v="741"/>
    <n v="252"/>
    <x v="1"/>
    <n v="5"/>
    <n v="248"/>
    <x v="1"/>
    <x v="1"/>
  </r>
  <r>
    <x v="742"/>
    <x v="742"/>
    <n v="275"/>
    <x v="11"/>
    <n v="10"/>
    <n v="121"/>
    <x v="11"/>
    <x v="11"/>
  </r>
  <r>
    <x v="742"/>
    <x v="742"/>
    <n v="275"/>
    <x v="1"/>
    <n v="159"/>
    <n v="266"/>
    <x v="1"/>
    <x v="1"/>
  </r>
  <r>
    <x v="743"/>
    <x v="743"/>
    <n v="231"/>
    <x v="1"/>
    <n v="82"/>
    <n v="220"/>
    <x v="1"/>
    <x v="1"/>
  </r>
  <r>
    <x v="744"/>
    <x v="744"/>
    <n v="277"/>
    <x v="1"/>
    <n v="10"/>
    <n v="274"/>
    <x v="1"/>
    <x v="1"/>
  </r>
  <r>
    <x v="745"/>
    <x v="745"/>
    <n v="412"/>
    <x v="1"/>
    <n v="145"/>
    <n v="411"/>
    <x v="1"/>
    <x v="1"/>
  </r>
  <r>
    <x v="746"/>
    <x v="746"/>
    <n v="682"/>
    <x v="6"/>
    <n v="26"/>
    <n v="198"/>
    <x v="6"/>
    <x v="6"/>
  </r>
  <r>
    <x v="746"/>
    <x v="746"/>
    <n v="682"/>
    <x v="0"/>
    <n v="222"/>
    <n v="408"/>
    <x v="0"/>
    <x v="0"/>
  </r>
  <r>
    <x v="746"/>
    <x v="746"/>
    <n v="682"/>
    <x v="1"/>
    <n v="439"/>
    <n v="672"/>
    <x v="1"/>
    <x v="1"/>
  </r>
  <r>
    <x v="747"/>
    <x v="747"/>
    <n v="259"/>
    <x v="1"/>
    <n v="15"/>
    <n v="252"/>
    <x v="1"/>
    <x v="1"/>
  </r>
  <r>
    <x v="748"/>
    <x v="748"/>
    <n v="974"/>
    <x v="0"/>
    <n v="460"/>
    <n v="645"/>
    <x v="0"/>
    <x v="0"/>
  </r>
  <r>
    <x v="748"/>
    <x v="748"/>
    <n v="974"/>
    <x v="1"/>
    <n v="724"/>
    <n v="933"/>
    <x v="1"/>
    <x v="1"/>
  </r>
  <r>
    <x v="748"/>
    <x v="748"/>
    <n v="974"/>
    <x v="2"/>
    <n v="159"/>
    <n v="439"/>
    <x v="2"/>
    <x v="2"/>
  </r>
  <r>
    <x v="749"/>
    <x v="749"/>
    <n v="422"/>
    <x v="1"/>
    <n v="8"/>
    <n v="261"/>
    <x v="1"/>
    <x v="1"/>
  </r>
  <r>
    <x v="749"/>
    <x v="749"/>
    <n v="422"/>
    <x v="3"/>
    <n v="262"/>
    <n v="393"/>
    <x v="3"/>
    <x v="3"/>
  </r>
  <r>
    <x v="750"/>
    <x v="750"/>
    <n v="423"/>
    <x v="1"/>
    <n v="8"/>
    <n v="261"/>
    <x v="1"/>
    <x v="1"/>
  </r>
  <r>
    <x v="750"/>
    <x v="750"/>
    <n v="423"/>
    <x v="3"/>
    <n v="262"/>
    <n v="393"/>
    <x v="3"/>
    <x v="3"/>
  </r>
  <r>
    <x v="751"/>
    <x v="751"/>
    <n v="324"/>
    <x v="1"/>
    <n v="8"/>
    <n v="261"/>
    <x v="1"/>
    <x v="1"/>
  </r>
  <r>
    <x v="751"/>
    <x v="751"/>
    <n v="324"/>
    <x v="3"/>
    <n v="262"/>
    <n v="320"/>
    <x v="3"/>
    <x v="3"/>
  </r>
  <r>
    <x v="752"/>
    <x v="752"/>
    <n v="1078"/>
    <x v="0"/>
    <n v="474"/>
    <n v="659"/>
    <x v="0"/>
    <x v="0"/>
  </r>
  <r>
    <x v="752"/>
    <x v="752"/>
    <n v="1078"/>
    <x v="1"/>
    <n v="801"/>
    <n v="1046"/>
    <x v="1"/>
    <x v="1"/>
  </r>
  <r>
    <x v="752"/>
    <x v="752"/>
    <n v="1078"/>
    <x v="2"/>
    <n v="177"/>
    <n v="448"/>
    <x v="2"/>
    <x v="2"/>
  </r>
  <r>
    <x v="753"/>
    <x v="753"/>
    <n v="964"/>
    <x v="0"/>
    <n v="450"/>
    <n v="635"/>
    <x v="0"/>
    <x v="0"/>
  </r>
  <r>
    <x v="753"/>
    <x v="753"/>
    <n v="964"/>
    <x v="1"/>
    <n v="689"/>
    <n v="915"/>
    <x v="1"/>
    <x v="1"/>
  </r>
  <r>
    <x v="753"/>
    <x v="753"/>
    <n v="964"/>
    <x v="2"/>
    <n v="152"/>
    <n v="434"/>
    <x v="2"/>
    <x v="2"/>
  </r>
  <r>
    <x v="754"/>
    <x v="754"/>
    <n v="1064"/>
    <x v="0"/>
    <n v="484"/>
    <n v="669"/>
    <x v="0"/>
    <x v="0"/>
  </r>
  <r>
    <x v="754"/>
    <x v="754"/>
    <n v="1064"/>
    <x v="1"/>
    <n v="781"/>
    <n v="1023"/>
    <x v="1"/>
    <x v="1"/>
  </r>
  <r>
    <x v="754"/>
    <x v="754"/>
    <n v="1064"/>
    <x v="2"/>
    <n v="187"/>
    <n v="463"/>
    <x v="2"/>
    <x v="2"/>
  </r>
  <r>
    <x v="755"/>
    <x v="755"/>
    <n v="1080"/>
    <x v="0"/>
    <n v="513"/>
    <n v="695"/>
    <x v="0"/>
    <x v="0"/>
  </r>
  <r>
    <x v="755"/>
    <x v="755"/>
    <n v="1080"/>
    <x v="1"/>
    <n v="808"/>
    <n v="1047"/>
    <x v="1"/>
    <x v="1"/>
  </r>
  <r>
    <x v="756"/>
    <x v="756"/>
    <n v="1037"/>
    <x v="0"/>
    <n v="476"/>
    <n v="661"/>
    <x v="0"/>
    <x v="0"/>
  </r>
  <r>
    <x v="756"/>
    <x v="756"/>
    <n v="1037"/>
    <x v="1"/>
    <n v="768"/>
    <n v="1006"/>
    <x v="1"/>
    <x v="1"/>
  </r>
  <r>
    <x v="756"/>
    <x v="756"/>
    <n v="1037"/>
    <x v="2"/>
    <n v="178"/>
    <n v="449"/>
    <x v="2"/>
    <x v="2"/>
  </r>
  <r>
    <x v="757"/>
    <x v="757"/>
    <n v="1055"/>
    <x v="0"/>
    <n v="470"/>
    <n v="652"/>
    <x v="0"/>
    <x v="0"/>
  </r>
  <r>
    <x v="757"/>
    <x v="757"/>
    <n v="1055"/>
    <x v="1"/>
    <n v="767"/>
    <n v="1012"/>
    <x v="1"/>
    <x v="1"/>
  </r>
  <r>
    <x v="757"/>
    <x v="757"/>
    <n v="1055"/>
    <x v="2"/>
    <n v="165"/>
    <n v="437"/>
    <x v="2"/>
    <x v="2"/>
  </r>
  <r>
    <x v="758"/>
    <x v="758"/>
    <n v="418"/>
    <x v="1"/>
    <n v="8"/>
    <n v="261"/>
    <x v="1"/>
    <x v="1"/>
  </r>
  <r>
    <x v="758"/>
    <x v="758"/>
    <n v="418"/>
    <x v="3"/>
    <n v="262"/>
    <n v="393"/>
    <x v="3"/>
    <x v="3"/>
  </r>
  <r>
    <x v="759"/>
    <x v="759"/>
    <n v="943"/>
    <x v="0"/>
    <n v="348"/>
    <n v="533"/>
    <x v="0"/>
    <x v="0"/>
  </r>
  <r>
    <x v="759"/>
    <x v="759"/>
    <n v="943"/>
    <x v="1"/>
    <n v="661"/>
    <n v="907"/>
    <x v="1"/>
    <x v="1"/>
  </r>
  <r>
    <x v="759"/>
    <x v="759"/>
    <n v="943"/>
    <x v="2"/>
    <n v="128"/>
    <n v="326"/>
    <x v="2"/>
    <x v="2"/>
  </r>
  <r>
    <x v="760"/>
    <x v="760"/>
    <n v="1063"/>
    <x v="0"/>
    <n v="471"/>
    <n v="653"/>
    <x v="0"/>
    <x v="0"/>
  </r>
  <r>
    <x v="760"/>
    <x v="760"/>
    <n v="1063"/>
    <x v="1"/>
    <n v="780"/>
    <n v="1036"/>
    <x v="1"/>
    <x v="1"/>
  </r>
  <r>
    <x v="760"/>
    <x v="760"/>
    <n v="1063"/>
    <x v="2"/>
    <n v="164"/>
    <n v="440"/>
    <x v="2"/>
    <x v="2"/>
  </r>
  <r>
    <x v="761"/>
    <x v="761"/>
    <n v="1059"/>
    <x v="0"/>
    <n v="464"/>
    <n v="649"/>
    <x v="0"/>
    <x v="0"/>
  </r>
  <r>
    <x v="761"/>
    <x v="761"/>
    <n v="1059"/>
    <x v="1"/>
    <n v="776"/>
    <n v="1023"/>
    <x v="1"/>
    <x v="1"/>
  </r>
  <r>
    <x v="761"/>
    <x v="761"/>
    <n v="1059"/>
    <x v="2"/>
    <n v="239"/>
    <n v="442"/>
    <x v="2"/>
    <x v="2"/>
  </r>
  <r>
    <x v="762"/>
    <x v="762"/>
    <n v="1053"/>
    <x v="0"/>
    <n v="466"/>
    <n v="650"/>
    <x v="0"/>
    <x v="0"/>
  </r>
  <r>
    <x v="762"/>
    <x v="762"/>
    <n v="1053"/>
    <x v="1"/>
    <n v="765"/>
    <n v="1004"/>
    <x v="1"/>
    <x v="1"/>
  </r>
  <r>
    <x v="762"/>
    <x v="762"/>
    <n v="1053"/>
    <x v="2"/>
    <n v="134"/>
    <n v="435"/>
    <x v="2"/>
    <x v="2"/>
  </r>
  <r>
    <x v="763"/>
    <x v="763"/>
    <n v="400"/>
    <x v="1"/>
    <n v="36"/>
    <n v="289"/>
    <x v="1"/>
    <x v="1"/>
  </r>
  <r>
    <x v="763"/>
    <x v="763"/>
    <n v="400"/>
    <x v="3"/>
    <n v="290"/>
    <n v="397"/>
    <x v="3"/>
    <x v="3"/>
  </r>
  <r>
    <x v="764"/>
    <x v="764"/>
    <n v="372"/>
    <x v="1"/>
    <n v="8"/>
    <n v="261"/>
    <x v="1"/>
    <x v="1"/>
  </r>
  <r>
    <x v="764"/>
    <x v="764"/>
    <n v="372"/>
    <x v="3"/>
    <n v="262"/>
    <n v="369"/>
    <x v="3"/>
    <x v="3"/>
  </r>
  <r>
    <x v="765"/>
    <x v="765"/>
    <n v="423"/>
    <x v="1"/>
    <n v="8"/>
    <n v="261"/>
    <x v="1"/>
    <x v="1"/>
  </r>
  <r>
    <x v="765"/>
    <x v="765"/>
    <n v="423"/>
    <x v="3"/>
    <n v="262"/>
    <n v="393"/>
    <x v="3"/>
    <x v="3"/>
  </r>
  <r>
    <x v="766"/>
    <x v="766"/>
    <n v="1082"/>
    <x v="0"/>
    <n v="487"/>
    <n v="672"/>
    <x v="0"/>
    <x v="0"/>
  </r>
  <r>
    <x v="766"/>
    <x v="766"/>
    <n v="1082"/>
    <x v="1"/>
    <n v="801"/>
    <n v="1050"/>
    <x v="1"/>
    <x v="1"/>
  </r>
  <r>
    <x v="766"/>
    <x v="766"/>
    <n v="1082"/>
    <x v="2"/>
    <n v="190"/>
    <n v="466"/>
    <x v="2"/>
    <x v="2"/>
  </r>
  <r>
    <x v="767"/>
    <x v="767"/>
    <n v="423"/>
    <x v="1"/>
    <n v="8"/>
    <n v="261"/>
    <x v="1"/>
    <x v="1"/>
  </r>
  <r>
    <x v="767"/>
    <x v="767"/>
    <n v="423"/>
    <x v="3"/>
    <n v="262"/>
    <n v="393"/>
    <x v="3"/>
    <x v="3"/>
  </r>
  <r>
    <x v="768"/>
    <x v="768"/>
    <n v="1013"/>
    <x v="0"/>
    <n v="500"/>
    <n v="685"/>
    <x v="0"/>
    <x v="0"/>
  </r>
  <r>
    <x v="768"/>
    <x v="768"/>
    <n v="1013"/>
    <x v="1"/>
    <n v="728"/>
    <n v="965"/>
    <x v="1"/>
    <x v="1"/>
  </r>
  <r>
    <x v="768"/>
    <x v="768"/>
    <n v="1013"/>
    <x v="2"/>
    <n v="202"/>
    <n v="485"/>
    <x v="2"/>
    <x v="2"/>
  </r>
  <r>
    <x v="769"/>
    <x v="769"/>
    <n v="423"/>
    <x v="1"/>
    <n v="8"/>
    <n v="261"/>
    <x v="1"/>
    <x v="1"/>
  </r>
  <r>
    <x v="769"/>
    <x v="769"/>
    <n v="423"/>
    <x v="3"/>
    <n v="262"/>
    <n v="393"/>
    <x v="3"/>
    <x v="3"/>
  </r>
  <r>
    <x v="770"/>
    <x v="770"/>
    <n v="982"/>
    <x v="0"/>
    <n v="468"/>
    <n v="653"/>
    <x v="0"/>
    <x v="0"/>
  </r>
  <r>
    <x v="770"/>
    <x v="770"/>
    <n v="982"/>
    <x v="1"/>
    <n v="713"/>
    <n v="943"/>
    <x v="1"/>
    <x v="1"/>
  </r>
  <r>
    <x v="770"/>
    <x v="770"/>
    <n v="982"/>
    <x v="2"/>
    <n v="165"/>
    <n v="448"/>
    <x v="2"/>
    <x v="2"/>
  </r>
  <r>
    <x v="771"/>
    <x v="771"/>
    <n v="419"/>
    <x v="1"/>
    <n v="133"/>
    <n v="383"/>
    <x v="1"/>
    <x v="1"/>
  </r>
  <r>
    <x v="772"/>
    <x v="772"/>
    <n v="1105"/>
    <x v="6"/>
    <n v="233"/>
    <n v="452"/>
    <x v="6"/>
    <x v="6"/>
  </r>
  <r>
    <x v="772"/>
    <x v="772"/>
    <n v="1105"/>
    <x v="0"/>
    <n v="528"/>
    <n v="710"/>
    <x v="0"/>
    <x v="0"/>
  </r>
  <r>
    <x v="772"/>
    <x v="772"/>
    <n v="1105"/>
    <x v="1"/>
    <n v="865"/>
    <n v="1076"/>
    <x v="1"/>
    <x v="1"/>
  </r>
  <r>
    <x v="773"/>
    <x v="773"/>
    <n v="1057"/>
    <x v="0"/>
    <n v="463"/>
    <n v="648"/>
    <x v="0"/>
    <x v="0"/>
  </r>
  <r>
    <x v="773"/>
    <x v="773"/>
    <n v="1057"/>
    <x v="1"/>
    <n v="773"/>
    <n v="1023"/>
    <x v="1"/>
    <x v="1"/>
  </r>
  <r>
    <x v="773"/>
    <x v="773"/>
    <n v="1057"/>
    <x v="2"/>
    <n v="150"/>
    <n v="440"/>
    <x v="2"/>
    <x v="2"/>
  </r>
  <r>
    <x v="774"/>
    <x v="774"/>
    <n v="718"/>
    <x v="0"/>
    <n v="243"/>
    <n v="427"/>
    <x v="0"/>
    <x v="0"/>
  </r>
  <r>
    <x v="774"/>
    <x v="774"/>
    <n v="718"/>
    <x v="1"/>
    <n v="468"/>
    <n v="706"/>
    <x v="1"/>
    <x v="1"/>
  </r>
  <r>
    <x v="774"/>
    <x v="774"/>
    <n v="718"/>
    <x v="2"/>
    <n v="6"/>
    <n v="229"/>
    <x v="2"/>
    <x v="2"/>
  </r>
  <r>
    <x v="775"/>
    <x v="775"/>
    <n v="285"/>
    <x v="1"/>
    <n v="3"/>
    <n v="272"/>
    <x v="1"/>
    <x v="1"/>
  </r>
  <r>
    <x v="776"/>
    <x v="776"/>
    <n v="285"/>
    <x v="1"/>
    <n v="3"/>
    <n v="271"/>
    <x v="1"/>
    <x v="1"/>
  </r>
  <r>
    <x v="777"/>
    <x v="777"/>
    <n v="711"/>
    <x v="5"/>
    <n v="32"/>
    <n v="229"/>
    <x v="5"/>
    <x v="5"/>
  </r>
  <r>
    <x v="777"/>
    <x v="777"/>
    <n v="711"/>
    <x v="0"/>
    <n v="244"/>
    <n v="426"/>
    <x v="0"/>
    <x v="0"/>
  </r>
  <r>
    <x v="777"/>
    <x v="777"/>
    <n v="711"/>
    <x v="1"/>
    <n v="467"/>
    <n v="705"/>
    <x v="1"/>
    <x v="1"/>
  </r>
  <r>
    <x v="778"/>
    <x v="778"/>
    <n v="586"/>
    <x v="11"/>
    <n v="306"/>
    <n v="378"/>
    <x v="11"/>
    <x v="11"/>
  </r>
  <r>
    <x v="778"/>
    <x v="778"/>
    <n v="586"/>
    <x v="1"/>
    <n v="470"/>
    <n v="565"/>
    <x v="1"/>
    <x v="1"/>
  </r>
  <r>
    <x v="779"/>
    <x v="779"/>
    <n v="571"/>
    <x v="11"/>
    <n v="305"/>
    <n v="398"/>
    <x v="11"/>
    <x v="11"/>
  </r>
  <r>
    <x v="779"/>
    <x v="779"/>
    <n v="571"/>
    <x v="1"/>
    <n v="461"/>
    <n v="542"/>
    <x v="1"/>
    <x v="1"/>
  </r>
  <r>
    <x v="780"/>
    <x v="780"/>
    <n v="758"/>
    <x v="4"/>
    <n v="252"/>
    <n v="739"/>
    <x v="4"/>
    <x v="4"/>
  </r>
  <r>
    <x v="780"/>
    <x v="780"/>
    <n v="758"/>
    <x v="1"/>
    <n v="1"/>
    <n v="233"/>
    <x v="1"/>
    <x v="1"/>
  </r>
  <r>
    <x v="781"/>
    <x v="781"/>
    <n v="281"/>
    <x v="1"/>
    <n v="3"/>
    <n v="271"/>
    <x v="1"/>
    <x v="1"/>
  </r>
  <r>
    <x v="782"/>
    <x v="782"/>
    <n v="716"/>
    <x v="5"/>
    <n v="32"/>
    <n v="229"/>
    <x v="5"/>
    <x v="5"/>
  </r>
  <r>
    <x v="782"/>
    <x v="782"/>
    <n v="716"/>
    <x v="0"/>
    <n v="242"/>
    <n v="426"/>
    <x v="0"/>
    <x v="0"/>
  </r>
  <r>
    <x v="782"/>
    <x v="782"/>
    <n v="716"/>
    <x v="1"/>
    <n v="468"/>
    <n v="707"/>
    <x v="1"/>
    <x v="1"/>
  </r>
  <r>
    <x v="783"/>
    <x v="783"/>
    <n v="240"/>
    <x v="1"/>
    <n v="4"/>
    <n v="239"/>
    <x v="1"/>
    <x v="1"/>
  </r>
  <r>
    <x v="784"/>
    <x v="784"/>
    <n v="291"/>
    <x v="1"/>
    <n v="7"/>
    <n v="278"/>
    <x v="1"/>
    <x v="1"/>
  </r>
  <r>
    <x v="785"/>
    <x v="785"/>
    <n v="711"/>
    <x v="5"/>
    <n v="25"/>
    <n v="222"/>
    <x v="5"/>
    <x v="5"/>
  </r>
  <r>
    <x v="785"/>
    <x v="785"/>
    <n v="711"/>
    <x v="0"/>
    <n v="238"/>
    <n v="419"/>
    <x v="0"/>
    <x v="0"/>
  </r>
  <r>
    <x v="785"/>
    <x v="785"/>
    <n v="711"/>
    <x v="1"/>
    <n v="461"/>
    <n v="700"/>
    <x v="1"/>
    <x v="1"/>
  </r>
  <r>
    <x v="786"/>
    <x v="786"/>
    <n v="274"/>
    <x v="1"/>
    <n v="1"/>
    <n v="226"/>
    <x v="1"/>
    <x v="1"/>
  </r>
  <r>
    <x v="787"/>
    <x v="787"/>
    <n v="298"/>
    <x v="1"/>
    <n v="32"/>
    <n v="285"/>
    <x v="1"/>
    <x v="1"/>
  </r>
  <r>
    <x v="788"/>
    <x v="788"/>
    <n v="289"/>
    <x v="1"/>
    <n v="14"/>
    <n v="282"/>
    <x v="1"/>
    <x v="1"/>
  </r>
  <r>
    <x v="789"/>
    <x v="789"/>
    <n v="711"/>
    <x v="5"/>
    <n v="30"/>
    <n v="227"/>
    <x v="5"/>
    <x v="5"/>
  </r>
  <r>
    <x v="789"/>
    <x v="789"/>
    <n v="711"/>
    <x v="0"/>
    <n v="239"/>
    <n v="425"/>
    <x v="0"/>
    <x v="0"/>
  </r>
  <r>
    <x v="789"/>
    <x v="789"/>
    <n v="711"/>
    <x v="1"/>
    <n v="466"/>
    <n v="705"/>
    <x v="1"/>
    <x v="1"/>
  </r>
  <r>
    <x v="790"/>
    <x v="790"/>
    <n v="717"/>
    <x v="5"/>
    <n v="30"/>
    <n v="227"/>
    <x v="5"/>
    <x v="5"/>
  </r>
  <r>
    <x v="790"/>
    <x v="790"/>
    <n v="717"/>
    <x v="0"/>
    <n v="248"/>
    <n v="434"/>
    <x v="0"/>
    <x v="0"/>
  </r>
  <r>
    <x v="790"/>
    <x v="790"/>
    <n v="717"/>
    <x v="1"/>
    <n v="476"/>
    <n v="715"/>
    <x v="1"/>
    <x v="1"/>
  </r>
  <r>
    <x v="791"/>
    <x v="791"/>
    <n v="396"/>
    <x v="1"/>
    <n v="126"/>
    <n v="389"/>
    <x v="1"/>
    <x v="1"/>
  </r>
  <r>
    <x v="792"/>
    <x v="792"/>
    <n v="575"/>
    <x v="1"/>
    <n v="256"/>
    <n v="476"/>
    <x v="1"/>
    <x v="1"/>
  </r>
  <r>
    <x v="792"/>
    <x v="792"/>
    <n v="575"/>
    <x v="1"/>
    <n v="478"/>
    <n v="574"/>
    <x v="1"/>
    <x v="1"/>
  </r>
  <r>
    <x v="793"/>
    <x v="793"/>
    <n v="265"/>
    <x v="1"/>
    <n v="1"/>
    <n v="245"/>
    <x v="1"/>
    <x v="1"/>
  </r>
  <r>
    <x v="794"/>
    <x v="794"/>
    <n v="251"/>
    <x v="1"/>
    <n v="10"/>
    <n v="249"/>
    <x v="1"/>
    <x v="1"/>
  </r>
  <r>
    <x v="795"/>
    <x v="795"/>
    <n v="250"/>
    <x v="1"/>
    <n v="4"/>
    <n v="248"/>
    <x v="1"/>
    <x v="1"/>
  </r>
  <r>
    <x v="796"/>
    <x v="796"/>
    <n v="471"/>
    <x v="1"/>
    <n v="56"/>
    <n v="309"/>
    <x v="1"/>
    <x v="1"/>
  </r>
  <r>
    <x v="796"/>
    <x v="796"/>
    <n v="471"/>
    <x v="3"/>
    <n v="310"/>
    <n v="441"/>
    <x v="3"/>
    <x v="3"/>
  </r>
  <r>
    <x v="797"/>
    <x v="797"/>
    <n v="1080"/>
    <x v="0"/>
    <n v="482"/>
    <n v="667"/>
    <x v="0"/>
    <x v="0"/>
  </r>
  <r>
    <x v="797"/>
    <x v="797"/>
    <n v="1080"/>
    <x v="1"/>
    <n v="799"/>
    <n v="1040"/>
    <x v="1"/>
    <x v="1"/>
  </r>
  <r>
    <x v="797"/>
    <x v="797"/>
    <n v="1080"/>
    <x v="2"/>
    <n v="180"/>
    <n v="454"/>
    <x v="2"/>
    <x v="2"/>
  </r>
  <r>
    <x v="798"/>
    <x v="798"/>
    <n v="422"/>
    <x v="1"/>
    <n v="8"/>
    <n v="261"/>
    <x v="1"/>
    <x v="1"/>
  </r>
  <r>
    <x v="798"/>
    <x v="798"/>
    <n v="422"/>
    <x v="3"/>
    <n v="262"/>
    <n v="392"/>
    <x v="3"/>
    <x v="3"/>
  </r>
  <r>
    <x v="799"/>
    <x v="799"/>
    <n v="964"/>
    <x v="0"/>
    <n v="450"/>
    <n v="635"/>
    <x v="0"/>
    <x v="0"/>
  </r>
  <r>
    <x v="799"/>
    <x v="799"/>
    <n v="964"/>
    <x v="1"/>
    <n v="677"/>
    <n v="915"/>
    <x v="1"/>
    <x v="1"/>
  </r>
  <r>
    <x v="799"/>
    <x v="799"/>
    <n v="964"/>
    <x v="2"/>
    <n v="152"/>
    <n v="433"/>
    <x v="2"/>
    <x v="2"/>
  </r>
  <r>
    <x v="800"/>
    <x v="800"/>
    <n v="423"/>
    <x v="1"/>
    <n v="8"/>
    <n v="261"/>
    <x v="1"/>
    <x v="1"/>
  </r>
  <r>
    <x v="800"/>
    <x v="800"/>
    <n v="423"/>
    <x v="3"/>
    <n v="262"/>
    <n v="393"/>
    <x v="3"/>
    <x v="3"/>
  </r>
  <r>
    <x v="801"/>
    <x v="801"/>
    <n v="979"/>
    <x v="0"/>
    <n v="465"/>
    <n v="650"/>
    <x v="0"/>
    <x v="0"/>
  </r>
  <r>
    <x v="801"/>
    <x v="801"/>
    <n v="979"/>
    <x v="1"/>
    <n v="709"/>
    <n v="933"/>
    <x v="1"/>
    <x v="1"/>
  </r>
  <r>
    <x v="801"/>
    <x v="801"/>
    <n v="979"/>
    <x v="2"/>
    <n v="161"/>
    <n v="445"/>
    <x v="2"/>
    <x v="2"/>
  </r>
  <r>
    <x v="802"/>
    <x v="802"/>
    <n v="1070"/>
    <x v="0"/>
    <n v="484"/>
    <n v="669"/>
    <x v="0"/>
    <x v="0"/>
  </r>
  <r>
    <x v="802"/>
    <x v="802"/>
    <n v="1070"/>
    <x v="1"/>
    <n v="786"/>
    <n v="1031"/>
    <x v="1"/>
    <x v="1"/>
  </r>
  <r>
    <x v="802"/>
    <x v="802"/>
    <n v="1070"/>
    <x v="2"/>
    <n v="186"/>
    <n v="466"/>
    <x v="2"/>
    <x v="2"/>
  </r>
  <r>
    <x v="803"/>
    <x v="803"/>
    <n v="278"/>
    <x v="1"/>
    <n v="3"/>
    <n v="266"/>
    <x v="1"/>
    <x v="1"/>
  </r>
  <r>
    <x v="804"/>
    <x v="804"/>
    <n v="269"/>
    <x v="11"/>
    <n v="18"/>
    <n v="94"/>
    <x v="11"/>
    <x v="11"/>
  </r>
  <r>
    <x v="804"/>
    <x v="804"/>
    <n v="269"/>
    <x v="1"/>
    <n v="98"/>
    <n v="257"/>
    <x v="1"/>
    <x v="1"/>
  </r>
  <r>
    <x v="805"/>
    <x v="805"/>
    <n v="254"/>
    <x v="1"/>
    <n v="8"/>
    <n v="245"/>
    <x v="1"/>
    <x v="1"/>
  </r>
  <r>
    <x v="806"/>
    <x v="806"/>
    <n v="260"/>
    <x v="1"/>
    <n v="14"/>
    <n v="253"/>
    <x v="1"/>
    <x v="1"/>
  </r>
  <r>
    <x v="807"/>
    <x v="807"/>
    <n v="250"/>
    <x v="1"/>
    <n v="4"/>
    <n v="239"/>
    <x v="1"/>
    <x v="1"/>
  </r>
  <r>
    <x v="808"/>
    <x v="808"/>
    <n v="252"/>
    <x v="1"/>
    <n v="3"/>
    <n v="245"/>
    <x v="1"/>
    <x v="1"/>
  </r>
  <r>
    <x v="809"/>
    <x v="809"/>
    <n v="1088"/>
    <x v="0"/>
    <n v="492"/>
    <n v="677"/>
    <x v="0"/>
    <x v="0"/>
  </r>
  <r>
    <x v="809"/>
    <x v="809"/>
    <n v="1088"/>
    <x v="1"/>
    <n v="811"/>
    <n v="1055"/>
    <x v="1"/>
    <x v="1"/>
  </r>
  <r>
    <x v="809"/>
    <x v="809"/>
    <n v="1088"/>
    <x v="2"/>
    <n v="190"/>
    <n v="465"/>
    <x v="2"/>
    <x v="2"/>
  </r>
  <r>
    <x v="810"/>
    <x v="810"/>
    <n v="423"/>
    <x v="1"/>
    <n v="8"/>
    <n v="261"/>
    <x v="1"/>
    <x v="1"/>
  </r>
  <r>
    <x v="810"/>
    <x v="810"/>
    <n v="423"/>
    <x v="3"/>
    <n v="262"/>
    <n v="393"/>
    <x v="3"/>
    <x v="3"/>
  </r>
  <r>
    <x v="811"/>
    <x v="811"/>
    <n v="978"/>
    <x v="0"/>
    <n v="469"/>
    <n v="654"/>
    <x v="0"/>
    <x v="0"/>
  </r>
  <r>
    <x v="811"/>
    <x v="811"/>
    <n v="978"/>
    <x v="1"/>
    <n v="697"/>
    <n v="928"/>
    <x v="1"/>
    <x v="1"/>
  </r>
  <r>
    <x v="811"/>
    <x v="811"/>
    <n v="978"/>
    <x v="2"/>
    <n v="169"/>
    <n v="448"/>
    <x v="2"/>
    <x v="2"/>
  </r>
  <r>
    <x v="812"/>
    <x v="812"/>
    <n v="890"/>
    <x v="0"/>
    <n v="469"/>
    <n v="654"/>
    <x v="0"/>
    <x v="0"/>
  </r>
  <r>
    <x v="812"/>
    <x v="812"/>
    <n v="890"/>
    <x v="1"/>
    <n v="697"/>
    <n v="888"/>
    <x v="1"/>
    <x v="1"/>
  </r>
  <r>
    <x v="812"/>
    <x v="812"/>
    <n v="890"/>
    <x v="2"/>
    <n v="170"/>
    <n v="448"/>
    <x v="2"/>
    <x v="2"/>
  </r>
  <r>
    <x v="813"/>
    <x v="813"/>
    <n v="1061"/>
    <x v="0"/>
    <n v="480"/>
    <n v="665"/>
    <x v="0"/>
    <x v="0"/>
  </r>
  <r>
    <x v="813"/>
    <x v="813"/>
    <n v="1061"/>
    <x v="1"/>
    <n v="778"/>
    <n v="1024"/>
    <x v="1"/>
    <x v="1"/>
  </r>
  <r>
    <x v="813"/>
    <x v="813"/>
    <n v="1061"/>
    <x v="2"/>
    <n v="183"/>
    <n v="461"/>
    <x v="2"/>
    <x v="2"/>
  </r>
  <r>
    <x v="814"/>
    <x v="814"/>
    <n v="1043"/>
    <x v="0"/>
    <n v="583"/>
    <n v="647"/>
    <x v="0"/>
    <x v="0"/>
  </r>
  <r>
    <x v="814"/>
    <x v="814"/>
    <n v="1043"/>
    <x v="1"/>
    <n v="760"/>
    <n v="1006"/>
    <x v="1"/>
    <x v="1"/>
  </r>
  <r>
    <x v="814"/>
    <x v="814"/>
    <n v="1043"/>
    <x v="2"/>
    <n v="183"/>
    <n v="461"/>
    <x v="2"/>
    <x v="2"/>
  </r>
  <r>
    <x v="815"/>
    <x v="815"/>
    <n v="964"/>
    <x v="0"/>
    <n v="450"/>
    <n v="635"/>
    <x v="0"/>
    <x v="0"/>
  </r>
  <r>
    <x v="815"/>
    <x v="815"/>
    <n v="964"/>
    <x v="1"/>
    <n v="677"/>
    <n v="916"/>
    <x v="1"/>
    <x v="1"/>
  </r>
  <r>
    <x v="815"/>
    <x v="815"/>
    <n v="964"/>
    <x v="2"/>
    <n v="152"/>
    <n v="433"/>
    <x v="2"/>
    <x v="2"/>
  </r>
  <r>
    <x v="816"/>
    <x v="816"/>
    <n v="423"/>
    <x v="1"/>
    <n v="8"/>
    <n v="261"/>
    <x v="1"/>
    <x v="1"/>
  </r>
  <r>
    <x v="816"/>
    <x v="816"/>
    <n v="423"/>
    <x v="3"/>
    <n v="262"/>
    <n v="393"/>
    <x v="3"/>
    <x v="3"/>
  </r>
  <r>
    <x v="817"/>
    <x v="817"/>
    <n v="415"/>
    <x v="1"/>
    <n v="8"/>
    <n v="263"/>
    <x v="1"/>
    <x v="1"/>
  </r>
  <r>
    <x v="817"/>
    <x v="817"/>
    <n v="415"/>
    <x v="3"/>
    <n v="264"/>
    <n v="381"/>
    <x v="3"/>
    <x v="3"/>
  </r>
  <r>
    <x v="818"/>
    <x v="818"/>
    <n v="977"/>
    <x v="6"/>
    <n v="135"/>
    <n v="346"/>
    <x v="6"/>
    <x v="6"/>
  </r>
  <r>
    <x v="818"/>
    <x v="818"/>
    <n v="977"/>
    <x v="0"/>
    <n v="416"/>
    <n v="598"/>
    <x v="0"/>
    <x v="0"/>
  </r>
  <r>
    <x v="818"/>
    <x v="818"/>
    <n v="977"/>
    <x v="1"/>
    <n v="721"/>
    <n v="945"/>
    <x v="1"/>
    <x v="1"/>
  </r>
  <r>
    <x v="819"/>
    <x v="819"/>
    <n v="423"/>
    <x v="1"/>
    <n v="8"/>
    <n v="261"/>
    <x v="1"/>
    <x v="1"/>
  </r>
  <r>
    <x v="819"/>
    <x v="819"/>
    <n v="423"/>
    <x v="3"/>
    <n v="262"/>
    <n v="393"/>
    <x v="3"/>
    <x v="3"/>
  </r>
  <r>
    <x v="820"/>
    <x v="820"/>
    <n v="435"/>
    <x v="1"/>
    <n v="8"/>
    <n v="270"/>
    <x v="1"/>
    <x v="1"/>
  </r>
  <r>
    <x v="820"/>
    <x v="820"/>
    <n v="435"/>
    <x v="3"/>
    <n v="271"/>
    <n v="403"/>
    <x v="3"/>
    <x v="3"/>
  </r>
  <r>
    <x v="821"/>
    <x v="821"/>
    <n v="1054"/>
    <x v="0"/>
    <n v="461"/>
    <n v="646"/>
    <x v="0"/>
    <x v="0"/>
  </r>
  <r>
    <x v="821"/>
    <x v="821"/>
    <n v="1054"/>
    <x v="1"/>
    <n v="771"/>
    <n v="1006"/>
    <x v="1"/>
    <x v="1"/>
  </r>
  <r>
    <x v="821"/>
    <x v="821"/>
    <n v="1054"/>
    <x v="2"/>
    <n v="149"/>
    <n v="443"/>
    <x v="2"/>
    <x v="2"/>
  </r>
  <r>
    <x v="822"/>
    <x v="822"/>
    <n v="1000"/>
    <x v="5"/>
    <n v="201"/>
    <n v="370"/>
    <x v="5"/>
    <x v="5"/>
  </r>
  <r>
    <x v="822"/>
    <x v="822"/>
    <n v="1000"/>
    <x v="0"/>
    <n v="442"/>
    <n v="627"/>
    <x v="0"/>
    <x v="0"/>
  </r>
  <r>
    <x v="822"/>
    <x v="822"/>
    <n v="1000"/>
    <x v="1"/>
    <n v="743"/>
    <n v="977"/>
    <x v="1"/>
    <x v="1"/>
  </r>
  <r>
    <x v="823"/>
    <x v="823"/>
    <n v="249"/>
    <x v="1"/>
    <n v="8"/>
    <n v="247"/>
    <x v="1"/>
    <x v="1"/>
  </r>
  <r>
    <x v="824"/>
    <x v="824"/>
    <n v="276"/>
    <x v="1"/>
    <n v="1"/>
    <n v="225"/>
    <x v="1"/>
    <x v="1"/>
  </r>
  <r>
    <x v="825"/>
    <x v="825"/>
    <n v="721"/>
    <x v="0"/>
    <n v="205"/>
    <n v="369"/>
    <x v="0"/>
    <x v="0"/>
  </r>
  <r>
    <x v="825"/>
    <x v="825"/>
    <n v="721"/>
    <x v="1"/>
    <n v="445"/>
    <n v="683"/>
    <x v="1"/>
    <x v="1"/>
  </r>
  <r>
    <x v="826"/>
    <x v="826"/>
    <n v="1059"/>
    <x v="0"/>
    <n v="464"/>
    <n v="649"/>
    <x v="0"/>
    <x v="0"/>
  </r>
  <r>
    <x v="826"/>
    <x v="826"/>
    <n v="1059"/>
    <x v="1"/>
    <n v="777"/>
    <n v="1023"/>
    <x v="1"/>
    <x v="1"/>
  </r>
  <r>
    <x v="826"/>
    <x v="826"/>
    <n v="1059"/>
    <x v="2"/>
    <n v="244"/>
    <n v="442"/>
    <x v="2"/>
    <x v="2"/>
  </r>
  <r>
    <x v="827"/>
    <x v="827"/>
    <n v="469"/>
    <x v="1"/>
    <n v="8"/>
    <n v="262"/>
    <x v="1"/>
    <x v="1"/>
  </r>
  <r>
    <x v="827"/>
    <x v="827"/>
    <n v="469"/>
    <x v="3"/>
    <n v="263"/>
    <n v="405"/>
    <x v="3"/>
    <x v="3"/>
  </r>
  <r>
    <x v="828"/>
    <x v="828"/>
    <n v="530"/>
    <x v="0"/>
    <n v="14"/>
    <n v="135"/>
    <x v="0"/>
    <x v="0"/>
  </r>
  <r>
    <x v="828"/>
    <x v="828"/>
    <n v="530"/>
    <x v="1"/>
    <n v="245"/>
    <n v="499"/>
    <x v="1"/>
    <x v="1"/>
  </r>
  <r>
    <x v="829"/>
    <x v="829"/>
    <n v="1059"/>
    <x v="0"/>
    <n v="479"/>
    <n v="664"/>
    <x v="0"/>
    <x v="0"/>
  </r>
  <r>
    <x v="829"/>
    <x v="829"/>
    <n v="1059"/>
    <x v="1"/>
    <n v="774"/>
    <n v="1027"/>
    <x v="1"/>
    <x v="1"/>
  </r>
  <r>
    <x v="829"/>
    <x v="829"/>
    <n v="1059"/>
    <x v="2"/>
    <n v="182"/>
    <n v="460"/>
    <x v="2"/>
    <x v="2"/>
  </r>
  <r>
    <x v="830"/>
    <x v="830"/>
    <n v="1051"/>
    <x v="6"/>
    <n v="212"/>
    <n v="423"/>
    <x v="6"/>
    <x v="6"/>
  </r>
  <r>
    <x v="830"/>
    <x v="830"/>
    <n v="1051"/>
    <x v="0"/>
    <n v="495"/>
    <n v="677"/>
    <x v="0"/>
    <x v="0"/>
  </r>
  <r>
    <x v="830"/>
    <x v="830"/>
    <n v="1051"/>
    <x v="1"/>
    <n v="797"/>
    <n v="1027"/>
    <x v="1"/>
    <x v="1"/>
  </r>
  <r>
    <x v="831"/>
    <x v="831"/>
    <n v="449"/>
    <x v="1"/>
    <n v="164"/>
    <n v="418"/>
    <x v="1"/>
    <x v="1"/>
  </r>
  <r>
    <x v="832"/>
    <x v="832"/>
    <n v="299"/>
    <x v="1"/>
    <n v="31"/>
    <n v="276"/>
    <x v="1"/>
    <x v="1"/>
  </r>
  <r>
    <x v="833"/>
    <x v="833"/>
    <n v="615"/>
    <x v="0"/>
    <n v="131"/>
    <n v="220"/>
    <x v="0"/>
    <x v="0"/>
  </r>
  <r>
    <x v="833"/>
    <x v="833"/>
    <n v="615"/>
    <x v="1"/>
    <n v="330"/>
    <n v="585"/>
    <x v="1"/>
    <x v="1"/>
  </r>
  <r>
    <x v="834"/>
    <x v="834"/>
    <n v="270"/>
    <x v="1"/>
    <n v="1"/>
    <n v="108"/>
    <x v="1"/>
    <x v="1"/>
  </r>
  <r>
    <x v="834"/>
    <x v="834"/>
    <n v="270"/>
    <x v="3"/>
    <n v="109"/>
    <n v="240"/>
    <x v="3"/>
    <x v="3"/>
  </r>
  <r>
    <x v="835"/>
    <x v="835"/>
    <n v="1011"/>
    <x v="0"/>
    <n v="497"/>
    <n v="682"/>
    <x v="0"/>
    <x v="0"/>
  </r>
  <r>
    <x v="835"/>
    <x v="835"/>
    <n v="1011"/>
    <x v="1"/>
    <n v="743"/>
    <n v="963"/>
    <x v="1"/>
    <x v="1"/>
  </r>
  <r>
    <x v="835"/>
    <x v="835"/>
    <n v="1011"/>
    <x v="2"/>
    <n v="199"/>
    <n v="497"/>
    <x v="2"/>
    <x v="2"/>
  </r>
  <r>
    <x v="836"/>
    <x v="836"/>
    <n v="247"/>
    <x v="1"/>
    <n v="5"/>
    <n v="245"/>
    <x v="1"/>
    <x v="1"/>
  </r>
  <r>
    <x v="837"/>
    <x v="837"/>
    <n v="425"/>
    <x v="1"/>
    <n v="8"/>
    <n v="263"/>
    <x v="1"/>
    <x v="1"/>
  </r>
  <r>
    <x v="837"/>
    <x v="837"/>
    <n v="425"/>
    <x v="3"/>
    <n v="264"/>
    <n v="395"/>
    <x v="3"/>
    <x v="3"/>
  </r>
  <r>
    <x v="838"/>
    <x v="838"/>
    <n v="728"/>
    <x v="5"/>
    <n v="31"/>
    <n v="228"/>
    <x v="5"/>
    <x v="5"/>
  </r>
  <r>
    <x v="838"/>
    <x v="838"/>
    <n v="728"/>
    <x v="0"/>
    <n v="240"/>
    <n v="424"/>
    <x v="0"/>
    <x v="0"/>
  </r>
  <r>
    <x v="838"/>
    <x v="838"/>
    <n v="728"/>
    <x v="1"/>
    <n v="482"/>
    <n v="720"/>
    <x v="1"/>
    <x v="1"/>
  </r>
  <r>
    <x v="839"/>
    <x v="839"/>
    <n v="258"/>
    <x v="1"/>
    <n v="2"/>
    <n v="255"/>
    <x v="1"/>
    <x v="1"/>
  </r>
  <r>
    <x v="840"/>
    <x v="840"/>
    <n v="118"/>
    <x v="1"/>
    <n v="1"/>
    <n v="116"/>
    <x v="1"/>
    <x v="1"/>
  </r>
  <r>
    <x v="841"/>
    <x v="841"/>
    <n v="280"/>
    <x v="1"/>
    <n v="17"/>
    <n v="278"/>
    <x v="1"/>
    <x v="1"/>
  </r>
  <r>
    <x v="842"/>
    <x v="842"/>
    <n v="245"/>
    <x v="1"/>
    <n v="1"/>
    <n v="242"/>
    <x v="1"/>
    <x v="1"/>
  </r>
  <r>
    <x v="843"/>
    <x v="843"/>
    <n v="248"/>
    <x v="1"/>
    <n v="2"/>
    <n v="247"/>
    <x v="1"/>
    <x v="1"/>
  </r>
  <r>
    <x v="844"/>
    <x v="844"/>
    <n v="772"/>
    <x v="4"/>
    <n v="267"/>
    <n v="756"/>
    <x v="4"/>
    <x v="4"/>
  </r>
  <r>
    <x v="844"/>
    <x v="844"/>
    <n v="772"/>
    <x v="1"/>
    <n v="16"/>
    <n v="250"/>
    <x v="1"/>
    <x v="1"/>
  </r>
  <r>
    <x v="845"/>
    <x v="845"/>
    <n v="711"/>
    <x v="5"/>
    <n v="32"/>
    <n v="229"/>
    <x v="5"/>
    <x v="5"/>
  </r>
  <r>
    <x v="845"/>
    <x v="845"/>
    <n v="711"/>
    <x v="0"/>
    <n v="245"/>
    <n v="426"/>
    <x v="0"/>
    <x v="0"/>
  </r>
  <r>
    <x v="845"/>
    <x v="845"/>
    <n v="711"/>
    <x v="1"/>
    <n v="470"/>
    <n v="709"/>
    <x v="1"/>
    <x v="1"/>
  </r>
  <r>
    <x v="846"/>
    <x v="846"/>
    <n v="278"/>
    <x v="1"/>
    <n v="2"/>
    <n v="271"/>
    <x v="1"/>
    <x v="1"/>
  </r>
  <r>
    <x v="847"/>
    <x v="847"/>
    <n v="271"/>
    <x v="1"/>
    <n v="24"/>
    <n v="263"/>
    <x v="1"/>
    <x v="1"/>
  </r>
  <r>
    <x v="848"/>
    <x v="848"/>
    <n v="249"/>
    <x v="1"/>
    <n v="2"/>
    <n v="247"/>
    <x v="1"/>
    <x v="1"/>
  </r>
  <r>
    <x v="849"/>
    <x v="849"/>
    <n v="736"/>
    <x v="5"/>
    <n v="32"/>
    <n v="229"/>
    <x v="5"/>
    <x v="5"/>
  </r>
  <r>
    <x v="849"/>
    <x v="849"/>
    <n v="736"/>
    <x v="0"/>
    <n v="242"/>
    <n v="426"/>
    <x v="0"/>
    <x v="0"/>
  </r>
  <r>
    <x v="849"/>
    <x v="849"/>
    <n v="736"/>
    <x v="1"/>
    <n v="482"/>
    <n v="720"/>
    <x v="1"/>
    <x v="1"/>
  </r>
  <r>
    <x v="850"/>
    <x v="850"/>
    <n v="249"/>
    <x v="1"/>
    <n v="2"/>
    <n v="247"/>
    <x v="1"/>
    <x v="1"/>
  </r>
  <r>
    <x v="851"/>
    <x v="851"/>
    <n v="249"/>
    <x v="1"/>
    <n v="2"/>
    <n v="247"/>
    <x v="1"/>
    <x v="1"/>
  </r>
  <r>
    <x v="852"/>
    <x v="852"/>
    <n v="734"/>
    <x v="5"/>
    <n v="32"/>
    <n v="229"/>
    <x v="5"/>
    <x v="5"/>
  </r>
  <r>
    <x v="852"/>
    <x v="852"/>
    <n v="734"/>
    <x v="0"/>
    <n v="242"/>
    <n v="426"/>
    <x v="0"/>
    <x v="0"/>
  </r>
  <r>
    <x v="852"/>
    <x v="852"/>
    <n v="734"/>
    <x v="1"/>
    <n v="482"/>
    <n v="720"/>
    <x v="1"/>
    <x v="1"/>
  </r>
  <r>
    <x v="853"/>
    <x v="853"/>
    <n v="259"/>
    <x v="1"/>
    <n v="17"/>
    <n v="254"/>
    <x v="1"/>
    <x v="1"/>
  </r>
  <r>
    <x v="854"/>
    <x v="854"/>
    <n v="248"/>
    <x v="1"/>
    <n v="2"/>
    <n v="247"/>
    <x v="1"/>
    <x v="1"/>
  </r>
  <r>
    <x v="855"/>
    <x v="855"/>
    <n v="724"/>
    <x v="0"/>
    <n v="243"/>
    <n v="427"/>
    <x v="0"/>
    <x v="0"/>
  </r>
  <r>
    <x v="855"/>
    <x v="855"/>
    <n v="724"/>
    <x v="1"/>
    <n v="480"/>
    <n v="717"/>
    <x v="1"/>
    <x v="1"/>
  </r>
  <r>
    <x v="855"/>
    <x v="855"/>
    <n v="724"/>
    <x v="2"/>
    <n v="6"/>
    <n v="233"/>
    <x v="2"/>
    <x v="2"/>
  </r>
  <r>
    <x v="856"/>
    <x v="856"/>
    <n v="247"/>
    <x v="1"/>
    <n v="5"/>
    <n v="240"/>
    <x v="1"/>
    <x v="1"/>
  </r>
  <r>
    <x v="857"/>
    <x v="857"/>
    <n v="252"/>
    <x v="1"/>
    <n v="2"/>
    <n v="247"/>
    <x v="1"/>
    <x v="1"/>
  </r>
  <r>
    <x v="858"/>
    <x v="858"/>
    <n v="242"/>
    <x v="1"/>
    <n v="5"/>
    <n v="240"/>
    <x v="1"/>
    <x v="1"/>
  </r>
  <r>
    <x v="859"/>
    <x v="859"/>
    <n v="249"/>
    <x v="1"/>
    <n v="2"/>
    <n v="248"/>
    <x v="1"/>
    <x v="1"/>
  </r>
  <r>
    <x v="860"/>
    <x v="860"/>
    <n v="248"/>
    <x v="1"/>
    <n v="2"/>
    <n v="247"/>
    <x v="1"/>
    <x v="1"/>
  </r>
  <r>
    <x v="861"/>
    <x v="861"/>
    <n v="248"/>
    <x v="1"/>
    <n v="1"/>
    <n v="246"/>
    <x v="1"/>
    <x v="1"/>
  </r>
  <r>
    <x v="862"/>
    <x v="862"/>
    <n v="261"/>
    <x v="1"/>
    <n v="16"/>
    <n v="251"/>
    <x v="1"/>
    <x v="1"/>
  </r>
  <r>
    <x v="863"/>
    <x v="863"/>
    <n v="253"/>
    <x v="1"/>
    <n v="6"/>
    <n v="251"/>
    <x v="1"/>
    <x v="1"/>
  </r>
  <r>
    <x v="864"/>
    <x v="864"/>
    <n v="252"/>
    <x v="1"/>
    <n v="2"/>
    <n v="251"/>
    <x v="1"/>
    <x v="1"/>
  </r>
  <r>
    <x v="865"/>
    <x v="865"/>
    <n v="712"/>
    <x v="5"/>
    <n v="33"/>
    <n v="231"/>
    <x v="5"/>
    <x v="5"/>
  </r>
  <r>
    <x v="865"/>
    <x v="865"/>
    <n v="712"/>
    <x v="0"/>
    <n v="246"/>
    <n v="427"/>
    <x v="0"/>
    <x v="0"/>
  </r>
  <r>
    <x v="865"/>
    <x v="865"/>
    <n v="712"/>
    <x v="1"/>
    <n v="470"/>
    <n v="709"/>
    <x v="1"/>
    <x v="1"/>
  </r>
  <r>
    <x v="866"/>
    <x v="866"/>
    <n v="243"/>
    <x v="1"/>
    <n v="1"/>
    <n v="241"/>
    <x v="1"/>
    <x v="1"/>
  </r>
  <r>
    <x v="867"/>
    <x v="867"/>
    <n v="250"/>
    <x v="1"/>
    <n v="2"/>
    <n v="247"/>
    <x v="1"/>
    <x v="1"/>
  </r>
  <r>
    <x v="868"/>
    <x v="868"/>
    <n v="251"/>
    <x v="1"/>
    <n v="2"/>
    <n v="248"/>
    <x v="1"/>
    <x v="1"/>
  </r>
  <r>
    <x v="869"/>
    <x v="869"/>
    <n v="249"/>
    <x v="1"/>
    <n v="2"/>
    <n v="247"/>
    <x v="1"/>
    <x v="1"/>
  </r>
  <r>
    <x v="870"/>
    <x v="870"/>
    <n v="726"/>
    <x v="5"/>
    <n v="31"/>
    <n v="228"/>
    <x v="5"/>
    <x v="5"/>
  </r>
  <r>
    <x v="870"/>
    <x v="870"/>
    <n v="726"/>
    <x v="0"/>
    <n v="240"/>
    <n v="425"/>
    <x v="0"/>
    <x v="0"/>
  </r>
  <r>
    <x v="870"/>
    <x v="870"/>
    <n v="726"/>
    <x v="1"/>
    <n v="481"/>
    <n v="719"/>
    <x v="1"/>
    <x v="1"/>
  </r>
  <r>
    <x v="871"/>
    <x v="871"/>
    <n v="249"/>
    <x v="1"/>
    <n v="2"/>
    <n v="247"/>
    <x v="1"/>
    <x v="1"/>
  </r>
  <r>
    <x v="872"/>
    <x v="872"/>
    <n v="248"/>
    <x v="1"/>
    <n v="2"/>
    <n v="247"/>
    <x v="1"/>
    <x v="1"/>
  </r>
  <r>
    <x v="873"/>
    <x v="873"/>
    <n v="249"/>
    <x v="1"/>
    <n v="2"/>
    <n v="248"/>
    <x v="1"/>
    <x v="1"/>
  </r>
  <r>
    <x v="874"/>
    <x v="874"/>
    <n v="254"/>
    <x v="1"/>
    <n v="14"/>
    <n v="250"/>
    <x v="1"/>
    <x v="1"/>
  </r>
  <r>
    <x v="875"/>
    <x v="875"/>
    <n v="261"/>
    <x v="1"/>
    <n v="2"/>
    <n v="260"/>
    <x v="1"/>
    <x v="1"/>
  </r>
  <r>
    <x v="876"/>
    <x v="876"/>
    <n v="733"/>
    <x v="5"/>
    <n v="31"/>
    <n v="228"/>
    <x v="5"/>
    <x v="5"/>
  </r>
  <r>
    <x v="876"/>
    <x v="876"/>
    <n v="733"/>
    <x v="0"/>
    <n v="240"/>
    <n v="425"/>
    <x v="0"/>
    <x v="0"/>
  </r>
  <r>
    <x v="876"/>
    <x v="876"/>
    <n v="733"/>
    <x v="1"/>
    <n v="481"/>
    <n v="719"/>
    <x v="1"/>
    <x v="1"/>
  </r>
  <r>
    <x v="877"/>
    <x v="877"/>
    <n v="738"/>
    <x v="5"/>
    <n v="38"/>
    <n v="235"/>
    <x v="5"/>
    <x v="5"/>
  </r>
  <r>
    <x v="877"/>
    <x v="877"/>
    <n v="738"/>
    <x v="0"/>
    <n v="247"/>
    <n v="433"/>
    <x v="0"/>
    <x v="0"/>
  </r>
  <r>
    <x v="877"/>
    <x v="877"/>
    <n v="738"/>
    <x v="1"/>
    <n v="475"/>
    <n v="713"/>
    <x v="1"/>
    <x v="1"/>
  </r>
  <r>
    <x v="878"/>
    <x v="878"/>
    <n v="286"/>
    <x v="1"/>
    <n v="3"/>
    <n v="271"/>
    <x v="1"/>
    <x v="1"/>
  </r>
  <r>
    <x v="879"/>
    <x v="879"/>
    <n v="286"/>
    <x v="1"/>
    <n v="1"/>
    <n v="269"/>
    <x v="1"/>
    <x v="1"/>
  </r>
  <r>
    <x v="880"/>
    <x v="880"/>
    <n v="268"/>
    <x v="1"/>
    <n v="1"/>
    <n v="266"/>
    <x v="1"/>
    <x v="1"/>
  </r>
  <r>
    <x v="881"/>
    <x v="881"/>
    <n v="729"/>
    <x v="5"/>
    <n v="32"/>
    <n v="229"/>
    <x v="5"/>
    <x v="5"/>
  </r>
  <r>
    <x v="881"/>
    <x v="881"/>
    <n v="729"/>
    <x v="0"/>
    <n v="242"/>
    <n v="424"/>
    <x v="0"/>
    <x v="0"/>
  </r>
  <r>
    <x v="881"/>
    <x v="881"/>
    <n v="729"/>
    <x v="1"/>
    <n v="468"/>
    <n v="707"/>
    <x v="1"/>
    <x v="1"/>
  </r>
  <r>
    <x v="882"/>
    <x v="882"/>
    <n v="273"/>
    <x v="11"/>
    <n v="10"/>
    <n v="117"/>
    <x v="11"/>
    <x v="11"/>
  </r>
  <r>
    <x v="882"/>
    <x v="882"/>
    <n v="273"/>
    <x v="1"/>
    <n v="145"/>
    <n v="263"/>
    <x v="1"/>
    <x v="1"/>
  </r>
  <r>
    <x v="883"/>
    <x v="883"/>
    <n v="382"/>
    <x v="1"/>
    <n v="165"/>
    <n v="232"/>
    <x v="1"/>
    <x v="1"/>
  </r>
  <r>
    <x v="883"/>
    <x v="883"/>
    <n v="382"/>
    <x v="1"/>
    <n v="231"/>
    <n v="372"/>
    <x v="1"/>
    <x v="1"/>
  </r>
  <r>
    <x v="884"/>
    <x v="884"/>
    <n v="488"/>
    <x v="1"/>
    <n v="177"/>
    <n v="440"/>
    <x v="1"/>
    <x v="1"/>
  </r>
  <r>
    <x v="885"/>
    <x v="885"/>
    <n v="351"/>
    <x v="1"/>
    <n v="67"/>
    <n v="227"/>
    <x v="1"/>
    <x v="1"/>
  </r>
  <r>
    <x v="885"/>
    <x v="885"/>
    <n v="351"/>
    <x v="1"/>
    <n v="254"/>
    <n v="346"/>
    <x v="1"/>
    <x v="1"/>
  </r>
  <r>
    <x v="886"/>
    <x v="886"/>
    <n v="315"/>
    <x v="1"/>
    <n v="11"/>
    <n v="68"/>
    <x v="1"/>
    <x v="1"/>
  </r>
  <r>
    <x v="886"/>
    <x v="886"/>
    <n v="315"/>
    <x v="1"/>
    <n v="83"/>
    <n v="297"/>
    <x v="1"/>
    <x v="1"/>
  </r>
  <r>
    <x v="887"/>
    <x v="887"/>
    <n v="259"/>
    <x v="1"/>
    <n v="2"/>
    <n v="244"/>
    <x v="1"/>
    <x v="1"/>
  </r>
  <r>
    <x v="888"/>
    <x v="888"/>
    <n v="249"/>
    <x v="1"/>
    <n v="2"/>
    <n v="247"/>
    <x v="1"/>
    <x v="1"/>
  </r>
  <r>
    <x v="889"/>
    <x v="889"/>
    <n v="249"/>
    <x v="1"/>
    <n v="5"/>
    <n v="245"/>
    <x v="1"/>
    <x v="1"/>
  </r>
  <r>
    <x v="890"/>
    <x v="890"/>
    <n v="305"/>
    <x v="11"/>
    <n v="23"/>
    <n v="94"/>
    <x v="11"/>
    <x v="11"/>
  </r>
  <r>
    <x v="890"/>
    <x v="890"/>
    <n v="305"/>
    <x v="1"/>
    <n v="111"/>
    <n v="287"/>
    <x v="1"/>
    <x v="1"/>
  </r>
  <r>
    <x v="891"/>
    <x v="891"/>
    <n v="537"/>
    <x v="1"/>
    <n v="119"/>
    <n v="372"/>
    <x v="1"/>
    <x v="1"/>
  </r>
  <r>
    <x v="891"/>
    <x v="891"/>
    <n v="537"/>
    <x v="3"/>
    <n v="373"/>
    <n v="507"/>
    <x v="3"/>
    <x v="3"/>
  </r>
  <r>
    <x v="892"/>
    <x v="892"/>
    <n v="1059"/>
    <x v="0"/>
    <n v="462"/>
    <n v="647"/>
    <x v="0"/>
    <x v="0"/>
  </r>
  <r>
    <x v="892"/>
    <x v="892"/>
    <n v="1059"/>
    <x v="1"/>
    <n v="804"/>
    <n v="1024"/>
    <x v="1"/>
    <x v="1"/>
  </r>
  <r>
    <x v="892"/>
    <x v="892"/>
    <n v="1059"/>
    <x v="2"/>
    <n v="164"/>
    <n v="433"/>
    <x v="2"/>
    <x v="2"/>
  </r>
  <r>
    <x v="893"/>
    <x v="893"/>
    <n v="1082"/>
    <x v="0"/>
    <n v="470"/>
    <n v="652"/>
    <x v="0"/>
    <x v="0"/>
  </r>
  <r>
    <x v="893"/>
    <x v="893"/>
    <n v="1082"/>
    <x v="1"/>
    <n v="802"/>
    <n v="1050"/>
    <x v="1"/>
    <x v="1"/>
  </r>
  <r>
    <x v="893"/>
    <x v="893"/>
    <n v="1082"/>
    <x v="2"/>
    <n v="165"/>
    <n v="438"/>
    <x v="2"/>
    <x v="2"/>
  </r>
  <r>
    <x v="894"/>
    <x v="894"/>
    <n v="1043"/>
    <x v="6"/>
    <n v="198"/>
    <n v="409"/>
    <x v="6"/>
    <x v="6"/>
  </r>
  <r>
    <x v="894"/>
    <x v="894"/>
    <n v="1043"/>
    <x v="0"/>
    <n v="480"/>
    <n v="665"/>
    <x v="0"/>
    <x v="0"/>
  </r>
  <r>
    <x v="894"/>
    <x v="894"/>
    <n v="1043"/>
    <x v="1"/>
    <n v="772"/>
    <n v="1020"/>
    <x v="1"/>
    <x v="1"/>
  </r>
  <r>
    <x v="895"/>
    <x v="895"/>
    <n v="423"/>
    <x v="1"/>
    <n v="8"/>
    <n v="261"/>
    <x v="1"/>
    <x v="1"/>
  </r>
  <r>
    <x v="895"/>
    <x v="895"/>
    <n v="423"/>
    <x v="3"/>
    <n v="262"/>
    <n v="393"/>
    <x v="3"/>
    <x v="3"/>
  </r>
  <r>
    <x v="896"/>
    <x v="896"/>
    <n v="1061"/>
    <x v="0"/>
    <n v="462"/>
    <n v="647"/>
    <x v="0"/>
    <x v="0"/>
  </r>
  <r>
    <x v="896"/>
    <x v="896"/>
    <n v="1061"/>
    <x v="1"/>
    <n v="802"/>
    <n v="1021"/>
    <x v="1"/>
    <x v="1"/>
  </r>
  <r>
    <x v="896"/>
    <x v="896"/>
    <n v="1061"/>
    <x v="2"/>
    <n v="153"/>
    <n v="434"/>
    <x v="2"/>
    <x v="2"/>
  </r>
  <r>
    <x v="897"/>
    <x v="897"/>
    <n v="977"/>
    <x v="0"/>
    <n v="382"/>
    <n v="567"/>
    <x v="0"/>
    <x v="0"/>
  </r>
  <r>
    <x v="897"/>
    <x v="897"/>
    <n v="977"/>
    <x v="1"/>
    <n v="703"/>
    <n v="942"/>
    <x v="1"/>
    <x v="1"/>
  </r>
  <r>
    <x v="897"/>
    <x v="897"/>
    <n v="977"/>
    <x v="2"/>
    <n v="84"/>
    <n v="356"/>
    <x v="2"/>
    <x v="2"/>
  </r>
  <r>
    <x v="898"/>
    <x v="898"/>
    <n v="575"/>
    <x v="0"/>
    <n v="33"/>
    <n v="218"/>
    <x v="0"/>
    <x v="0"/>
  </r>
  <r>
    <x v="898"/>
    <x v="898"/>
    <n v="575"/>
    <x v="1"/>
    <n v="353"/>
    <n v="543"/>
    <x v="1"/>
    <x v="1"/>
  </r>
  <r>
    <x v="899"/>
    <x v="899"/>
    <n v="197"/>
    <x v="1"/>
    <n v="1"/>
    <n v="43"/>
    <x v="1"/>
    <x v="1"/>
  </r>
  <r>
    <x v="899"/>
    <x v="899"/>
    <n v="197"/>
    <x v="3"/>
    <n v="44"/>
    <n v="175"/>
    <x v="3"/>
    <x v="3"/>
  </r>
  <r>
    <x v="900"/>
    <x v="900"/>
    <n v="222"/>
    <x v="1"/>
    <n v="8"/>
    <n v="222"/>
    <x v="1"/>
    <x v="1"/>
  </r>
  <r>
    <x v="901"/>
    <x v="901"/>
    <n v="205"/>
    <x v="1"/>
    <n v="1"/>
    <n v="43"/>
    <x v="1"/>
    <x v="1"/>
  </r>
  <r>
    <x v="901"/>
    <x v="901"/>
    <n v="205"/>
    <x v="3"/>
    <n v="44"/>
    <n v="175"/>
    <x v="3"/>
    <x v="3"/>
  </r>
  <r>
    <x v="902"/>
    <x v="902"/>
    <n v="159"/>
    <x v="1"/>
    <n v="1"/>
    <n v="43"/>
    <x v="1"/>
    <x v="1"/>
  </r>
  <r>
    <x v="902"/>
    <x v="902"/>
    <n v="159"/>
    <x v="3"/>
    <n v="44"/>
    <n v="102"/>
    <x v="3"/>
    <x v="3"/>
  </r>
  <r>
    <x v="903"/>
    <x v="903"/>
    <n v="370"/>
    <x v="1"/>
    <n v="8"/>
    <n v="261"/>
    <x v="1"/>
    <x v="1"/>
  </r>
  <r>
    <x v="903"/>
    <x v="903"/>
    <n v="370"/>
    <x v="3"/>
    <n v="262"/>
    <n v="319"/>
    <x v="3"/>
    <x v="3"/>
  </r>
  <r>
    <x v="904"/>
    <x v="904"/>
    <n v="377"/>
    <x v="1"/>
    <n v="8"/>
    <n v="261"/>
    <x v="1"/>
    <x v="1"/>
  </r>
  <r>
    <x v="904"/>
    <x v="904"/>
    <n v="377"/>
    <x v="3"/>
    <n v="262"/>
    <n v="319"/>
    <x v="3"/>
    <x v="3"/>
  </r>
  <r>
    <x v="905"/>
    <x v="905"/>
    <n v="371"/>
    <x v="1"/>
    <n v="8"/>
    <n v="262"/>
    <x v="1"/>
    <x v="1"/>
  </r>
  <r>
    <x v="905"/>
    <x v="905"/>
    <n v="371"/>
    <x v="3"/>
    <n v="263"/>
    <n v="320"/>
    <x v="3"/>
    <x v="3"/>
  </r>
  <r>
    <x v="906"/>
    <x v="906"/>
    <n v="895"/>
    <x v="0"/>
    <n v="381"/>
    <n v="566"/>
    <x v="0"/>
    <x v="0"/>
  </r>
  <r>
    <x v="906"/>
    <x v="906"/>
    <n v="895"/>
    <x v="1"/>
    <n v="671"/>
    <n v="848"/>
    <x v="1"/>
    <x v="1"/>
  </r>
  <r>
    <x v="906"/>
    <x v="906"/>
    <n v="895"/>
    <x v="2"/>
    <n v="80"/>
    <n v="361"/>
    <x v="2"/>
    <x v="2"/>
  </r>
  <r>
    <x v="907"/>
    <x v="907"/>
    <n v="510"/>
    <x v="0"/>
    <n v="45"/>
    <n v="181"/>
    <x v="0"/>
    <x v="0"/>
  </r>
  <r>
    <x v="907"/>
    <x v="907"/>
    <n v="510"/>
    <x v="1"/>
    <n v="259"/>
    <n v="465"/>
    <x v="1"/>
    <x v="1"/>
  </r>
  <r>
    <x v="908"/>
    <x v="908"/>
    <n v="422"/>
    <x v="1"/>
    <n v="8"/>
    <n v="261"/>
    <x v="1"/>
    <x v="1"/>
  </r>
  <r>
    <x v="908"/>
    <x v="908"/>
    <n v="422"/>
    <x v="3"/>
    <n v="262"/>
    <n v="393"/>
    <x v="3"/>
    <x v="3"/>
  </r>
  <r>
    <x v="909"/>
    <x v="909"/>
    <n v="1076"/>
    <x v="0"/>
    <n v="486"/>
    <n v="670"/>
    <x v="0"/>
    <x v="0"/>
  </r>
  <r>
    <x v="909"/>
    <x v="909"/>
    <n v="1076"/>
    <x v="1"/>
    <n v="794"/>
    <n v="1040"/>
    <x v="1"/>
    <x v="1"/>
  </r>
  <r>
    <x v="909"/>
    <x v="909"/>
    <n v="1076"/>
    <x v="2"/>
    <n v="188"/>
    <n v="464"/>
    <x v="2"/>
    <x v="2"/>
  </r>
  <r>
    <x v="910"/>
    <x v="910"/>
    <n v="988"/>
    <x v="0"/>
    <n v="398"/>
    <n v="582"/>
    <x v="0"/>
    <x v="0"/>
  </r>
  <r>
    <x v="910"/>
    <x v="910"/>
    <n v="988"/>
    <x v="1"/>
    <n v="708"/>
    <n v="951"/>
    <x v="1"/>
    <x v="1"/>
  </r>
  <r>
    <x v="910"/>
    <x v="910"/>
    <n v="988"/>
    <x v="2"/>
    <n v="100"/>
    <n v="376"/>
    <x v="2"/>
    <x v="2"/>
  </r>
  <r>
    <x v="911"/>
    <x v="911"/>
    <n v="788"/>
    <x v="6"/>
    <n v="1"/>
    <n v="220"/>
    <x v="6"/>
    <x v="6"/>
  </r>
  <r>
    <x v="911"/>
    <x v="911"/>
    <n v="788"/>
    <x v="0"/>
    <n v="292"/>
    <n v="475"/>
    <x v="0"/>
    <x v="0"/>
  </r>
  <r>
    <x v="911"/>
    <x v="911"/>
    <n v="788"/>
    <x v="1"/>
    <n v="607"/>
    <n v="788"/>
    <x v="1"/>
    <x v="1"/>
  </r>
  <r>
    <x v="912"/>
    <x v="912"/>
    <n v="216"/>
    <x v="1"/>
    <n v="84"/>
    <n v="203"/>
    <x v="1"/>
    <x v="1"/>
  </r>
  <r>
    <x v="913"/>
    <x v="913"/>
    <n v="318"/>
    <x v="0"/>
    <n v="6"/>
    <n v="71"/>
    <x v="0"/>
    <x v="0"/>
  </r>
  <r>
    <x v="913"/>
    <x v="913"/>
    <n v="318"/>
    <x v="1"/>
    <n v="187"/>
    <n v="304"/>
    <x v="1"/>
    <x v="1"/>
  </r>
  <r>
    <x v="914"/>
    <x v="914"/>
    <n v="557"/>
    <x v="0"/>
    <n v="3"/>
    <n v="184"/>
    <x v="0"/>
    <x v="0"/>
  </r>
  <r>
    <x v="914"/>
    <x v="914"/>
    <n v="557"/>
    <x v="1"/>
    <n v="300"/>
    <n v="539"/>
    <x v="1"/>
    <x v="1"/>
  </r>
  <r>
    <x v="915"/>
    <x v="915"/>
    <n v="280"/>
    <x v="1"/>
    <n v="1"/>
    <n v="119"/>
    <x v="1"/>
    <x v="1"/>
  </r>
  <r>
    <x v="915"/>
    <x v="915"/>
    <n v="280"/>
    <x v="3"/>
    <n v="120"/>
    <n v="252"/>
    <x v="3"/>
    <x v="3"/>
  </r>
  <r>
    <x v="916"/>
    <x v="916"/>
    <n v="284"/>
    <x v="1"/>
    <n v="1"/>
    <n v="119"/>
    <x v="1"/>
    <x v="1"/>
  </r>
  <r>
    <x v="916"/>
    <x v="916"/>
    <n v="284"/>
    <x v="3"/>
    <n v="120"/>
    <n v="252"/>
    <x v="3"/>
    <x v="3"/>
  </r>
  <r>
    <x v="917"/>
    <x v="917"/>
    <n v="1064"/>
    <x v="0"/>
    <n v="472"/>
    <n v="657"/>
    <x v="0"/>
    <x v="0"/>
  </r>
  <r>
    <x v="917"/>
    <x v="917"/>
    <n v="1064"/>
    <x v="1"/>
    <n v="775"/>
    <n v="1029"/>
    <x v="1"/>
    <x v="1"/>
  </r>
  <r>
    <x v="917"/>
    <x v="917"/>
    <n v="1064"/>
    <x v="2"/>
    <n v="169"/>
    <n v="444"/>
    <x v="2"/>
    <x v="2"/>
  </r>
  <r>
    <x v="918"/>
    <x v="918"/>
    <n v="1054"/>
    <x v="0"/>
    <n v="461"/>
    <n v="646"/>
    <x v="0"/>
    <x v="0"/>
  </r>
  <r>
    <x v="918"/>
    <x v="918"/>
    <n v="1054"/>
    <x v="1"/>
    <n v="770"/>
    <n v="1007"/>
    <x v="1"/>
    <x v="1"/>
  </r>
  <r>
    <x v="918"/>
    <x v="918"/>
    <n v="1054"/>
    <x v="2"/>
    <n v="149"/>
    <n v="442"/>
    <x v="2"/>
    <x v="2"/>
  </r>
  <r>
    <x v="919"/>
    <x v="919"/>
    <n v="393"/>
    <x v="1"/>
    <n v="8"/>
    <n v="261"/>
    <x v="1"/>
    <x v="1"/>
  </r>
  <r>
    <x v="919"/>
    <x v="919"/>
    <n v="393"/>
    <x v="3"/>
    <n v="262"/>
    <n v="390"/>
    <x v="3"/>
    <x v="3"/>
  </r>
  <r>
    <x v="920"/>
    <x v="920"/>
    <n v="425"/>
    <x v="1"/>
    <n v="8"/>
    <n v="261"/>
    <x v="1"/>
    <x v="1"/>
  </r>
  <r>
    <x v="920"/>
    <x v="920"/>
    <n v="425"/>
    <x v="3"/>
    <n v="262"/>
    <n v="394"/>
    <x v="3"/>
    <x v="3"/>
  </r>
  <r>
    <x v="921"/>
    <x v="921"/>
    <n v="522"/>
    <x v="0"/>
    <n v="5"/>
    <n v="125"/>
    <x v="0"/>
    <x v="0"/>
  </r>
  <r>
    <x v="921"/>
    <x v="921"/>
    <n v="522"/>
    <x v="1"/>
    <n v="241"/>
    <n v="496"/>
    <x v="1"/>
    <x v="1"/>
  </r>
  <r>
    <x v="922"/>
    <x v="922"/>
    <n v="757"/>
    <x v="4"/>
    <n v="252"/>
    <n v="740"/>
    <x v="4"/>
    <x v="4"/>
  </r>
  <r>
    <x v="922"/>
    <x v="922"/>
    <n v="757"/>
    <x v="1"/>
    <n v="1"/>
    <n v="233"/>
    <x v="1"/>
    <x v="1"/>
  </r>
  <r>
    <x v="923"/>
    <x v="923"/>
    <n v="716"/>
    <x v="5"/>
    <n v="32"/>
    <n v="229"/>
    <x v="5"/>
    <x v="5"/>
  </r>
  <r>
    <x v="923"/>
    <x v="923"/>
    <n v="716"/>
    <x v="0"/>
    <n v="241"/>
    <n v="427"/>
    <x v="0"/>
    <x v="0"/>
  </r>
  <r>
    <x v="923"/>
    <x v="923"/>
    <n v="716"/>
    <x v="1"/>
    <n v="468"/>
    <n v="707"/>
    <x v="1"/>
    <x v="1"/>
  </r>
  <r>
    <x v="924"/>
    <x v="924"/>
    <n v="279"/>
    <x v="1"/>
    <n v="1"/>
    <n v="269"/>
    <x v="1"/>
    <x v="1"/>
  </r>
  <r>
    <x v="925"/>
    <x v="925"/>
    <n v="427"/>
    <x v="1"/>
    <n v="129"/>
    <n v="336"/>
    <x v="1"/>
    <x v="1"/>
  </r>
  <r>
    <x v="926"/>
    <x v="926"/>
    <n v="55"/>
    <x v="1"/>
    <n v="1"/>
    <n v="55"/>
    <x v="1"/>
    <x v="1"/>
  </r>
  <r>
    <x v="927"/>
    <x v="927"/>
    <n v="181"/>
    <x v="1"/>
    <n v="1"/>
    <n v="179"/>
    <x v="1"/>
    <x v="1"/>
  </r>
  <r>
    <x v="928"/>
    <x v="928"/>
    <n v="720"/>
    <x v="0"/>
    <n v="250"/>
    <n v="436"/>
    <x v="0"/>
    <x v="0"/>
  </r>
  <r>
    <x v="928"/>
    <x v="928"/>
    <n v="720"/>
    <x v="1"/>
    <n v="480"/>
    <n v="717"/>
    <x v="1"/>
    <x v="1"/>
  </r>
  <r>
    <x v="928"/>
    <x v="928"/>
    <n v="720"/>
    <x v="2"/>
    <n v="6"/>
    <n v="246"/>
    <x v="2"/>
    <x v="2"/>
  </r>
  <r>
    <x v="929"/>
    <x v="929"/>
    <n v="269"/>
    <x v="1"/>
    <n v="1"/>
    <n v="264"/>
    <x v="1"/>
    <x v="1"/>
  </r>
  <r>
    <x v="930"/>
    <x v="930"/>
    <n v="240"/>
    <x v="1"/>
    <n v="62"/>
    <n v="239"/>
    <x v="1"/>
    <x v="1"/>
  </r>
  <r>
    <x v="931"/>
    <x v="931"/>
    <n v="834"/>
    <x v="0"/>
    <n v="262"/>
    <n v="445"/>
    <x v="0"/>
    <x v="0"/>
  </r>
  <r>
    <x v="931"/>
    <x v="931"/>
    <n v="834"/>
    <x v="1"/>
    <n v="482"/>
    <n v="598"/>
    <x v="1"/>
    <x v="1"/>
  </r>
  <r>
    <x v="931"/>
    <x v="931"/>
    <n v="834"/>
    <x v="1"/>
    <n v="615"/>
    <n v="800"/>
    <x v="1"/>
    <x v="1"/>
  </r>
  <r>
    <x v="931"/>
    <x v="931"/>
    <n v="834"/>
    <x v="2"/>
    <n v="1"/>
    <n v="214"/>
    <x v="2"/>
    <x v="2"/>
  </r>
  <r>
    <x v="932"/>
    <x v="932"/>
    <n v="1042"/>
    <x v="0"/>
    <n v="459"/>
    <n v="644"/>
    <x v="0"/>
    <x v="0"/>
  </r>
  <r>
    <x v="932"/>
    <x v="932"/>
    <n v="1042"/>
    <x v="1"/>
    <n v="761"/>
    <n v="1008"/>
    <x v="1"/>
    <x v="1"/>
  </r>
  <r>
    <x v="932"/>
    <x v="932"/>
    <n v="1042"/>
    <x v="2"/>
    <n v="161"/>
    <n v="438"/>
    <x v="2"/>
    <x v="2"/>
  </r>
  <r>
    <x v="933"/>
    <x v="933"/>
    <n v="1039"/>
    <x v="0"/>
    <n v="460"/>
    <n v="645"/>
    <x v="0"/>
    <x v="0"/>
  </r>
  <r>
    <x v="933"/>
    <x v="933"/>
    <n v="1039"/>
    <x v="1"/>
    <n v="756"/>
    <n v="1001"/>
    <x v="1"/>
    <x v="1"/>
  </r>
  <r>
    <x v="933"/>
    <x v="933"/>
    <n v="1039"/>
    <x v="2"/>
    <n v="152"/>
    <n v="444"/>
    <x v="2"/>
    <x v="2"/>
  </r>
  <r>
    <x v="934"/>
    <x v="934"/>
    <n v="425"/>
    <x v="1"/>
    <n v="8"/>
    <n v="263"/>
    <x v="1"/>
    <x v="1"/>
  </r>
  <r>
    <x v="934"/>
    <x v="934"/>
    <n v="425"/>
    <x v="3"/>
    <n v="264"/>
    <n v="396"/>
    <x v="3"/>
    <x v="3"/>
  </r>
  <r>
    <x v="935"/>
    <x v="935"/>
    <n v="1047"/>
    <x v="0"/>
    <n v="465"/>
    <n v="650"/>
    <x v="0"/>
    <x v="0"/>
  </r>
  <r>
    <x v="935"/>
    <x v="935"/>
    <n v="1047"/>
    <x v="1"/>
    <n v="791"/>
    <n v="1011"/>
    <x v="1"/>
    <x v="1"/>
  </r>
  <r>
    <x v="935"/>
    <x v="935"/>
    <n v="1047"/>
    <x v="2"/>
    <n v="156"/>
    <n v="444"/>
    <x v="2"/>
    <x v="2"/>
  </r>
  <r>
    <x v="936"/>
    <x v="936"/>
    <n v="423"/>
    <x v="1"/>
    <n v="8"/>
    <n v="262"/>
    <x v="1"/>
    <x v="1"/>
  </r>
  <r>
    <x v="936"/>
    <x v="936"/>
    <n v="423"/>
    <x v="3"/>
    <n v="263"/>
    <n v="395"/>
    <x v="3"/>
    <x v="3"/>
  </r>
  <r>
    <x v="937"/>
    <x v="937"/>
    <n v="778"/>
    <x v="30"/>
    <n v="504"/>
    <n v="772"/>
    <x v="30"/>
    <x v="30"/>
  </r>
  <r>
    <x v="937"/>
    <x v="937"/>
    <n v="778"/>
    <x v="31"/>
    <n v="457"/>
    <n v="507"/>
    <x v="31"/>
    <x v="31"/>
  </r>
  <r>
    <x v="937"/>
    <x v="937"/>
    <n v="778"/>
    <x v="1"/>
    <n v="8"/>
    <n v="262"/>
    <x v="1"/>
    <x v="1"/>
  </r>
  <r>
    <x v="937"/>
    <x v="937"/>
    <n v="778"/>
    <x v="3"/>
    <n v="263"/>
    <n v="395"/>
    <x v="3"/>
    <x v="3"/>
  </r>
  <r>
    <x v="938"/>
    <x v="938"/>
    <n v="854"/>
    <x v="0"/>
    <n v="265"/>
    <n v="448"/>
    <x v="0"/>
    <x v="0"/>
  </r>
  <r>
    <x v="938"/>
    <x v="938"/>
    <n v="854"/>
    <x v="1"/>
    <n v="590"/>
    <n v="806"/>
    <x v="1"/>
    <x v="1"/>
  </r>
  <r>
    <x v="938"/>
    <x v="938"/>
    <n v="854"/>
    <x v="2"/>
    <n v="27"/>
    <n v="234"/>
    <x v="2"/>
    <x v="2"/>
  </r>
  <r>
    <x v="939"/>
    <x v="939"/>
    <n v="422"/>
    <x v="1"/>
    <n v="8"/>
    <n v="261"/>
    <x v="1"/>
    <x v="1"/>
  </r>
  <r>
    <x v="939"/>
    <x v="939"/>
    <n v="422"/>
    <x v="3"/>
    <n v="262"/>
    <n v="394"/>
    <x v="3"/>
    <x v="3"/>
  </r>
  <r>
    <x v="940"/>
    <x v="940"/>
    <n v="1030"/>
    <x v="0"/>
    <n v="442"/>
    <n v="627"/>
    <x v="0"/>
    <x v="0"/>
  </r>
  <r>
    <x v="940"/>
    <x v="940"/>
    <n v="1030"/>
    <x v="1"/>
    <n v="747"/>
    <n v="996"/>
    <x v="1"/>
    <x v="1"/>
  </r>
  <r>
    <x v="940"/>
    <x v="940"/>
    <n v="1030"/>
    <x v="2"/>
    <n v="145"/>
    <n v="421"/>
    <x v="2"/>
    <x v="2"/>
  </r>
  <r>
    <x v="941"/>
    <x v="941"/>
    <n v="424"/>
    <x v="1"/>
    <n v="8"/>
    <n v="261"/>
    <x v="1"/>
    <x v="1"/>
  </r>
  <r>
    <x v="941"/>
    <x v="941"/>
    <n v="424"/>
    <x v="3"/>
    <n v="262"/>
    <n v="395"/>
    <x v="3"/>
    <x v="3"/>
  </r>
  <r>
    <x v="942"/>
    <x v="942"/>
    <n v="180"/>
    <x v="1"/>
    <n v="7"/>
    <n v="114"/>
    <x v="1"/>
    <x v="1"/>
  </r>
  <r>
    <x v="942"/>
    <x v="942"/>
    <n v="180"/>
    <x v="3"/>
    <n v="88"/>
    <n v="180"/>
    <x v="3"/>
    <x v="3"/>
  </r>
  <r>
    <x v="943"/>
    <x v="943"/>
    <n v="423"/>
    <x v="1"/>
    <n v="8"/>
    <n v="262"/>
    <x v="1"/>
    <x v="1"/>
  </r>
  <r>
    <x v="943"/>
    <x v="943"/>
    <n v="423"/>
    <x v="3"/>
    <n v="263"/>
    <n v="395"/>
    <x v="3"/>
    <x v="3"/>
  </r>
  <r>
    <x v="944"/>
    <x v="944"/>
    <n v="1047"/>
    <x v="0"/>
    <n v="487"/>
    <n v="672"/>
    <x v="0"/>
    <x v="0"/>
  </r>
  <r>
    <x v="944"/>
    <x v="944"/>
    <n v="1047"/>
    <x v="1"/>
    <n v="784"/>
    <n v="1018"/>
    <x v="1"/>
    <x v="1"/>
  </r>
  <r>
    <x v="944"/>
    <x v="944"/>
    <n v="1047"/>
    <x v="2"/>
    <n v="189"/>
    <n v="464"/>
    <x v="2"/>
    <x v="2"/>
  </r>
  <r>
    <x v="945"/>
    <x v="945"/>
    <n v="1132"/>
    <x v="32"/>
    <n v="480"/>
    <n v="689"/>
    <x v="32"/>
    <x v="32"/>
  </r>
  <r>
    <x v="945"/>
    <x v="945"/>
    <n v="1132"/>
    <x v="33"/>
    <n v="166"/>
    <n v="317"/>
    <x v="33"/>
    <x v="33"/>
  </r>
  <r>
    <x v="945"/>
    <x v="945"/>
    <n v="1132"/>
    <x v="1"/>
    <n v="716"/>
    <n v="970"/>
    <x v="1"/>
    <x v="1"/>
  </r>
  <r>
    <x v="945"/>
    <x v="945"/>
    <n v="1132"/>
    <x v="3"/>
    <n v="971"/>
    <n v="1103"/>
    <x v="3"/>
    <x v="3"/>
  </r>
  <r>
    <x v="946"/>
    <x v="946"/>
    <n v="755"/>
    <x v="4"/>
    <n v="262"/>
    <n v="750"/>
    <x v="4"/>
    <x v="4"/>
  </r>
  <r>
    <x v="946"/>
    <x v="946"/>
    <n v="755"/>
    <x v="1"/>
    <n v="8"/>
    <n v="244"/>
    <x v="1"/>
    <x v="1"/>
  </r>
  <r>
    <x v="947"/>
    <x v="947"/>
    <n v="752"/>
    <x v="4"/>
    <n v="252"/>
    <n v="740"/>
    <x v="4"/>
    <x v="4"/>
  </r>
  <r>
    <x v="947"/>
    <x v="947"/>
    <n v="752"/>
    <x v="1"/>
    <n v="1"/>
    <n v="233"/>
    <x v="1"/>
    <x v="1"/>
  </r>
  <r>
    <x v="948"/>
    <x v="948"/>
    <n v="603"/>
    <x v="0"/>
    <n v="261"/>
    <n v="446"/>
    <x v="0"/>
    <x v="0"/>
  </r>
  <r>
    <x v="948"/>
    <x v="948"/>
    <n v="603"/>
    <x v="1"/>
    <n v="488"/>
    <n v="602"/>
    <x v="1"/>
    <x v="1"/>
  </r>
  <r>
    <x v="948"/>
    <x v="948"/>
    <n v="603"/>
    <x v="2"/>
    <n v="15"/>
    <n v="249"/>
    <x v="2"/>
    <x v="2"/>
  </r>
  <r>
    <x v="949"/>
    <x v="949"/>
    <n v="272"/>
    <x v="1"/>
    <n v="2"/>
    <n v="268"/>
    <x v="1"/>
    <x v="1"/>
  </r>
  <r>
    <x v="950"/>
    <x v="950"/>
    <n v="131"/>
    <x v="1"/>
    <n v="1"/>
    <n v="118"/>
    <x v="1"/>
    <x v="1"/>
  </r>
  <r>
    <x v="951"/>
    <x v="951"/>
    <n v="931"/>
    <x v="22"/>
    <n v="444"/>
    <n v="548"/>
    <x v="22"/>
    <x v="22"/>
  </r>
  <r>
    <x v="951"/>
    <x v="951"/>
    <n v="931"/>
    <x v="1"/>
    <n v="6"/>
    <n v="286"/>
    <x v="1"/>
    <x v="1"/>
  </r>
  <r>
    <x v="952"/>
    <x v="952"/>
    <n v="753"/>
    <x v="5"/>
    <n v="33"/>
    <n v="233"/>
    <x v="5"/>
    <x v="5"/>
  </r>
  <r>
    <x v="952"/>
    <x v="952"/>
    <n v="753"/>
    <x v="0"/>
    <n v="248"/>
    <n v="430"/>
    <x v="0"/>
    <x v="0"/>
  </r>
  <r>
    <x v="952"/>
    <x v="952"/>
    <n v="753"/>
    <x v="1"/>
    <n v="475"/>
    <n v="713"/>
    <x v="1"/>
    <x v="1"/>
  </r>
  <r>
    <x v="953"/>
    <x v="953"/>
    <n v="924"/>
    <x v="22"/>
    <n v="436"/>
    <n v="538"/>
    <x v="22"/>
    <x v="22"/>
  </r>
  <r>
    <x v="953"/>
    <x v="953"/>
    <n v="924"/>
    <x v="1"/>
    <n v="6"/>
    <n v="286"/>
    <x v="1"/>
    <x v="1"/>
  </r>
  <r>
    <x v="954"/>
    <x v="954"/>
    <n v="755"/>
    <x v="5"/>
    <n v="33"/>
    <n v="235"/>
    <x v="5"/>
    <x v="5"/>
  </r>
  <r>
    <x v="954"/>
    <x v="954"/>
    <n v="755"/>
    <x v="0"/>
    <n v="250"/>
    <n v="432"/>
    <x v="0"/>
    <x v="0"/>
  </r>
  <r>
    <x v="954"/>
    <x v="954"/>
    <n v="755"/>
    <x v="1"/>
    <n v="477"/>
    <n v="715"/>
    <x v="1"/>
    <x v="1"/>
  </r>
  <r>
    <x v="955"/>
    <x v="955"/>
    <n v="1025"/>
    <x v="0"/>
    <n v="466"/>
    <n v="651"/>
    <x v="0"/>
    <x v="0"/>
  </r>
  <r>
    <x v="955"/>
    <x v="955"/>
    <n v="1025"/>
    <x v="1"/>
    <n v="749"/>
    <n v="982"/>
    <x v="1"/>
    <x v="1"/>
  </r>
  <r>
    <x v="955"/>
    <x v="955"/>
    <n v="1025"/>
    <x v="2"/>
    <n v="168"/>
    <n v="441"/>
    <x v="2"/>
    <x v="2"/>
  </r>
  <r>
    <x v="956"/>
    <x v="956"/>
    <n v="425"/>
    <x v="1"/>
    <n v="8"/>
    <n v="261"/>
    <x v="1"/>
    <x v="1"/>
  </r>
  <r>
    <x v="956"/>
    <x v="956"/>
    <n v="425"/>
    <x v="3"/>
    <n v="262"/>
    <n v="394"/>
    <x v="3"/>
    <x v="3"/>
  </r>
  <r>
    <x v="957"/>
    <x v="957"/>
    <n v="427"/>
    <x v="1"/>
    <n v="9"/>
    <n v="264"/>
    <x v="1"/>
    <x v="1"/>
  </r>
  <r>
    <x v="957"/>
    <x v="957"/>
    <n v="427"/>
    <x v="3"/>
    <n v="265"/>
    <n v="397"/>
    <x v="3"/>
    <x v="3"/>
  </r>
  <r>
    <x v="958"/>
    <x v="958"/>
    <n v="1066"/>
    <x v="0"/>
    <n v="467"/>
    <n v="651"/>
    <x v="0"/>
    <x v="0"/>
  </r>
  <r>
    <x v="958"/>
    <x v="958"/>
    <n v="1066"/>
    <x v="1"/>
    <n v="773"/>
    <n v="1032"/>
    <x v="1"/>
    <x v="1"/>
  </r>
  <r>
    <x v="958"/>
    <x v="958"/>
    <n v="1066"/>
    <x v="2"/>
    <n v="163"/>
    <n v="436"/>
    <x v="2"/>
    <x v="2"/>
  </r>
  <r>
    <x v="959"/>
    <x v="959"/>
    <n v="1059"/>
    <x v="0"/>
    <n v="464"/>
    <n v="649"/>
    <x v="0"/>
    <x v="0"/>
  </r>
  <r>
    <x v="959"/>
    <x v="959"/>
    <n v="1059"/>
    <x v="1"/>
    <n v="780"/>
    <n v="1023"/>
    <x v="1"/>
    <x v="1"/>
  </r>
  <r>
    <x v="959"/>
    <x v="959"/>
    <n v="1059"/>
    <x v="2"/>
    <n v="154"/>
    <n v="443"/>
    <x v="2"/>
    <x v="2"/>
  </r>
  <r>
    <x v="960"/>
    <x v="960"/>
    <n v="738"/>
    <x v="5"/>
    <n v="53"/>
    <n v="250"/>
    <x v="5"/>
    <x v="5"/>
  </r>
  <r>
    <x v="960"/>
    <x v="960"/>
    <n v="738"/>
    <x v="0"/>
    <n v="266"/>
    <n v="450"/>
    <x v="0"/>
    <x v="0"/>
  </r>
  <r>
    <x v="960"/>
    <x v="960"/>
    <n v="738"/>
    <x v="1"/>
    <n v="491"/>
    <n v="729"/>
    <x v="1"/>
    <x v="1"/>
  </r>
  <r>
    <x v="961"/>
    <x v="961"/>
    <n v="286"/>
    <x v="1"/>
    <n v="4"/>
    <n v="273"/>
    <x v="1"/>
    <x v="1"/>
  </r>
  <r>
    <x v="962"/>
    <x v="962"/>
    <n v="245"/>
    <x v="1"/>
    <n v="4"/>
    <n v="237"/>
    <x v="1"/>
    <x v="1"/>
  </r>
  <r>
    <x v="963"/>
    <x v="963"/>
    <n v="911"/>
    <x v="0"/>
    <n v="384"/>
    <n v="569"/>
    <x v="0"/>
    <x v="0"/>
  </r>
  <r>
    <x v="963"/>
    <x v="963"/>
    <n v="911"/>
    <x v="1"/>
    <n v="613"/>
    <n v="863"/>
    <x v="1"/>
    <x v="1"/>
  </r>
  <r>
    <x v="963"/>
    <x v="963"/>
    <n v="911"/>
    <x v="2"/>
    <n v="86"/>
    <n v="366"/>
    <x v="2"/>
    <x v="2"/>
  </r>
  <r>
    <x v="964"/>
    <x v="964"/>
    <n v="372"/>
    <x v="1"/>
    <n v="8"/>
    <n v="57"/>
    <x v="1"/>
    <x v="1"/>
  </r>
  <r>
    <x v="964"/>
    <x v="964"/>
    <n v="372"/>
    <x v="1"/>
    <n v="55"/>
    <n v="197"/>
    <x v="1"/>
    <x v="1"/>
  </r>
  <r>
    <x v="964"/>
    <x v="964"/>
    <n v="372"/>
    <x v="3"/>
    <n v="198"/>
    <n v="329"/>
    <x v="3"/>
    <x v="3"/>
  </r>
  <r>
    <x v="965"/>
    <x v="965"/>
    <n v="824"/>
    <x v="0"/>
    <n v="331"/>
    <n v="463"/>
    <x v="0"/>
    <x v="0"/>
  </r>
  <r>
    <x v="965"/>
    <x v="965"/>
    <n v="824"/>
    <x v="1"/>
    <n v="600"/>
    <n v="777"/>
    <x v="1"/>
    <x v="1"/>
  </r>
  <r>
    <x v="965"/>
    <x v="965"/>
    <n v="824"/>
    <x v="2"/>
    <n v="30"/>
    <n v="313"/>
    <x v="2"/>
    <x v="2"/>
  </r>
  <r>
    <x v="966"/>
    <x v="966"/>
    <n v="390"/>
    <x v="1"/>
    <n v="8"/>
    <n v="93"/>
    <x v="1"/>
    <x v="1"/>
  </r>
  <r>
    <x v="966"/>
    <x v="966"/>
    <n v="390"/>
    <x v="1"/>
    <n v="89"/>
    <n v="229"/>
    <x v="1"/>
    <x v="1"/>
  </r>
  <r>
    <x v="966"/>
    <x v="966"/>
    <n v="390"/>
    <x v="3"/>
    <n v="230"/>
    <n v="361"/>
    <x v="3"/>
    <x v="3"/>
  </r>
  <r>
    <x v="967"/>
    <x v="967"/>
    <n v="1003"/>
    <x v="0"/>
    <n v="434"/>
    <n v="565"/>
    <x v="0"/>
    <x v="0"/>
  </r>
  <r>
    <x v="967"/>
    <x v="967"/>
    <n v="1003"/>
    <x v="1"/>
    <n v="720"/>
    <n v="966"/>
    <x v="1"/>
    <x v="1"/>
  </r>
  <r>
    <x v="967"/>
    <x v="967"/>
    <n v="1003"/>
    <x v="2"/>
    <n v="136"/>
    <n v="412"/>
    <x v="2"/>
    <x v="2"/>
  </r>
  <r>
    <x v="968"/>
    <x v="968"/>
    <n v="1001"/>
    <x v="0"/>
    <n v="421"/>
    <n v="606"/>
    <x v="0"/>
    <x v="0"/>
  </r>
  <r>
    <x v="968"/>
    <x v="968"/>
    <n v="1001"/>
    <x v="1"/>
    <n v="727"/>
    <n v="970"/>
    <x v="1"/>
    <x v="1"/>
  </r>
  <r>
    <x v="968"/>
    <x v="968"/>
    <n v="1001"/>
    <x v="2"/>
    <n v="123"/>
    <n v="394"/>
    <x v="2"/>
    <x v="2"/>
  </r>
  <r>
    <x v="969"/>
    <x v="969"/>
    <n v="248"/>
    <x v="1"/>
    <n v="3"/>
    <n v="245"/>
    <x v="1"/>
    <x v="1"/>
  </r>
  <r>
    <x v="970"/>
    <x v="970"/>
    <n v="751"/>
    <x v="6"/>
    <n v="56"/>
    <n v="241"/>
    <x v="6"/>
    <x v="6"/>
  </r>
  <r>
    <x v="970"/>
    <x v="970"/>
    <n v="751"/>
    <x v="0"/>
    <n v="259"/>
    <n v="444"/>
    <x v="0"/>
    <x v="0"/>
  </r>
  <r>
    <x v="970"/>
    <x v="970"/>
    <n v="751"/>
    <x v="1"/>
    <n v="477"/>
    <n v="718"/>
    <x v="1"/>
    <x v="1"/>
  </r>
  <r>
    <x v="971"/>
    <x v="971"/>
    <n v="259"/>
    <x v="1"/>
    <n v="49"/>
    <n v="249"/>
    <x v="1"/>
    <x v="1"/>
  </r>
  <r>
    <x v="972"/>
    <x v="972"/>
    <n v="282"/>
    <x v="1"/>
    <n v="18"/>
    <n v="278"/>
    <x v="1"/>
    <x v="1"/>
  </r>
  <r>
    <x v="973"/>
    <x v="973"/>
    <n v="244"/>
    <x v="1"/>
    <n v="2"/>
    <n v="242"/>
    <x v="1"/>
    <x v="1"/>
  </r>
  <r>
    <x v="974"/>
    <x v="974"/>
    <n v="304"/>
    <x v="1"/>
    <n v="35"/>
    <n v="302"/>
    <x v="1"/>
    <x v="1"/>
  </r>
  <r>
    <x v="975"/>
    <x v="975"/>
    <n v="286"/>
    <x v="11"/>
    <n v="7"/>
    <n v="82"/>
    <x v="11"/>
    <x v="11"/>
  </r>
  <r>
    <x v="975"/>
    <x v="975"/>
    <n v="286"/>
    <x v="1"/>
    <n v="176"/>
    <n v="250"/>
    <x v="1"/>
    <x v="1"/>
  </r>
  <r>
    <x v="976"/>
    <x v="976"/>
    <n v="712"/>
    <x v="5"/>
    <n v="30"/>
    <n v="227"/>
    <x v="5"/>
    <x v="5"/>
  </r>
  <r>
    <x v="976"/>
    <x v="976"/>
    <n v="712"/>
    <x v="0"/>
    <n v="242"/>
    <n v="425"/>
    <x v="0"/>
    <x v="0"/>
  </r>
  <r>
    <x v="976"/>
    <x v="976"/>
    <n v="712"/>
    <x v="1"/>
    <n v="472"/>
    <n v="710"/>
    <x v="1"/>
    <x v="1"/>
  </r>
  <r>
    <x v="977"/>
    <x v="977"/>
    <n v="716"/>
    <x v="5"/>
    <n v="32"/>
    <n v="229"/>
    <x v="5"/>
    <x v="5"/>
  </r>
  <r>
    <x v="977"/>
    <x v="977"/>
    <n v="716"/>
    <x v="0"/>
    <n v="242"/>
    <n v="427"/>
    <x v="0"/>
    <x v="0"/>
  </r>
  <r>
    <x v="977"/>
    <x v="977"/>
    <n v="716"/>
    <x v="1"/>
    <n v="468"/>
    <n v="707"/>
    <x v="1"/>
    <x v="1"/>
  </r>
  <r>
    <x v="978"/>
    <x v="978"/>
    <n v="276"/>
    <x v="1"/>
    <n v="2"/>
    <n v="265"/>
    <x v="1"/>
    <x v="1"/>
  </r>
  <r>
    <x v="979"/>
    <x v="979"/>
    <n v="258"/>
    <x v="1"/>
    <n v="14"/>
    <n v="251"/>
    <x v="1"/>
    <x v="1"/>
  </r>
  <r>
    <x v="980"/>
    <x v="980"/>
    <n v="693"/>
    <x v="5"/>
    <n v="25"/>
    <n v="218"/>
    <x v="5"/>
    <x v="5"/>
  </r>
  <r>
    <x v="980"/>
    <x v="980"/>
    <n v="693"/>
    <x v="0"/>
    <n v="228"/>
    <n v="413"/>
    <x v="0"/>
    <x v="0"/>
  </r>
  <r>
    <x v="980"/>
    <x v="980"/>
    <n v="693"/>
    <x v="1"/>
    <n v="445"/>
    <n v="685"/>
    <x v="1"/>
    <x v="1"/>
  </r>
  <r>
    <x v="981"/>
    <x v="981"/>
    <n v="725"/>
    <x v="5"/>
    <n v="33"/>
    <n v="231"/>
    <x v="5"/>
    <x v="5"/>
  </r>
  <r>
    <x v="981"/>
    <x v="981"/>
    <n v="725"/>
    <x v="0"/>
    <n v="245"/>
    <n v="428"/>
    <x v="0"/>
    <x v="0"/>
  </r>
  <r>
    <x v="981"/>
    <x v="981"/>
    <n v="725"/>
    <x v="1"/>
    <n v="476"/>
    <n v="714"/>
    <x v="1"/>
    <x v="1"/>
  </r>
  <r>
    <x v="982"/>
    <x v="982"/>
    <n v="714"/>
    <x v="5"/>
    <n v="31"/>
    <n v="228"/>
    <x v="5"/>
    <x v="5"/>
  </r>
  <r>
    <x v="982"/>
    <x v="982"/>
    <n v="714"/>
    <x v="0"/>
    <n v="242"/>
    <n v="426"/>
    <x v="0"/>
    <x v="0"/>
  </r>
  <r>
    <x v="982"/>
    <x v="982"/>
    <n v="714"/>
    <x v="1"/>
    <n v="467"/>
    <n v="706"/>
    <x v="1"/>
    <x v="1"/>
  </r>
  <r>
    <x v="983"/>
    <x v="983"/>
    <n v="458"/>
    <x v="0"/>
    <n v="13"/>
    <n v="188"/>
    <x v="0"/>
    <x v="0"/>
  </r>
  <r>
    <x v="983"/>
    <x v="983"/>
    <n v="458"/>
    <x v="1"/>
    <n v="211"/>
    <n v="446"/>
    <x v="1"/>
    <x v="1"/>
  </r>
  <r>
    <x v="984"/>
    <x v="984"/>
    <n v="258"/>
    <x v="1"/>
    <n v="1"/>
    <n v="94"/>
    <x v="1"/>
    <x v="1"/>
  </r>
  <r>
    <x v="984"/>
    <x v="984"/>
    <n v="258"/>
    <x v="1"/>
    <n v="114"/>
    <n v="250"/>
    <x v="1"/>
    <x v="1"/>
  </r>
  <r>
    <x v="985"/>
    <x v="985"/>
    <n v="728"/>
    <x v="0"/>
    <n v="257"/>
    <n v="439"/>
    <x v="0"/>
    <x v="0"/>
  </r>
  <r>
    <x v="985"/>
    <x v="985"/>
    <n v="728"/>
    <x v="1"/>
    <n v="487"/>
    <n v="724"/>
    <x v="1"/>
    <x v="1"/>
  </r>
  <r>
    <x v="985"/>
    <x v="985"/>
    <n v="728"/>
    <x v="2"/>
    <n v="6"/>
    <n v="241"/>
    <x v="2"/>
    <x v="2"/>
  </r>
  <r>
    <x v="986"/>
    <x v="986"/>
    <n v="728"/>
    <x v="5"/>
    <n v="31"/>
    <n v="228"/>
    <x v="5"/>
    <x v="5"/>
  </r>
  <r>
    <x v="986"/>
    <x v="986"/>
    <n v="728"/>
    <x v="0"/>
    <n v="257"/>
    <n v="439"/>
    <x v="0"/>
    <x v="0"/>
  </r>
  <r>
    <x v="986"/>
    <x v="986"/>
    <n v="728"/>
    <x v="1"/>
    <n v="487"/>
    <n v="724"/>
    <x v="1"/>
    <x v="1"/>
  </r>
  <r>
    <x v="987"/>
    <x v="987"/>
    <n v="693"/>
    <x v="6"/>
    <n v="26"/>
    <n v="213"/>
    <x v="6"/>
    <x v="6"/>
  </r>
  <r>
    <x v="987"/>
    <x v="987"/>
    <n v="693"/>
    <x v="0"/>
    <n v="229"/>
    <n v="413"/>
    <x v="0"/>
    <x v="0"/>
  </r>
  <r>
    <x v="987"/>
    <x v="987"/>
    <n v="693"/>
    <x v="1"/>
    <n v="445"/>
    <n v="685"/>
    <x v="1"/>
    <x v="1"/>
  </r>
  <r>
    <x v="988"/>
    <x v="988"/>
    <n v="721"/>
    <x v="6"/>
    <n v="29"/>
    <n v="220"/>
    <x v="6"/>
    <x v="6"/>
  </r>
  <r>
    <x v="988"/>
    <x v="988"/>
    <n v="721"/>
    <x v="0"/>
    <n v="243"/>
    <n v="423"/>
    <x v="0"/>
    <x v="0"/>
  </r>
  <r>
    <x v="988"/>
    <x v="988"/>
    <n v="721"/>
    <x v="1"/>
    <n v="470"/>
    <n v="708"/>
    <x v="1"/>
    <x v="1"/>
  </r>
  <r>
    <x v="989"/>
    <x v="989"/>
    <n v="276"/>
    <x v="1"/>
    <n v="3"/>
    <n v="270"/>
    <x v="1"/>
    <x v="1"/>
  </r>
  <r>
    <x v="990"/>
    <x v="990"/>
    <n v="724"/>
    <x v="0"/>
    <n v="247"/>
    <n v="430"/>
    <x v="0"/>
    <x v="0"/>
  </r>
  <r>
    <x v="990"/>
    <x v="990"/>
    <n v="724"/>
    <x v="1"/>
    <n v="471"/>
    <n v="709"/>
    <x v="1"/>
    <x v="1"/>
  </r>
  <r>
    <x v="990"/>
    <x v="990"/>
    <n v="724"/>
    <x v="2"/>
    <n v="9"/>
    <n v="237"/>
    <x v="2"/>
    <x v="2"/>
  </r>
  <r>
    <x v="991"/>
    <x v="991"/>
    <n v="709"/>
    <x v="5"/>
    <n v="30"/>
    <n v="227"/>
    <x v="5"/>
    <x v="5"/>
  </r>
  <r>
    <x v="991"/>
    <x v="991"/>
    <n v="709"/>
    <x v="0"/>
    <n v="241"/>
    <n v="425"/>
    <x v="0"/>
    <x v="0"/>
  </r>
  <r>
    <x v="991"/>
    <x v="991"/>
    <n v="709"/>
    <x v="1"/>
    <n v="466"/>
    <n v="704"/>
    <x v="1"/>
    <x v="1"/>
  </r>
  <r>
    <x v="992"/>
    <x v="992"/>
    <n v="251"/>
    <x v="1"/>
    <n v="12"/>
    <n v="244"/>
    <x v="1"/>
    <x v="1"/>
  </r>
  <r>
    <x v="993"/>
    <x v="993"/>
    <n v="720"/>
    <x v="5"/>
    <n v="32"/>
    <n v="229"/>
    <x v="5"/>
    <x v="5"/>
  </r>
  <r>
    <x v="993"/>
    <x v="993"/>
    <n v="720"/>
    <x v="0"/>
    <n v="241"/>
    <n v="427"/>
    <x v="0"/>
    <x v="0"/>
  </r>
  <r>
    <x v="993"/>
    <x v="993"/>
    <n v="720"/>
    <x v="1"/>
    <n v="468"/>
    <n v="706"/>
    <x v="1"/>
    <x v="1"/>
  </r>
  <r>
    <x v="994"/>
    <x v="994"/>
    <n v="278"/>
    <x v="1"/>
    <n v="24"/>
    <n v="259"/>
    <x v="1"/>
    <x v="1"/>
  </r>
  <r>
    <x v="995"/>
    <x v="995"/>
    <n v="1074"/>
    <x v="0"/>
    <n v="470"/>
    <n v="654"/>
    <x v="0"/>
    <x v="0"/>
  </r>
  <r>
    <x v="995"/>
    <x v="995"/>
    <n v="1074"/>
    <x v="1"/>
    <n v="813"/>
    <n v="1047"/>
    <x v="1"/>
    <x v="1"/>
  </r>
  <r>
    <x v="995"/>
    <x v="995"/>
    <n v="1074"/>
    <x v="2"/>
    <n v="160"/>
    <n v="435"/>
    <x v="2"/>
    <x v="2"/>
  </r>
  <r>
    <x v="996"/>
    <x v="996"/>
    <n v="442"/>
    <x v="1"/>
    <n v="7"/>
    <n v="259"/>
    <x v="1"/>
    <x v="1"/>
  </r>
  <r>
    <x v="996"/>
    <x v="996"/>
    <n v="442"/>
    <x v="3"/>
    <n v="260"/>
    <n v="394"/>
    <x v="3"/>
    <x v="3"/>
  </r>
  <r>
    <x v="997"/>
    <x v="997"/>
    <n v="708"/>
    <x v="0"/>
    <n v="240"/>
    <n v="424"/>
    <x v="0"/>
    <x v="0"/>
  </r>
  <r>
    <x v="997"/>
    <x v="997"/>
    <n v="708"/>
    <x v="1"/>
    <n v="466"/>
    <n v="704"/>
    <x v="1"/>
    <x v="1"/>
  </r>
  <r>
    <x v="997"/>
    <x v="997"/>
    <n v="708"/>
    <x v="2"/>
    <n v="3"/>
    <n v="225"/>
    <x v="2"/>
    <x v="2"/>
  </r>
  <r>
    <x v="998"/>
    <x v="998"/>
    <n v="720"/>
    <x v="0"/>
    <n v="241"/>
    <n v="423"/>
    <x v="0"/>
    <x v="0"/>
  </r>
  <r>
    <x v="998"/>
    <x v="998"/>
    <n v="720"/>
    <x v="1"/>
    <n v="466"/>
    <n v="713"/>
    <x v="1"/>
    <x v="1"/>
  </r>
  <r>
    <x v="998"/>
    <x v="998"/>
    <n v="720"/>
    <x v="2"/>
    <n v="6"/>
    <n v="222"/>
    <x v="2"/>
    <x v="2"/>
  </r>
  <r>
    <x v="999"/>
    <x v="999"/>
    <n v="411"/>
    <x v="1"/>
    <n v="70"/>
    <n v="188"/>
    <x v="1"/>
    <x v="1"/>
  </r>
  <r>
    <x v="999"/>
    <x v="999"/>
    <n v="411"/>
    <x v="1"/>
    <n v="211"/>
    <n v="366"/>
    <x v="1"/>
    <x v="1"/>
  </r>
  <r>
    <x v="1000"/>
    <x v="1000"/>
    <n v="753"/>
    <x v="4"/>
    <n v="252"/>
    <n v="741"/>
    <x v="4"/>
    <x v="4"/>
  </r>
  <r>
    <x v="1000"/>
    <x v="1000"/>
    <n v="753"/>
    <x v="1"/>
    <n v="1"/>
    <n v="233"/>
    <x v="1"/>
    <x v="1"/>
  </r>
  <r>
    <x v="1001"/>
    <x v="1001"/>
    <n v="282"/>
    <x v="1"/>
    <n v="18"/>
    <n v="279"/>
    <x v="1"/>
    <x v="1"/>
  </r>
  <r>
    <x v="1002"/>
    <x v="1002"/>
    <n v="249"/>
    <x v="1"/>
    <n v="4"/>
    <n v="248"/>
    <x v="1"/>
    <x v="1"/>
  </r>
  <r>
    <x v="1003"/>
    <x v="1003"/>
    <n v="261"/>
    <x v="1"/>
    <n v="6"/>
    <n v="260"/>
    <x v="1"/>
    <x v="1"/>
  </r>
  <r>
    <x v="1004"/>
    <x v="1004"/>
    <n v="942"/>
    <x v="22"/>
    <n v="447"/>
    <n v="557"/>
    <x v="22"/>
    <x v="22"/>
  </r>
  <r>
    <x v="1004"/>
    <x v="1004"/>
    <n v="942"/>
    <x v="1"/>
    <n v="21"/>
    <n v="283"/>
    <x v="1"/>
    <x v="1"/>
  </r>
  <r>
    <x v="1005"/>
    <x v="1005"/>
    <n v="771"/>
    <x v="5"/>
    <n v="33"/>
    <n v="235"/>
    <x v="5"/>
    <x v="5"/>
  </r>
  <r>
    <x v="1005"/>
    <x v="1005"/>
    <n v="771"/>
    <x v="0"/>
    <n v="252"/>
    <n v="433"/>
    <x v="0"/>
    <x v="0"/>
  </r>
  <r>
    <x v="1005"/>
    <x v="1005"/>
    <n v="771"/>
    <x v="1"/>
    <n v="477"/>
    <n v="715"/>
    <x v="1"/>
    <x v="1"/>
  </r>
  <r>
    <x v="1006"/>
    <x v="1006"/>
    <n v="710"/>
    <x v="6"/>
    <n v="28"/>
    <n v="219"/>
    <x v="6"/>
    <x v="6"/>
  </r>
  <r>
    <x v="1006"/>
    <x v="1006"/>
    <n v="710"/>
    <x v="0"/>
    <n v="245"/>
    <n v="420"/>
    <x v="0"/>
    <x v="0"/>
  </r>
  <r>
    <x v="1006"/>
    <x v="1006"/>
    <n v="710"/>
    <x v="1"/>
    <n v="464"/>
    <n v="706"/>
    <x v="1"/>
    <x v="1"/>
  </r>
  <r>
    <x v="1007"/>
    <x v="1007"/>
    <n v="286"/>
    <x v="1"/>
    <n v="22"/>
    <n v="284"/>
    <x v="1"/>
    <x v="1"/>
  </r>
  <r>
    <x v="1008"/>
    <x v="1008"/>
    <n v="283"/>
    <x v="1"/>
    <n v="20"/>
    <n v="281"/>
    <x v="1"/>
    <x v="1"/>
  </r>
  <r>
    <x v="1009"/>
    <x v="1009"/>
    <n v="713"/>
    <x v="5"/>
    <n v="31"/>
    <n v="228"/>
    <x v="5"/>
    <x v="5"/>
  </r>
  <r>
    <x v="1009"/>
    <x v="1009"/>
    <n v="713"/>
    <x v="0"/>
    <n v="244"/>
    <n v="426"/>
    <x v="0"/>
    <x v="0"/>
  </r>
  <r>
    <x v="1009"/>
    <x v="1009"/>
    <n v="713"/>
    <x v="1"/>
    <n v="473"/>
    <n v="711"/>
    <x v="1"/>
    <x v="1"/>
  </r>
  <r>
    <x v="1010"/>
    <x v="1010"/>
    <n v="425"/>
    <x v="1"/>
    <n v="8"/>
    <n v="261"/>
    <x v="1"/>
    <x v="1"/>
  </r>
  <r>
    <x v="1010"/>
    <x v="1010"/>
    <n v="425"/>
    <x v="3"/>
    <n v="262"/>
    <n v="394"/>
    <x v="3"/>
    <x v="3"/>
  </r>
  <r>
    <x v="1011"/>
    <x v="1011"/>
    <n v="422"/>
    <x v="1"/>
    <n v="8"/>
    <n v="261"/>
    <x v="1"/>
    <x v="1"/>
  </r>
  <r>
    <x v="1011"/>
    <x v="1011"/>
    <n v="422"/>
    <x v="3"/>
    <n v="262"/>
    <n v="393"/>
    <x v="3"/>
    <x v="3"/>
  </r>
  <r>
    <x v="1012"/>
    <x v="1012"/>
    <n v="271"/>
    <x v="1"/>
    <n v="1"/>
    <n v="260"/>
    <x v="1"/>
    <x v="1"/>
  </r>
  <r>
    <x v="1013"/>
    <x v="1013"/>
    <n v="716"/>
    <x v="5"/>
    <n v="29"/>
    <n v="226"/>
    <x v="5"/>
    <x v="5"/>
  </r>
  <r>
    <x v="1013"/>
    <x v="1013"/>
    <n v="716"/>
    <x v="0"/>
    <n v="238"/>
    <n v="423"/>
    <x v="0"/>
    <x v="0"/>
  </r>
  <r>
    <x v="1013"/>
    <x v="1013"/>
    <n v="716"/>
    <x v="1"/>
    <n v="479"/>
    <n v="716"/>
    <x v="1"/>
    <x v="1"/>
  </r>
  <r>
    <x v="1014"/>
    <x v="1014"/>
    <n v="785"/>
    <x v="4"/>
    <n v="276"/>
    <n v="764"/>
    <x v="4"/>
    <x v="4"/>
  </r>
  <r>
    <x v="1014"/>
    <x v="1014"/>
    <n v="785"/>
    <x v="1"/>
    <n v="20"/>
    <n v="257"/>
    <x v="1"/>
    <x v="1"/>
  </r>
  <r>
    <x v="1015"/>
    <x v="1015"/>
    <n v="181"/>
    <x v="1"/>
    <n v="1"/>
    <n v="179"/>
    <x v="1"/>
    <x v="1"/>
  </r>
  <r>
    <x v="1016"/>
    <x v="1016"/>
    <n v="710"/>
    <x v="5"/>
    <n v="29"/>
    <n v="226"/>
    <x v="5"/>
    <x v="5"/>
  </r>
  <r>
    <x v="1016"/>
    <x v="1016"/>
    <n v="710"/>
    <x v="0"/>
    <n v="244"/>
    <n v="424"/>
    <x v="0"/>
    <x v="0"/>
  </r>
  <r>
    <x v="1016"/>
    <x v="1016"/>
    <n v="710"/>
    <x v="1"/>
    <n v="466"/>
    <n v="706"/>
    <x v="1"/>
    <x v="1"/>
  </r>
  <r>
    <x v="1017"/>
    <x v="1017"/>
    <n v="257"/>
    <x v="1"/>
    <n v="1"/>
    <n v="242"/>
    <x v="1"/>
    <x v="1"/>
  </r>
  <r>
    <x v="1018"/>
    <x v="1018"/>
    <n v="252"/>
    <x v="1"/>
    <n v="2"/>
    <n v="251"/>
    <x v="1"/>
    <x v="1"/>
  </r>
  <r>
    <x v="1019"/>
    <x v="1019"/>
    <n v="422"/>
    <x v="1"/>
    <n v="8"/>
    <n v="261"/>
    <x v="1"/>
    <x v="1"/>
  </r>
  <r>
    <x v="1019"/>
    <x v="1019"/>
    <n v="422"/>
    <x v="3"/>
    <n v="262"/>
    <n v="393"/>
    <x v="3"/>
    <x v="3"/>
  </r>
  <r>
    <x v="1020"/>
    <x v="1020"/>
    <n v="422"/>
    <x v="1"/>
    <n v="8"/>
    <n v="261"/>
    <x v="1"/>
    <x v="1"/>
  </r>
  <r>
    <x v="1020"/>
    <x v="1020"/>
    <n v="422"/>
    <x v="3"/>
    <n v="262"/>
    <n v="393"/>
    <x v="3"/>
    <x v="3"/>
  </r>
  <r>
    <x v="1021"/>
    <x v="1021"/>
    <n v="276"/>
    <x v="1"/>
    <n v="18"/>
    <n v="268"/>
    <x v="1"/>
    <x v="1"/>
  </r>
  <r>
    <x v="1022"/>
    <x v="1022"/>
    <n v="419"/>
    <x v="1"/>
    <n v="8"/>
    <n v="261"/>
    <x v="1"/>
    <x v="1"/>
  </r>
  <r>
    <x v="1022"/>
    <x v="1022"/>
    <n v="419"/>
    <x v="3"/>
    <n v="262"/>
    <n v="395"/>
    <x v="3"/>
    <x v="3"/>
  </r>
  <r>
    <x v="1023"/>
    <x v="1023"/>
    <n v="1049"/>
    <x v="0"/>
    <n v="467"/>
    <n v="652"/>
    <x v="0"/>
    <x v="0"/>
  </r>
  <r>
    <x v="1023"/>
    <x v="1023"/>
    <n v="1049"/>
    <x v="1"/>
    <n v="779"/>
    <n v="1012"/>
    <x v="1"/>
    <x v="1"/>
  </r>
  <r>
    <x v="1023"/>
    <x v="1023"/>
    <n v="1049"/>
    <x v="2"/>
    <n v="161"/>
    <n v="452"/>
    <x v="2"/>
    <x v="2"/>
  </r>
  <r>
    <x v="1024"/>
    <x v="1024"/>
    <n v="1049"/>
    <x v="0"/>
    <n v="489"/>
    <n v="674"/>
    <x v="0"/>
    <x v="0"/>
  </r>
  <r>
    <x v="1024"/>
    <x v="1024"/>
    <n v="1049"/>
    <x v="1"/>
    <n v="790"/>
    <n v="1022"/>
    <x v="1"/>
    <x v="1"/>
  </r>
  <r>
    <x v="1024"/>
    <x v="1024"/>
    <n v="1049"/>
    <x v="2"/>
    <n v="193"/>
    <n v="465"/>
    <x v="2"/>
    <x v="2"/>
  </r>
  <r>
    <x v="1025"/>
    <x v="1025"/>
    <n v="425"/>
    <x v="1"/>
    <n v="8"/>
    <n v="263"/>
    <x v="1"/>
    <x v="1"/>
  </r>
  <r>
    <x v="1025"/>
    <x v="1025"/>
    <n v="425"/>
    <x v="3"/>
    <n v="264"/>
    <n v="396"/>
    <x v="3"/>
    <x v="3"/>
  </r>
  <r>
    <x v="1026"/>
    <x v="1026"/>
    <n v="423"/>
    <x v="1"/>
    <n v="8"/>
    <n v="262"/>
    <x v="1"/>
    <x v="1"/>
  </r>
  <r>
    <x v="1026"/>
    <x v="1026"/>
    <n v="423"/>
    <x v="3"/>
    <n v="263"/>
    <n v="395"/>
    <x v="3"/>
    <x v="3"/>
  </r>
  <r>
    <x v="1027"/>
    <x v="1027"/>
    <n v="424"/>
    <x v="1"/>
    <n v="8"/>
    <n v="262"/>
    <x v="1"/>
    <x v="1"/>
  </r>
  <r>
    <x v="1027"/>
    <x v="1027"/>
    <n v="424"/>
    <x v="3"/>
    <n v="263"/>
    <n v="395"/>
    <x v="3"/>
    <x v="3"/>
  </r>
  <r>
    <x v="1028"/>
    <x v="1028"/>
    <n v="319"/>
    <x v="1"/>
    <n v="8"/>
    <n v="261"/>
    <x v="1"/>
    <x v="1"/>
  </r>
  <r>
    <x v="1028"/>
    <x v="1028"/>
    <n v="319"/>
    <x v="3"/>
    <n v="262"/>
    <n v="319"/>
    <x v="3"/>
    <x v="3"/>
  </r>
  <r>
    <x v="1029"/>
    <x v="1029"/>
    <n v="1064"/>
    <x v="0"/>
    <n v="475"/>
    <n v="658"/>
    <x v="0"/>
    <x v="0"/>
  </r>
  <r>
    <x v="1029"/>
    <x v="1029"/>
    <n v="1064"/>
    <x v="1"/>
    <n v="790"/>
    <n v="1017"/>
    <x v="1"/>
    <x v="1"/>
  </r>
  <r>
    <x v="1029"/>
    <x v="1029"/>
    <n v="1064"/>
    <x v="2"/>
    <n v="168"/>
    <n v="442"/>
    <x v="2"/>
    <x v="2"/>
  </r>
  <r>
    <x v="1030"/>
    <x v="1030"/>
    <n v="259"/>
    <x v="1"/>
    <n v="2"/>
    <n v="222"/>
    <x v="1"/>
    <x v="1"/>
  </r>
  <r>
    <x v="1031"/>
    <x v="1031"/>
    <n v="232"/>
    <x v="1"/>
    <n v="1"/>
    <n v="223"/>
    <x v="1"/>
    <x v="1"/>
  </r>
  <r>
    <x v="1032"/>
    <x v="1032"/>
    <n v="723"/>
    <x v="5"/>
    <n v="29"/>
    <n v="226"/>
    <x v="5"/>
    <x v="5"/>
  </r>
  <r>
    <x v="1032"/>
    <x v="1032"/>
    <n v="723"/>
    <x v="0"/>
    <n v="252"/>
    <n v="437"/>
    <x v="0"/>
    <x v="0"/>
  </r>
  <r>
    <x v="1032"/>
    <x v="1032"/>
    <n v="723"/>
    <x v="1"/>
    <n v="482"/>
    <n v="719"/>
    <x v="1"/>
    <x v="1"/>
  </r>
  <r>
    <x v="1033"/>
    <x v="1033"/>
    <n v="450"/>
    <x v="0"/>
    <n v="1"/>
    <n v="80"/>
    <x v="0"/>
    <x v="0"/>
  </r>
  <r>
    <x v="1033"/>
    <x v="1033"/>
    <n v="450"/>
    <x v="1"/>
    <n v="205"/>
    <n v="441"/>
    <x v="1"/>
    <x v="1"/>
  </r>
  <r>
    <x v="1034"/>
    <x v="1034"/>
    <n v="1050"/>
    <x v="0"/>
    <n v="463"/>
    <n v="647"/>
    <x v="0"/>
    <x v="0"/>
  </r>
  <r>
    <x v="1034"/>
    <x v="1034"/>
    <n v="1050"/>
    <x v="1"/>
    <n v="760"/>
    <n v="1012"/>
    <x v="1"/>
    <x v="1"/>
  </r>
  <r>
    <x v="1034"/>
    <x v="1034"/>
    <n v="1050"/>
    <x v="2"/>
    <n v="157"/>
    <n v="399"/>
    <x v="2"/>
    <x v="2"/>
  </r>
  <r>
    <x v="1035"/>
    <x v="1035"/>
    <n v="1036"/>
    <x v="0"/>
    <n v="469"/>
    <n v="654"/>
    <x v="0"/>
    <x v="0"/>
  </r>
  <r>
    <x v="1035"/>
    <x v="1035"/>
    <n v="1036"/>
    <x v="1"/>
    <n v="778"/>
    <n v="1016"/>
    <x v="1"/>
    <x v="1"/>
  </r>
  <r>
    <x v="1035"/>
    <x v="1035"/>
    <n v="1036"/>
    <x v="2"/>
    <n v="157"/>
    <n v="447"/>
    <x v="2"/>
    <x v="2"/>
  </r>
  <r>
    <x v="1036"/>
    <x v="1036"/>
    <n v="314"/>
    <x v="1"/>
    <n v="8"/>
    <n v="261"/>
    <x v="1"/>
    <x v="1"/>
  </r>
  <r>
    <x v="1036"/>
    <x v="1036"/>
    <n v="314"/>
    <x v="3"/>
    <n v="262"/>
    <n v="314"/>
    <x v="3"/>
    <x v="3"/>
  </r>
  <r>
    <x v="1037"/>
    <x v="1037"/>
    <n v="258"/>
    <x v="1"/>
    <n v="14"/>
    <n v="251"/>
    <x v="1"/>
    <x v="1"/>
  </r>
  <r>
    <x v="1038"/>
    <x v="1038"/>
    <n v="423"/>
    <x v="1"/>
    <n v="8"/>
    <n v="262"/>
    <x v="1"/>
    <x v="1"/>
  </r>
  <r>
    <x v="1038"/>
    <x v="1038"/>
    <n v="423"/>
    <x v="3"/>
    <n v="263"/>
    <n v="395"/>
    <x v="3"/>
    <x v="3"/>
  </r>
  <r>
    <x v="1039"/>
    <x v="1039"/>
    <n v="423"/>
    <x v="1"/>
    <n v="8"/>
    <n v="261"/>
    <x v="1"/>
    <x v="1"/>
  </r>
  <r>
    <x v="1039"/>
    <x v="1039"/>
    <n v="423"/>
    <x v="3"/>
    <n v="262"/>
    <n v="393"/>
    <x v="3"/>
    <x v="3"/>
  </r>
  <r>
    <x v="1040"/>
    <x v="1040"/>
    <n v="423"/>
    <x v="1"/>
    <n v="8"/>
    <n v="261"/>
    <x v="1"/>
    <x v="1"/>
  </r>
  <r>
    <x v="1040"/>
    <x v="1040"/>
    <n v="423"/>
    <x v="3"/>
    <n v="262"/>
    <n v="393"/>
    <x v="3"/>
    <x v="3"/>
  </r>
  <r>
    <x v="1041"/>
    <x v="1041"/>
    <n v="422"/>
    <x v="1"/>
    <n v="8"/>
    <n v="261"/>
    <x v="1"/>
    <x v="1"/>
  </r>
  <r>
    <x v="1041"/>
    <x v="1041"/>
    <n v="422"/>
    <x v="3"/>
    <n v="262"/>
    <n v="394"/>
    <x v="3"/>
    <x v="3"/>
  </r>
  <r>
    <x v="1042"/>
    <x v="1042"/>
    <n v="437"/>
    <x v="1"/>
    <n v="8"/>
    <n v="262"/>
    <x v="1"/>
    <x v="1"/>
  </r>
  <r>
    <x v="1042"/>
    <x v="1042"/>
    <n v="437"/>
    <x v="3"/>
    <n v="263"/>
    <n v="407"/>
    <x v="3"/>
    <x v="3"/>
  </r>
  <r>
    <x v="1043"/>
    <x v="1043"/>
    <n v="423"/>
    <x v="1"/>
    <n v="8"/>
    <n v="261"/>
    <x v="1"/>
    <x v="1"/>
  </r>
  <r>
    <x v="1043"/>
    <x v="1043"/>
    <n v="423"/>
    <x v="3"/>
    <n v="262"/>
    <n v="393"/>
    <x v="3"/>
    <x v="3"/>
  </r>
  <r>
    <x v="1044"/>
    <x v="1044"/>
    <n v="425"/>
    <x v="1"/>
    <n v="8"/>
    <n v="263"/>
    <x v="1"/>
    <x v="1"/>
  </r>
  <r>
    <x v="1044"/>
    <x v="1044"/>
    <n v="425"/>
    <x v="3"/>
    <n v="264"/>
    <n v="396"/>
    <x v="3"/>
    <x v="3"/>
  </r>
  <r>
    <x v="1045"/>
    <x v="1045"/>
    <n v="423"/>
    <x v="1"/>
    <n v="8"/>
    <n v="262"/>
    <x v="1"/>
    <x v="1"/>
  </r>
  <r>
    <x v="1045"/>
    <x v="1045"/>
    <n v="423"/>
    <x v="3"/>
    <n v="263"/>
    <n v="395"/>
    <x v="3"/>
    <x v="3"/>
  </r>
  <r>
    <x v="1046"/>
    <x v="1046"/>
    <n v="409"/>
    <x v="1"/>
    <n v="8"/>
    <n v="247"/>
    <x v="1"/>
    <x v="1"/>
  </r>
  <r>
    <x v="1046"/>
    <x v="1046"/>
    <n v="409"/>
    <x v="3"/>
    <n v="248"/>
    <n v="379"/>
    <x v="3"/>
    <x v="3"/>
  </r>
  <r>
    <x v="1047"/>
    <x v="1047"/>
    <n v="1043"/>
    <x v="0"/>
    <n v="463"/>
    <n v="648"/>
    <x v="0"/>
    <x v="0"/>
  </r>
  <r>
    <x v="1047"/>
    <x v="1047"/>
    <n v="1043"/>
    <x v="1"/>
    <n v="764"/>
    <n v="1008"/>
    <x v="1"/>
    <x v="1"/>
  </r>
  <r>
    <x v="1047"/>
    <x v="1047"/>
    <n v="1043"/>
    <x v="2"/>
    <n v="165"/>
    <n v="437"/>
    <x v="2"/>
    <x v="2"/>
  </r>
  <r>
    <x v="1048"/>
    <x v="1048"/>
    <n v="1084"/>
    <x v="0"/>
    <n v="489"/>
    <n v="674"/>
    <x v="0"/>
    <x v="0"/>
  </r>
  <r>
    <x v="1048"/>
    <x v="1048"/>
    <n v="1084"/>
    <x v="1"/>
    <n v="803"/>
    <n v="1052"/>
    <x v="1"/>
    <x v="1"/>
  </r>
  <r>
    <x v="1048"/>
    <x v="1048"/>
    <n v="1084"/>
    <x v="2"/>
    <n v="192"/>
    <n v="468"/>
    <x v="2"/>
    <x v="2"/>
  </r>
  <r>
    <x v="1049"/>
    <x v="1049"/>
    <n v="1084"/>
    <x v="0"/>
    <n v="489"/>
    <n v="674"/>
    <x v="0"/>
    <x v="0"/>
  </r>
  <r>
    <x v="1049"/>
    <x v="1049"/>
    <n v="1084"/>
    <x v="1"/>
    <n v="803"/>
    <n v="1052"/>
    <x v="1"/>
    <x v="1"/>
  </r>
  <r>
    <x v="1049"/>
    <x v="1049"/>
    <n v="1084"/>
    <x v="2"/>
    <n v="192"/>
    <n v="468"/>
    <x v="2"/>
    <x v="2"/>
  </r>
  <r>
    <x v="1050"/>
    <x v="1050"/>
    <n v="1047"/>
    <x v="0"/>
    <n v="465"/>
    <n v="650"/>
    <x v="0"/>
    <x v="0"/>
  </r>
  <r>
    <x v="1050"/>
    <x v="1050"/>
    <n v="1047"/>
    <x v="1"/>
    <n v="764"/>
    <n v="1001"/>
    <x v="1"/>
    <x v="1"/>
  </r>
  <r>
    <x v="1050"/>
    <x v="1050"/>
    <n v="1047"/>
    <x v="2"/>
    <n v="160"/>
    <n v="450"/>
    <x v="2"/>
    <x v="2"/>
  </r>
  <r>
    <x v="1051"/>
    <x v="1051"/>
    <n v="963"/>
    <x v="0"/>
    <n v="450"/>
    <n v="635"/>
    <x v="0"/>
    <x v="0"/>
  </r>
  <r>
    <x v="1051"/>
    <x v="1051"/>
    <n v="963"/>
    <x v="1"/>
    <n v="678"/>
    <n v="915"/>
    <x v="1"/>
    <x v="1"/>
  </r>
  <r>
    <x v="1051"/>
    <x v="1051"/>
    <n v="963"/>
    <x v="2"/>
    <n v="152"/>
    <n v="435"/>
    <x v="2"/>
    <x v="2"/>
  </r>
  <r>
    <x v="1052"/>
    <x v="1052"/>
    <n v="1062"/>
    <x v="0"/>
    <n v="473"/>
    <n v="656"/>
    <x v="0"/>
    <x v="0"/>
  </r>
  <r>
    <x v="1052"/>
    <x v="1052"/>
    <n v="1062"/>
    <x v="1"/>
    <n v="789"/>
    <n v="1014"/>
    <x v="1"/>
    <x v="1"/>
  </r>
  <r>
    <x v="1052"/>
    <x v="1052"/>
    <n v="1062"/>
    <x v="2"/>
    <n v="168"/>
    <n v="440"/>
    <x v="2"/>
    <x v="2"/>
  </r>
  <r>
    <x v="1053"/>
    <x v="1053"/>
    <n v="977"/>
    <x v="0"/>
    <n v="463"/>
    <n v="648"/>
    <x v="0"/>
    <x v="0"/>
  </r>
  <r>
    <x v="1053"/>
    <x v="1053"/>
    <n v="977"/>
    <x v="1"/>
    <n v="707"/>
    <n v="938"/>
    <x v="1"/>
    <x v="1"/>
  </r>
  <r>
    <x v="1053"/>
    <x v="1053"/>
    <n v="977"/>
    <x v="2"/>
    <n v="160"/>
    <n v="443"/>
    <x v="2"/>
    <x v="2"/>
  </r>
  <r>
    <x v="1054"/>
    <x v="1054"/>
    <n v="1050"/>
    <x v="0"/>
    <n v="490"/>
    <n v="675"/>
    <x v="0"/>
    <x v="0"/>
  </r>
  <r>
    <x v="1054"/>
    <x v="1054"/>
    <n v="1050"/>
    <x v="1"/>
    <n v="784"/>
    <n v="1029"/>
    <x v="1"/>
    <x v="1"/>
  </r>
  <r>
    <x v="1054"/>
    <x v="1054"/>
    <n v="1050"/>
    <x v="2"/>
    <n v="193"/>
    <n v="467"/>
    <x v="2"/>
    <x v="2"/>
  </r>
  <r>
    <x v="1055"/>
    <x v="1055"/>
    <n v="1066"/>
    <x v="0"/>
    <n v="481"/>
    <n v="666"/>
    <x v="0"/>
    <x v="0"/>
  </r>
  <r>
    <x v="1055"/>
    <x v="1055"/>
    <n v="1066"/>
    <x v="1"/>
    <n v="790"/>
    <n v="1029"/>
    <x v="1"/>
    <x v="1"/>
  </r>
  <r>
    <x v="1055"/>
    <x v="1055"/>
    <n v="1066"/>
    <x v="2"/>
    <n v="183"/>
    <n v="468"/>
    <x v="2"/>
    <x v="2"/>
  </r>
  <r>
    <x v="1056"/>
    <x v="1056"/>
    <n v="1014"/>
    <x v="6"/>
    <n v="142"/>
    <n v="361"/>
    <x v="6"/>
    <x v="6"/>
  </r>
  <r>
    <x v="1056"/>
    <x v="1056"/>
    <n v="1014"/>
    <x v="0"/>
    <n v="437"/>
    <n v="619"/>
    <x v="0"/>
    <x v="0"/>
  </r>
  <r>
    <x v="1056"/>
    <x v="1056"/>
    <n v="1014"/>
    <x v="1"/>
    <n v="765"/>
    <n v="985"/>
    <x v="1"/>
    <x v="1"/>
  </r>
  <r>
    <x v="1057"/>
    <x v="1057"/>
    <n v="1068"/>
    <x v="0"/>
    <n v="475"/>
    <n v="660"/>
    <x v="0"/>
    <x v="0"/>
  </r>
  <r>
    <x v="1057"/>
    <x v="1057"/>
    <n v="1068"/>
    <x v="1"/>
    <n v="778"/>
    <n v="1032"/>
    <x v="1"/>
    <x v="1"/>
  </r>
  <r>
    <x v="1057"/>
    <x v="1057"/>
    <n v="1068"/>
    <x v="2"/>
    <n v="174"/>
    <n v="446"/>
    <x v="2"/>
    <x v="2"/>
  </r>
  <r>
    <x v="1058"/>
    <x v="1058"/>
    <n v="1053"/>
    <x v="0"/>
    <n v="460"/>
    <n v="645"/>
    <x v="0"/>
    <x v="0"/>
  </r>
  <r>
    <x v="1058"/>
    <x v="1058"/>
    <n v="1053"/>
    <x v="1"/>
    <n v="770"/>
    <n v="1006"/>
    <x v="1"/>
    <x v="1"/>
  </r>
  <r>
    <x v="1058"/>
    <x v="1058"/>
    <n v="1053"/>
    <x v="2"/>
    <n v="149"/>
    <n v="442"/>
    <x v="2"/>
    <x v="2"/>
  </r>
  <r>
    <x v="1059"/>
    <x v="1059"/>
    <n v="250"/>
    <x v="1"/>
    <n v="5"/>
    <n v="239"/>
    <x v="1"/>
    <x v="1"/>
  </r>
  <r>
    <x v="1060"/>
    <x v="1060"/>
    <n v="752"/>
    <x v="4"/>
    <n v="252"/>
    <n v="740"/>
    <x v="4"/>
    <x v="4"/>
  </r>
  <r>
    <x v="1060"/>
    <x v="1060"/>
    <n v="752"/>
    <x v="1"/>
    <n v="1"/>
    <n v="233"/>
    <x v="1"/>
    <x v="1"/>
  </r>
  <r>
    <x v="1061"/>
    <x v="1061"/>
    <n v="696"/>
    <x v="6"/>
    <n v="26"/>
    <n v="216"/>
    <x v="6"/>
    <x v="6"/>
  </r>
  <r>
    <x v="1061"/>
    <x v="1061"/>
    <n v="696"/>
    <x v="0"/>
    <n v="235"/>
    <n v="416"/>
    <x v="0"/>
    <x v="0"/>
  </r>
  <r>
    <x v="1061"/>
    <x v="1061"/>
    <n v="696"/>
    <x v="1"/>
    <n v="451"/>
    <n v="691"/>
    <x v="1"/>
    <x v="1"/>
  </r>
  <r>
    <x v="1062"/>
    <x v="1062"/>
    <n v="271"/>
    <x v="11"/>
    <n v="8"/>
    <n v="94"/>
    <x v="11"/>
    <x v="11"/>
  </r>
  <r>
    <x v="1062"/>
    <x v="1062"/>
    <n v="271"/>
    <x v="1"/>
    <n v="155"/>
    <n v="264"/>
    <x v="1"/>
    <x v="1"/>
  </r>
  <r>
    <x v="1063"/>
    <x v="1063"/>
    <n v="241"/>
    <x v="1"/>
    <n v="1"/>
    <n v="233"/>
    <x v="1"/>
    <x v="1"/>
  </r>
  <r>
    <x v="1064"/>
    <x v="1064"/>
    <n v="1062"/>
    <x v="0"/>
    <n v="462"/>
    <n v="647"/>
    <x v="0"/>
    <x v="0"/>
  </r>
  <r>
    <x v="1064"/>
    <x v="1064"/>
    <n v="1062"/>
    <x v="1"/>
    <n v="771"/>
    <n v="1003"/>
    <x v="1"/>
    <x v="1"/>
  </r>
  <r>
    <x v="1064"/>
    <x v="1064"/>
    <n v="1062"/>
    <x v="2"/>
    <n v="141"/>
    <n v="438"/>
    <x v="2"/>
    <x v="2"/>
  </r>
  <r>
    <x v="1065"/>
    <x v="1065"/>
    <n v="259"/>
    <x v="1"/>
    <n v="2"/>
    <n v="252"/>
    <x v="1"/>
    <x v="1"/>
  </r>
  <r>
    <x v="1066"/>
    <x v="1066"/>
    <n v="1072"/>
    <x v="0"/>
    <n v="467"/>
    <n v="650"/>
    <x v="0"/>
    <x v="0"/>
  </r>
  <r>
    <x v="1066"/>
    <x v="1066"/>
    <n v="1072"/>
    <x v="1"/>
    <n v="782"/>
    <n v="1034"/>
    <x v="1"/>
    <x v="1"/>
  </r>
  <r>
    <x v="1066"/>
    <x v="1066"/>
    <n v="1072"/>
    <x v="2"/>
    <n v="162"/>
    <n v="439"/>
    <x v="2"/>
    <x v="2"/>
  </r>
  <r>
    <x v="1067"/>
    <x v="1067"/>
    <n v="1049"/>
    <x v="0"/>
    <n v="461"/>
    <n v="646"/>
    <x v="0"/>
    <x v="0"/>
  </r>
  <r>
    <x v="1067"/>
    <x v="1067"/>
    <n v="1049"/>
    <x v="1"/>
    <n v="767"/>
    <n v="1015"/>
    <x v="1"/>
    <x v="1"/>
  </r>
  <r>
    <x v="1067"/>
    <x v="1067"/>
    <n v="1049"/>
    <x v="2"/>
    <n v="165"/>
    <n v="439"/>
    <x v="2"/>
    <x v="2"/>
  </r>
  <r>
    <x v="1068"/>
    <x v="1068"/>
    <n v="251"/>
    <x v="1"/>
    <n v="4"/>
    <n v="250"/>
    <x v="1"/>
    <x v="1"/>
  </r>
  <r>
    <x v="1069"/>
    <x v="1069"/>
    <n v="292"/>
    <x v="1"/>
    <n v="215"/>
    <n v="290"/>
    <x v="1"/>
    <x v="1"/>
  </r>
  <r>
    <x v="1070"/>
    <x v="1070"/>
    <n v="716"/>
    <x v="0"/>
    <n v="240"/>
    <n v="424"/>
    <x v="0"/>
    <x v="0"/>
  </r>
  <r>
    <x v="1070"/>
    <x v="1070"/>
    <n v="716"/>
    <x v="1"/>
    <n v="466"/>
    <n v="704"/>
    <x v="1"/>
    <x v="1"/>
  </r>
  <r>
    <x v="1070"/>
    <x v="1070"/>
    <n v="716"/>
    <x v="2"/>
    <n v="4"/>
    <n v="233"/>
    <x v="2"/>
    <x v="2"/>
  </r>
  <r>
    <x v="1071"/>
    <x v="1071"/>
    <n v="254"/>
    <x v="1"/>
    <n v="1"/>
    <n v="253"/>
    <x v="1"/>
    <x v="1"/>
  </r>
  <r>
    <x v="1072"/>
    <x v="1072"/>
    <n v="1086"/>
    <x v="0"/>
    <n v="498"/>
    <n v="683"/>
    <x v="0"/>
    <x v="0"/>
  </r>
  <r>
    <x v="1072"/>
    <x v="1072"/>
    <n v="1086"/>
    <x v="1"/>
    <n v="807"/>
    <n v="1048"/>
    <x v="1"/>
    <x v="1"/>
  </r>
  <r>
    <x v="1072"/>
    <x v="1072"/>
    <n v="1086"/>
    <x v="2"/>
    <n v="205"/>
    <n v="476"/>
    <x v="2"/>
    <x v="2"/>
  </r>
  <r>
    <x v="1073"/>
    <x v="1073"/>
    <n v="1072"/>
    <x v="0"/>
    <n v="484"/>
    <n v="669"/>
    <x v="0"/>
    <x v="0"/>
  </r>
  <r>
    <x v="1073"/>
    <x v="1073"/>
    <n v="1072"/>
    <x v="1"/>
    <n v="793"/>
    <n v="1034"/>
    <x v="1"/>
    <x v="1"/>
  </r>
  <r>
    <x v="1073"/>
    <x v="1073"/>
    <n v="1072"/>
    <x v="2"/>
    <n v="191"/>
    <n v="462"/>
    <x v="2"/>
    <x v="2"/>
  </r>
  <r>
    <x v="1074"/>
    <x v="1074"/>
    <n v="249"/>
    <x v="1"/>
    <n v="9"/>
    <n v="243"/>
    <x v="1"/>
    <x v="1"/>
  </r>
  <r>
    <x v="1075"/>
    <x v="1075"/>
    <n v="277"/>
    <x v="1"/>
    <n v="10"/>
    <n v="141"/>
    <x v="1"/>
    <x v="1"/>
  </r>
  <r>
    <x v="1076"/>
    <x v="1076"/>
    <n v="278"/>
    <x v="1"/>
    <n v="1"/>
    <n v="269"/>
    <x v="1"/>
    <x v="1"/>
  </r>
  <r>
    <x v="1077"/>
    <x v="1077"/>
    <n v="716"/>
    <x v="5"/>
    <n v="32"/>
    <n v="229"/>
    <x v="5"/>
    <x v="5"/>
  </r>
  <r>
    <x v="1077"/>
    <x v="1077"/>
    <n v="716"/>
    <x v="0"/>
    <n v="241"/>
    <n v="426"/>
    <x v="0"/>
    <x v="0"/>
  </r>
  <r>
    <x v="1077"/>
    <x v="1077"/>
    <n v="716"/>
    <x v="1"/>
    <n v="468"/>
    <n v="707"/>
    <x v="1"/>
    <x v="1"/>
  </r>
  <r>
    <x v="1078"/>
    <x v="1078"/>
    <n v="425"/>
    <x v="1"/>
    <n v="8"/>
    <n v="263"/>
    <x v="1"/>
    <x v="1"/>
  </r>
  <r>
    <x v="1078"/>
    <x v="1078"/>
    <n v="425"/>
    <x v="3"/>
    <n v="264"/>
    <n v="396"/>
    <x v="3"/>
    <x v="3"/>
  </r>
  <r>
    <x v="1079"/>
    <x v="1079"/>
    <n v="1029"/>
    <x v="0"/>
    <n v="469"/>
    <n v="654"/>
    <x v="0"/>
    <x v="0"/>
  </r>
  <r>
    <x v="1079"/>
    <x v="1079"/>
    <n v="1029"/>
    <x v="1"/>
    <n v="765"/>
    <n v="1002"/>
    <x v="1"/>
    <x v="1"/>
  </r>
  <r>
    <x v="1079"/>
    <x v="1079"/>
    <n v="1029"/>
    <x v="2"/>
    <n v="172"/>
    <n v="448"/>
    <x v="2"/>
    <x v="2"/>
  </r>
  <r>
    <x v="1080"/>
    <x v="1080"/>
    <n v="1066"/>
    <x v="0"/>
    <n v="476"/>
    <n v="659"/>
    <x v="0"/>
    <x v="0"/>
  </r>
  <r>
    <x v="1080"/>
    <x v="1080"/>
    <n v="1066"/>
    <x v="1"/>
    <n v="791"/>
    <n v="1018"/>
    <x v="1"/>
    <x v="1"/>
  </r>
  <r>
    <x v="1080"/>
    <x v="1080"/>
    <n v="1066"/>
    <x v="2"/>
    <n v="169"/>
    <n v="445"/>
    <x v="2"/>
    <x v="2"/>
  </r>
  <r>
    <x v="1081"/>
    <x v="1081"/>
    <n v="729"/>
    <x v="0"/>
    <n v="254"/>
    <n v="438"/>
    <x v="0"/>
    <x v="0"/>
  </r>
  <r>
    <x v="1081"/>
    <x v="1081"/>
    <n v="729"/>
    <x v="1"/>
    <n v="491"/>
    <n v="728"/>
    <x v="1"/>
    <x v="1"/>
  </r>
  <r>
    <x v="1081"/>
    <x v="1081"/>
    <n v="729"/>
    <x v="2"/>
    <n v="6"/>
    <n v="235"/>
    <x v="2"/>
    <x v="2"/>
  </r>
  <r>
    <x v="1082"/>
    <x v="1082"/>
    <n v="1041"/>
    <x v="0"/>
    <n v="459"/>
    <n v="644"/>
    <x v="0"/>
    <x v="0"/>
  </r>
  <r>
    <x v="1082"/>
    <x v="1082"/>
    <n v="1041"/>
    <x v="1"/>
    <n v="760"/>
    <n v="1007"/>
    <x v="1"/>
    <x v="1"/>
  </r>
  <r>
    <x v="1082"/>
    <x v="1082"/>
    <n v="1041"/>
    <x v="2"/>
    <n v="160"/>
    <n v="431"/>
    <x v="2"/>
    <x v="2"/>
  </r>
  <r>
    <x v="1083"/>
    <x v="1083"/>
    <n v="425"/>
    <x v="1"/>
    <n v="8"/>
    <n v="263"/>
    <x v="1"/>
    <x v="1"/>
  </r>
  <r>
    <x v="1083"/>
    <x v="1083"/>
    <n v="425"/>
    <x v="3"/>
    <n v="264"/>
    <n v="396"/>
    <x v="3"/>
    <x v="3"/>
  </r>
  <r>
    <x v="1084"/>
    <x v="1084"/>
    <n v="457"/>
    <x v="1"/>
    <n v="12"/>
    <n v="243"/>
    <x v="1"/>
    <x v="1"/>
  </r>
  <r>
    <x v="1084"/>
    <x v="1084"/>
    <n v="457"/>
    <x v="1"/>
    <n v="239"/>
    <n v="295"/>
    <x v="1"/>
    <x v="1"/>
  </r>
  <r>
    <x v="1084"/>
    <x v="1084"/>
    <n v="457"/>
    <x v="3"/>
    <n v="296"/>
    <n v="428"/>
    <x v="3"/>
    <x v="3"/>
  </r>
  <r>
    <x v="1085"/>
    <x v="1085"/>
    <n v="422"/>
    <x v="1"/>
    <n v="8"/>
    <n v="261"/>
    <x v="1"/>
    <x v="1"/>
  </r>
  <r>
    <x v="1085"/>
    <x v="1085"/>
    <n v="422"/>
    <x v="3"/>
    <n v="262"/>
    <n v="394"/>
    <x v="3"/>
    <x v="3"/>
  </r>
  <r>
    <x v="1086"/>
    <x v="1086"/>
    <n v="423"/>
    <x v="1"/>
    <n v="8"/>
    <n v="262"/>
    <x v="1"/>
    <x v="1"/>
  </r>
  <r>
    <x v="1086"/>
    <x v="1086"/>
    <n v="423"/>
    <x v="3"/>
    <n v="263"/>
    <n v="395"/>
    <x v="3"/>
    <x v="3"/>
  </r>
  <r>
    <x v="1087"/>
    <x v="1087"/>
    <n v="1067"/>
    <x v="0"/>
    <n v="468"/>
    <n v="652"/>
    <x v="0"/>
    <x v="0"/>
  </r>
  <r>
    <x v="1087"/>
    <x v="1087"/>
    <n v="1067"/>
    <x v="1"/>
    <n v="774"/>
    <n v="1037"/>
    <x v="1"/>
    <x v="1"/>
  </r>
  <r>
    <x v="1087"/>
    <x v="1087"/>
    <n v="1067"/>
    <x v="2"/>
    <n v="164"/>
    <n v="440"/>
    <x v="2"/>
    <x v="2"/>
  </r>
  <r>
    <x v="1088"/>
    <x v="1088"/>
    <n v="421"/>
    <x v="1"/>
    <n v="8"/>
    <n v="261"/>
    <x v="1"/>
    <x v="1"/>
  </r>
  <r>
    <x v="1088"/>
    <x v="1088"/>
    <n v="421"/>
    <x v="3"/>
    <n v="262"/>
    <n v="394"/>
    <x v="3"/>
    <x v="3"/>
  </r>
  <r>
    <x v="1089"/>
    <x v="1089"/>
    <n v="1054"/>
    <x v="0"/>
    <n v="462"/>
    <n v="647"/>
    <x v="0"/>
    <x v="0"/>
  </r>
  <r>
    <x v="1089"/>
    <x v="1089"/>
    <n v="1054"/>
    <x v="1"/>
    <n v="797"/>
    <n v="1022"/>
    <x v="1"/>
    <x v="1"/>
  </r>
  <r>
    <x v="1089"/>
    <x v="1089"/>
    <n v="1054"/>
    <x v="2"/>
    <n v="163"/>
    <n v="441"/>
    <x v="2"/>
    <x v="2"/>
  </r>
  <r>
    <x v="1090"/>
    <x v="1090"/>
    <n v="954"/>
    <x v="0"/>
    <n v="396"/>
    <n v="579"/>
    <x v="0"/>
    <x v="0"/>
  </r>
  <r>
    <x v="1090"/>
    <x v="1090"/>
    <n v="954"/>
    <x v="1"/>
    <n v="688"/>
    <n v="901"/>
    <x v="1"/>
    <x v="1"/>
  </r>
  <r>
    <x v="1090"/>
    <x v="1090"/>
    <n v="954"/>
    <x v="2"/>
    <n v="98"/>
    <n v="370"/>
    <x v="2"/>
    <x v="2"/>
  </r>
  <r>
    <x v="1091"/>
    <x v="1091"/>
    <n v="410"/>
    <x v="1"/>
    <n v="8"/>
    <n v="261"/>
    <x v="1"/>
    <x v="1"/>
  </r>
  <r>
    <x v="1091"/>
    <x v="1091"/>
    <n v="410"/>
    <x v="3"/>
    <n v="262"/>
    <n v="382"/>
    <x v="3"/>
    <x v="3"/>
  </r>
  <r>
    <x v="1092"/>
    <x v="1092"/>
    <n v="1057"/>
    <x v="0"/>
    <n v="462"/>
    <n v="647"/>
    <x v="0"/>
    <x v="0"/>
  </r>
  <r>
    <x v="1092"/>
    <x v="1092"/>
    <n v="1057"/>
    <x v="1"/>
    <n v="773"/>
    <n v="1009"/>
    <x v="1"/>
    <x v="1"/>
  </r>
  <r>
    <x v="1092"/>
    <x v="1092"/>
    <n v="1057"/>
    <x v="2"/>
    <n v="148"/>
    <n v="440"/>
    <x v="2"/>
    <x v="2"/>
  </r>
  <r>
    <x v="1093"/>
    <x v="1093"/>
    <n v="712"/>
    <x v="5"/>
    <n v="34"/>
    <n v="231"/>
    <x v="5"/>
    <x v="5"/>
  </r>
  <r>
    <x v="1093"/>
    <x v="1093"/>
    <n v="712"/>
    <x v="0"/>
    <n v="244"/>
    <n v="429"/>
    <x v="0"/>
    <x v="0"/>
  </r>
  <r>
    <x v="1093"/>
    <x v="1093"/>
    <n v="712"/>
    <x v="1"/>
    <n v="470"/>
    <n v="709"/>
    <x v="1"/>
    <x v="1"/>
  </r>
  <r>
    <x v="1094"/>
    <x v="1094"/>
    <n v="279"/>
    <x v="1"/>
    <n v="3"/>
    <n v="271"/>
    <x v="1"/>
    <x v="1"/>
  </r>
  <r>
    <x v="1095"/>
    <x v="1095"/>
    <n v="719"/>
    <x v="9"/>
    <n v="515"/>
    <n v="715"/>
    <x v="9"/>
    <x v="9"/>
  </r>
  <r>
    <x v="1095"/>
    <x v="1095"/>
    <n v="719"/>
    <x v="1"/>
    <n v="25"/>
    <n v="276"/>
    <x v="1"/>
    <x v="1"/>
  </r>
  <r>
    <x v="1096"/>
    <x v="1096"/>
    <n v="423"/>
    <x v="1"/>
    <n v="8"/>
    <n v="261"/>
    <x v="1"/>
    <x v="1"/>
  </r>
  <r>
    <x v="1096"/>
    <x v="1096"/>
    <n v="423"/>
    <x v="3"/>
    <n v="262"/>
    <n v="393"/>
    <x v="3"/>
    <x v="3"/>
  </r>
  <r>
    <x v="1097"/>
    <x v="1097"/>
    <n v="416"/>
    <x v="1"/>
    <n v="8"/>
    <n v="261"/>
    <x v="1"/>
    <x v="1"/>
  </r>
  <r>
    <x v="1097"/>
    <x v="1097"/>
    <n v="416"/>
    <x v="3"/>
    <n v="262"/>
    <n v="391"/>
    <x v="3"/>
    <x v="3"/>
  </r>
  <r>
    <x v="1098"/>
    <x v="1098"/>
    <n v="1050"/>
    <x v="0"/>
    <n v="466"/>
    <n v="650"/>
    <x v="0"/>
    <x v="0"/>
  </r>
  <r>
    <x v="1098"/>
    <x v="1098"/>
    <n v="1050"/>
    <x v="1"/>
    <n v="778"/>
    <n v="1009"/>
    <x v="1"/>
    <x v="1"/>
  </r>
  <r>
    <x v="1098"/>
    <x v="1098"/>
    <n v="1050"/>
    <x v="2"/>
    <n v="163"/>
    <n v="439"/>
    <x v="2"/>
    <x v="2"/>
  </r>
  <r>
    <x v="1099"/>
    <x v="1099"/>
    <n v="1030"/>
    <x v="0"/>
    <n v="474"/>
    <n v="659"/>
    <x v="0"/>
    <x v="0"/>
  </r>
  <r>
    <x v="1099"/>
    <x v="1099"/>
    <n v="1030"/>
    <x v="1"/>
    <n v="766"/>
    <n v="1005"/>
    <x v="1"/>
    <x v="1"/>
  </r>
  <r>
    <x v="1099"/>
    <x v="1099"/>
    <n v="1030"/>
    <x v="2"/>
    <n v="176"/>
    <n v="445"/>
    <x v="2"/>
    <x v="2"/>
  </r>
  <r>
    <x v="1100"/>
    <x v="1100"/>
    <n v="1055"/>
    <x v="0"/>
    <n v="461"/>
    <n v="646"/>
    <x v="0"/>
    <x v="0"/>
  </r>
  <r>
    <x v="1100"/>
    <x v="1100"/>
    <n v="1055"/>
    <x v="1"/>
    <n v="775"/>
    <n v="1019"/>
    <x v="1"/>
    <x v="1"/>
  </r>
  <r>
    <x v="1100"/>
    <x v="1100"/>
    <n v="1055"/>
    <x v="2"/>
    <n v="163"/>
    <n v="393"/>
    <x v="2"/>
    <x v="2"/>
  </r>
  <r>
    <x v="1101"/>
    <x v="1101"/>
    <n v="717"/>
    <x v="5"/>
    <n v="25"/>
    <n v="222"/>
    <x v="5"/>
    <x v="5"/>
  </r>
  <r>
    <x v="1101"/>
    <x v="1101"/>
    <n v="717"/>
    <x v="0"/>
    <n v="236"/>
    <n v="419"/>
    <x v="0"/>
    <x v="0"/>
  </r>
  <r>
    <x v="1101"/>
    <x v="1101"/>
    <n v="717"/>
    <x v="1"/>
    <n v="461"/>
    <n v="700"/>
    <x v="1"/>
    <x v="1"/>
  </r>
  <r>
    <x v="1102"/>
    <x v="1102"/>
    <n v="288"/>
    <x v="1"/>
    <n v="3"/>
    <n v="268"/>
    <x v="1"/>
    <x v="1"/>
  </r>
  <r>
    <x v="1103"/>
    <x v="1103"/>
    <n v="729"/>
    <x v="5"/>
    <n v="28"/>
    <n v="225"/>
    <x v="5"/>
    <x v="5"/>
  </r>
  <r>
    <x v="1103"/>
    <x v="1103"/>
    <n v="729"/>
    <x v="0"/>
    <n v="250"/>
    <n v="436"/>
    <x v="0"/>
    <x v="0"/>
  </r>
  <r>
    <x v="1103"/>
    <x v="1103"/>
    <n v="729"/>
    <x v="1"/>
    <n v="481"/>
    <n v="721"/>
    <x v="1"/>
    <x v="1"/>
  </r>
  <r>
    <x v="1104"/>
    <x v="1104"/>
    <n v="270"/>
    <x v="11"/>
    <n v="10"/>
    <n v="91"/>
    <x v="11"/>
    <x v="11"/>
  </r>
  <r>
    <x v="1104"/>
    <x v="1104"/>
    <n v="270"/>
    <x v="1"/>
    <n v="149"/>
    <n v="267"/>
    <x v="1"/>
    <x v="1"/>
  </r>
  <r>
    <x v="1105"/>
    <x v="1105"/>
    <n v="249"/>
    <x v="1"/>
    <n v="3"/>
    <n v="247"/>
    <x v="1"/>
    <x v="1"/>
  </r>
  <r>
    <x v="1106"/>
    <x v="1106"/>
    <n v="250"/>
    <x v="1"/>
    <n v="1"/>
    <n v="246"/>
    <x v="1"/>
    <x v="1"/>
  </r>
  <r>
    <x v="1107"/>
    <x v="1107"/>
    <n v="298"/>
    <x v="11"/>
    <n v="18"/>
    <n v="90"/>
    <x v="11"/>
    <x v="11"/>
  </r>
  <r>
    <x v="1107"/>
    <x v="1107"/>
    <n v="298"/>
    <x v="1"/>
    <n v="194"/>
    <n v="280"/>
    <x v="1"/>
    <x v="1"/>
  </r>
  <r>
    <x v="1108"/>
    <x v="1108"/>
    <n v="493"/>
    <x v="1"/>
    <n v="15"/>
    <n v="268"/>
    <x v="1"/>
    <x v="1"/>
  </r>
  <r>
    <x v="1108"/>
    <x v="1108"/>
    <n v="493"/>
    <x v="3"/>
    <n v="269"/>
    <n v="401"/>
    <x v="3"/>
    <x v="3"/>
  </r>
  <r>
    <x v="1109"/>
    <x v="1109"/>
    <n v="1053"/>
    <x v="0"/>
    <n v="466"/>
    <n v="650"/>
    <x v="0"/>
    <x v="0"/>
  </r>
  <r>
    <x v="1109"/>
    <x v="1109"/>
    <n v="1053"/>
    <x v="1"/>
    <n v="797"/>
    <n v="1018"/>
    <x v="1"/>
    <x v="1"/>
  </r>
  <r>
    <x v="1109"/>
    <x v="1109"/>
    <n v="1053"/>
    <x v="2"/>
    <n v="164"/>
    <n v="440"/>
    <x v="2"/>
    <x v="2"/>
  </r>
  <r>
    <x v="1110"/>
    <x v="1110"/>
    <n v="278"/>
    <x v="1"/>
    <n v="1"/>
    <n v="241"/>
    <x v="1"/>
    <x v="1"/>
  </r>
  <r>
    <x v="1111"/>
    <x v="1111"/>
    <n v="683"/>
    <x v="6"/>
    <n v="26"/>
    <n v="202"/>
    <x v="6"/>
    <x v="6"/>
  </r>
  <r>
    <x v="1111"/>
    <x v="1111"/>
    <n v="683"/>
    <x v="0"/>
    <n v="219"/>
    <n v="399"/>
    <x v="0"/>
    <x v="0"/>
  </r>
  <r>
    <x v="1111"/>
    <x v="1111"/>
    <n v="683"/>
    <x v="1"/>
    <n v="430"/>
    <n v="664"/>
    <x v="1"/>
    <x v="1"/>
  </r>
  <r>
    <x v="1112"/>
    <x v="1112"/>
    <n v="262"/>
    <x v="1"/>
    <n v="15"/>
    <n v="249"/>
    <x v="1"/>
    <x v="1"/>
  </r>
  <r>
    <x v="1113"/>
    <x v="1113"/>
    <n v="205"/>
    <x v="1"/>
    <n v="1"/>
    <n v="43"/>
    <x v="1"/>
    <x v="1"/>
  </r>
  <r>
    <x v="1113"/>
    <x v="1113"/>
    <n v="205"/>
    <x v="3"/>
    <n v="44"/>
    <n v="175"/>
    <x v="3"/>
    <x v="3"/>
  </r>
  <r>
    <x v="1114"/>
    <x v="1114"/>
    <n v="214"/>
    <x v="1"/>
    <n v="103"/>
    <n v="214"/>
    <x v="1"/>
    <x v="1"/>
  </r>
  <r>
    <x v="1115"/>
    <x v="1115"/>
    <n v="533"/>
    <x v="1"/>
    <n v="118"/>
    <n v="371"/>
    <x v="1"/>
    <x v="1"/>
  </r>
  <r>
    <x v="1115"/>
    <x v="1115"/>
    <n v="533"/>
    <x v="3"/>
    <n v="372"/>
    <n v="503"/>
    <x v="3"/>
    <x v="3"/>
  </r>
  <r>
    <x v="1116"/>
    <x v="1116"/>
    <n v="485"/>
    <x v="1"/>
    <n v="76"/>
    <n v="323"/>
    <x v="1"/>
    <x v="1"/>
  </r>
  <r>
    <x v="1116"/>
    <x v="1116"/>
    <n v="485"/>
    <x v="3"/>
    <n v="324"/>
    <n v="455"/>
    <x v="3"/>
    <x v="3"/>
  </r>
  <r>
    <x v="1117"/>
    <x v="1117"/>
    <n v="989"/>
    <x v="0"/>
    <n v="397"/>
    <n v="582"/>
    <x v="0"/>
    <x v="0"/>
  </r>
  <r>
    <x v="1117"/>
    <x v="1117"/>
    <n v="989"/>
    <x v="1"/>
    <n v="712"/>
    <n v="958"/>
    <x v="1"/>
    <x v="1"/>
  </r>
  <r>
    <x v="1117"/>
    <x v="1117"/>
    <n v="989"/>
    <x v="2"/>
    <n v="100"/>
    <n v="370"/>
    <x v="2"/>
    <x v="2"/>
  </r>
  <r>
    <x v="1118"/>
    <x v="1118"/>
    <n v="988"/>
    <x v="0"/>
    <n v="398"/>
    <n v="581"/>
    <x v="0"/>
    <x v="0"/>
  </r>
  <r>
    <x v="1118"/>
    <x v="1118"/>
    <n v="988"/>
    <x v="1"/>
    <n v="705"/>
    <n v="951"/>
    <x v="1"/>
    <x v="1"/>
  </r>
  <r>
    <x v="1118"/>
    <x v="1118"/>
    <n v="988"/>
    <x v="2"/>
    <n v="100"/>
    <n v="376"/>
    <x v="2"/>
    <x v="2"/>
  </r>
  <r>
    <x v="1119"/>
    <x v="1119"/>
    <n v="100"/>
    <x v="1"/>
    <n v="10"/>
    <n v="100"/>
    <x v="1"/>
    <x v="1"/>
  </r>
  <r>
    <x v="1120"/>
    <x v="1120"/>
    <n v="988"/>
    <x v="0"/>
    <n v="398"/>
    <n v="581"/>
    <x v="0"/>
    <x v="0"/>
  </r>
  <r>
    <x v="1120"/>
    <x v="1120"/>
    <n v="988"/>
    <x v="1"/>
    <n v="713"/>
    <n v="949"/>
    <x v="1"/>
    <x v="1"/>
  </r>
  <r>
    <x v="1120"/>
    <x v="1120"/>
    <n v="988"/>
    <x v="2"/>
    <n v="100"/>
    <n v="376"/>
    <x v="2"/>
    <x v="2"/>
  </r>
  <r>
    <x v="1121"/>
    <x v="1121"/>
    <n v="1060"/>
    <x v="6"/>
    <n v="213"/>
    <n v="431"/>
    <x v="6"/>
    <x v="6"/>
  </r>
  <r>
    <x v="1121"/>
    <x v="1121"/>
    <n v="1060"/>
    <x v="0"/>
    <n v="503"/>
    <n v="688"/>
    <x v="0"/>
    <x v="0"/>
  </r>
  <r>
    <x v="1121"/>
    <x v="1121"/>
    <n v="1060"/>
    <x v="1"/>
    <n v="820"/>
    <n v="1030"/>
    <x v="1"/>
    <x v="1"/>
  </r>
  <r>
    <x v="1122"/>
    <x v="1122"/>
    <n v="510"/>
    <x v="1"/>
    <n v="96"/>
    <n v="349"/>
    <x v="1"/>
    <x v="1"/>
  </r>
  <r>
    <x v="1122"/>
    <x v="1122"/>
    <n v="510"/>
    <x v="3"/>
    <n v="350"/>
    <n v="481"/>
    <x v="3"/>
    <x v="3"/>
  </r>
  <r>
    <x v="1123"/>
    <x v="1123"/>
    <n v="898"/>
    <x v="0"/>
    <n v="384"/>
    <n v="569"/>
    <x v="0"/>
    <x v="0"/>
  </r>
  <r>
    <x v="1123"/>
    <x v="1123"/>
    <n v="898"/>
    <x v="1"/>
    <n v="613"/>
    <n v="851"/>
    <x v="1"/>
    <x v="1"/>
  </r>
  <r>
    <x v="1123"/>
    <x v="1123"/>
    <n v="898"/>
    <x v="2"/>
    <n v="86"/>
    <n v="366"/>
    <x v="2"/>
    <x v="2"/>
  </r>
  <r>
    <x v="1124"/>
    <x v="1124"/>
    <n v="510"/>
    <x v="0"/>
    <n v="2"/>
    <n v="181"/>
    <x v="0"/>
    <x v="0"/>
  </r>
  <r>
    <x v="1124"/>
    <x v="1124"/>
    <n v="510"/>
    <x v="1"/>
    <n v="234"/>
    <n v="462"/>
    <x v="1"/>
    <x v="1"/>
  </r>
  <r>
    <x v="1125"/>
    <x v="1125"/>
    <n v="883"/>
    <x v="0"/>
    <n v="369"/>
    <n v="554"/>
    <x v="0"/>
    <x v="0"/>
  </r>
  <r>
    <x v="1125"/>
    <x v="1125"/>
    <n v="883"/>
    <x v="1"/>
    <n v="680"/>
    <n v="835"/>
    <x v="1"/>
    <x v="1"/>
  </r>
  <r>
    <x v="1125"/>
    <x v="1125"/>
    <n v="883"/>
    <x v="2"/>
    <n v="68"/>
    <n v="351"/>
    <x v="2"/>
    <x v="2"/>
  </r>
  <r>
    <x v="1126"/>
    <x v="1126"/>
    <n v="895"/>
    <x v="0"/>
    <n v="381"/>
    <n v="566"/>
    <x v="0"/>
    <x v="0"/>
  </r>
  <r>
    <x v="1126"/>
    <x v="1126"/>
    <n v="895"/>
    <x v="1"/>
    <n v="671"/>
    <n v="847"/>
    <x v="1"/>
    <x v="1"/>
  </r>
  <r>
    <x v="1126"/>
    <x v="1126"/>
    <n v="895"/>
    <x v="2"/>
    <n v="79"/>
    <n v="361"/>
    <x v="2"/>
    <x v="2"/>
  </r>
  <r>
    <x v="1127"/>
    <x v="1127"/>
    <n v="674"/>
    <x v="4"/>
    <n v="270"/>
    <n v="430"/>
    <x v="4"/>
    <x v="4"/>
  </r>
  <r>
    <x v="1127"/>
    <x v="1127"/>
    <n v="674"/>
    <x v="4"/>
    <n v="449"/>
    <n v="659"/>
    <x v="4"/>
    <x v="4"/>
  </r>
  <r>
    <x v="1127"/>
    <x v="1127"/>
    <n v="674"/>
    <x v="1"/>
    <n v="1"/>
    <n v="220"/>
    <x v="1"/>
    <x v="1"/>
  </r>
  <r>
    <x v="1128"/>
    <x v="1128"/>
    <n v="98"/>
    <x v="1"/>
    <n v="2"/>
    <n v="84"/>
    <x v="1"/>
    <x v="1"/>
  </r>
  <r>
    <x v="1129"/>
    <x v="1129"/>
    <n v="284"/>
    <x v="1"/>
    <n v="1"/>
    <n v="266"/>
    <x v="1"/>
    <x v="1"/>
  </r>
  <r>
    <x v="1130"/>
    <x v="1130"/>
    <n v="723"/>
    <x v="5"/>
    <n v="38"/>
    <n v="235"/>
    <x v="5"/>
    <x v="5"/>
  </r>
  <r>
    <x v="1130"/>
    <x v="1130"/>
    <n v="723"/>
    <x v="0"/>
    <n v="249"/>
    <n v="433"/>
    <x v="0"/>
    <x v="0"/>
  </r>
  <r>
    <x v="1130"/>
    <x v="1130"/>
    <n v="723"/>
    <x v="1"/>
    <n v="475"/>
    <n v="713"/>
    <x v="1"/>
    <x v="1"/>
  </r>
  <r>
    <x v="1131"/>
    <x v="1131"/>
    <n v="258"/>
    <x v="1"/>
    <n v="15"/>
    <n v="254"/>
    <x v="1"/>
    <x v="1"/>
  </r>
  <r>
    <x v="1132"/>
    <x v="1132"/>
    <n v="277"/>
    <x v="1"/>
    <n v="18"/>
    <n v="269"/>
    <x v="1"/>
    <x v="1"/>
  </r>
  <r>
    <x v="1133"/>
    <x v="1133"/>
    <n v="1072"/>
    <x v="0"/>
    <n v="477"/>
    <n v="662"/>
    <x v="0"/>
    <x v="0"/>
  </r>
  <r>
    <x v="1133"/>
    <x v="1133"/>
    <n v="1072"/>
    <x v="1"/>
    <n v="818"/>
    <n v="1024"/>
    <x v="1"/>
    <x v="1"/>
  </r>
  <r>
    <x v="1133"/>
    <x v="1133"/>
    <n v="1072"/>
    <x v="2"/>
    <n v="184"/>
    <n v="458"/>
    <x v="2"/>
    <x v="2"/>
  </r>
  <r>
    <x v="1134"/>
    <x v="1134"/>
    <n v="424"/>
    <x v="1"/>
    <n v="8"/>
    <n v="261"/>
    <x v="1"/>
    <x v="1"/>
  </r>
  <r>
    <x v="1134"/>
    <x v="1134"/>
    <n v="424"/>
    <x v="3"/>
    <n v="262"/>
    <n v="394"/>
    <x v="3"/>
    <x v="3"/>
  </r>
  <r>
    <x v="1135"/>
    <x v="1135"/>
    <n v="519"/>
    <x v="34"/>
    <n v="29"/>
    <n v="181"/>
    <x v="34"/>
    <x v="34"/>
  </r>
  <r>
    <x v="1135"/>
    <x v="1135"/>
    <n v="519"/>
    <x v="1"/>
    <n v="123"/>
    <n v="376"/>
    <x v="1"/>
    <x v="1"/>
  </r>
  <r>
    <x v="1135"/>
    <x v="1135"/>
    <n v="519"/>
    <x v="3"/>
    <n v="377"/>
    <n v="508"/>
    <x v="3"/>
    <x v="3"/>
  </r>
  <r>
    <x v="1136"/>
    <x v="1136"/>
    <n v="914"/>
    <x v="0"/>
    <n v="320"/>
    <n v="505"/>
    <x v="0"/>
    <x v="0"/>
  </r>
  <r>
    <x v="1136"/>
    <x v="1136"/>
    <n v="914"/>
    <x v="1"/>
    <n v="630"/>
    <n v="879"/>
    <x v="1"/>
    <x v="1"/>
  </r>
  <r>
    <x v="1136"/>
    <x v="1136"/>
    <n v="914"/>
    <x v="2"/>
    <n v="1"/>
    <n v="235"/>
    <x v="2"/>
    <x v="2"/>
  </r>
  <r>
    <x v="1137"/>
    <x v="1137"/>
    <n v="1307"/>
    <x v="0"/>
    <n v="741"/>
    <n v="926"/>
    <x v="0"/>
    <x v="0"/>
  </r>
  <r>
    <x v="1137"/>
    <x v="1137"/>
    <n v="1307"/>
    <x v="35"/>
    <n v="185"/>
    <n v="204"/>
    <x v="35"/>
    <x v="35"/>
  </r>
  <r>
    <x v="1137"/>
    <x v="1137"/>
    <n v="1307"/>
    <x v="1"/>
    <n v="1059"/>
    <n v="1272"/>
    <x v="1"/>
    <x v="1"/>
  </r>
  <r>
    <x v="1137"/>
    <x v="1137"/>
    <n v="1307"/>
    <x v="2"/>
    <n v="432"/>
    <n v="708"/>
    <x v="2"/>
    <x v="2"/>
  </r>
  <r>
    <x v="1138"/>
    <x v="1138"/>
    <n v="205"/>
    <x v="1"/>
    <n v="2"/>
    <n v="106"/>
    <x v="1"/>
    <x v="1"/>
  </r>
  <r>
    <x v="1139"/>
    <x v="1139"/>
    <n v="128"/>
    <x v="1"/>
    <n v="1"/>
    <n v="108"/>
    <x v="1"/>
    <x v="1"/>
  </r>
  <r>
    <x v="1140"/>
    <x v="1140"/>
    <n v="270"/>
    <x v="1"/>
    <n v="1"/>
    <n v="224"/>
    <x v="1"/>
    <x v="1"/>
  </r>
  <r>
    <x v="1141"/>
    <x v="1141"/>
    <n v="271"/>
    <x v="1"/>
    <n v="24"/>
    <n v="258"/>
    <x v="1"/>
    <x v="1"/>
  </r>
  <r>
    <x v="1142"/>
    <x v="1142"/>
    <n v="124"/>
    <x v="1"/>
    <n v="2"/>
    <n v="124"/>
    <x v="1"/>
    <x v="1"/>
  </r>
  <r>
    <x v="1143"/>
    <x v="1143"/>
    <n v="79"/>
    <x v="1"/>
    <n v="1"/>
    <n v="77"/>
    <x v="1"/>
    <x v="1"/>
  </r>
  <r>
    <x v="1144"/>
    <x v="1144"/>
    <n v="251"/>
    <x v="1"/>
    <n v="3"/>
    <n v="245"/>
    <x v="1"/>
    <x v="1"/>
  </r>
  <r>
    <x v="1145"/>
    <x v="1145"/>
    <n v="260"/>
    <x v="1"/>
    <n v="14"/>
    <n v="253"/>
    <x v="1"/>
    <x v="1"/>
  </r>
  <r>
    <x v="1146"/>
    <x v="1146"/>
    <n v="364"/>
    <x v="1"/>
    <n v="26"/>
    <n v="142"/>
    <x v="1"/>
    <x v="1"/>
  </r>
  <r>
    <x v="1146"/>
    <x v="1146"/>
    <n v="364"/>
    <x v="1"/>
    <n v="194"/>
    <n v="354"/>
    <x v="1"/>
    <x v="1"/>
  </r>
  <r>
    <x v="1147"/>
    <x v="1147"/>
    <n v="372"/>
    <x v="1"/>
    <n v="26"/>
    <n v="121"/>
    <x v="1"/>
    <x v="1"/>
  </r>
  <r>
    <x v="1147"/>
    <x v="1147"/>
    <n v="372"/>
    <x v="1"/>
    <n v="226"/>
    <n v="361"/>
    <x v="1"/>
    <x v="1"/>
  </r>
  <r>
    <x v="1148"/>
    <x v="1148"/>
    <n v="335"/>
    <x v="1"/>
    <n v="89"/>
    <n v="325"/>
    <x v="1"/>
    <x v="1"/>
  </r>
  <r>
    <x v="1149"/>
    <x v="1149"/>
    <n v="678"/>
    <x v="6"/>
    <n v="26"/>
    <n v="205"/>
    <x v="6"/>
    <x v="6"/>
  </r>
  <r>
    <x v="1149"/>
    <x v="1149"/>
    <n v="678"/>
    <x v="0"/>
    <n v="220"/>
    <n v="402"/>
    <x v="0"/>
    <x v="0"/>
  </r>
  <r>
    <x v="1149"/>
    <x v="1149"/>
    <n v="678"/>
    <x v="1"/>
    <n v="431"/>
    <n v="667"/>
    <x v="1"/>
    <x v="1"/>
  </r>
  <r>
    <x v="1150"/>
    <x v="1150"/>
    <n v="256"/>
    <x v="1"/>
    <n v="10"/>
    <n v="247"/>
    <x v="1"/>
    <x v="1"/>
  </r>
  <r>
    <x v="1151"/>
    <x v="1151"/>
    <n v="212"/>
    <x v="1"/>
    <n v="8"/>
    <n v="206"/>
    <x v="1"/>
    <x v="1"/>
  </r>
  <r>
    <x v="1152"/>
    <x v="1152"/>
    <n v="271"/>
    <x v="1"/>
    <n v="2"/>
    <n v="257"/>
    <x v="1"/>
    <x v="1"/>
  </r>
  <r>
    <x v="1153"/>
    <x v="1153"/>
    <n v="371"/>
    <x v="1"/>
    <n v="3"/>
    <n v="270"/>
    <x v="1"/>
    <x v="1"/>
  </r>
  <r>
    <x v="1153"/>
    <x v="1153"/>
    <n v="371"/>
    <x v="26"/>
    <n v="293"/>
    <n v="365"/>
    <x v="26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rowHeaderCaption="AC последовательностей" colHeaderCaption="Домены">
  <location ref="A1:AL1157" firstHeaderRow="1" firstDataRow="2" firstDataCol="1"/>
  <pivotFields count="8">
    <pivotField subtotalTop="0" showAll="0">
      <items count="1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6"/>
        <item x="1044"/>
        <item x="1045"/>
        <item x="1057"/>
        <item x="1058"/>
        <item x="1047"/>
        <item x="1048"/>
        <item x="1049"/>
        <item x="1050"/>
        <item x="1051"/>
        <item x="1052"/>
        <item x="1053"/>
        <item x="1054"/>
        <item x="1055"/>
        <item x="1056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t="default"/>
      </items>
    </pivotField>
    <pivotField axis="axisRow" subtotalTop="0" showAll="0">
      <items count="1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1048"/>
        <item x="519"/>
        <item x="1046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969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1051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1054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70"/>
        <item x="971"/>
        <item x="972"/>
        <item x="1057"/>
        <item x="973"/>
        <item x="974"/>
        <item x="975"/>
        <item x="976"/>
        <item x="977"/>
        <item x="978"/>
        <item x="979"/>
        <item x="980"/>
        <item x="1049"/>
        <item x="981"/>
        <item x="982"/>
        <item x="983"/>
        <item x="984"/>
        <item x="985"/>
        <item x="986"/>
        <item x="987"/>
        <item x="1152"/>
        <item x="988"/>
        <item x="989"/>
        <item x="990"/>
        <item x="991"/>
        <item x="992"/>
        <item x="993"/>
        <item x="1153"/>
        <item x="994"/>
        <item x="995"/>
        <item x="1058"/>
        <item x="996"/>
        <item x="997"/>
        <item x="1056"/>
        <item x="998"/>
        <item x="999"/>
        <item x="1000"/>
        <item x="1001"/>
        <item x="1053"/>
        <item x="1043"/>
        <item x="1055"/>
        <item x="1002"/>
        <item x="1003"/>
        <item x="1004"/>
        <item x="1005"/>
        <item x="1006"/>
        <item x="1007"/>
        <item x="1008"/>
        <item x="1009"/>
        <item x="1010"/>
        <item x="1011"/>
        <item x="1042"/>
        <item x="1012"/>
        <item x="1013"/>
        <item x="1014"/>
        <item x="1052"/>
        <item x="1015"/>
        <item x="1016"/>
        <item x="1017"/>
        <item x="1018"/>
        <item x="1044"/>
        <item x="1045"/>
        <item x="1047"/>
        <item x="1040"/>
        <item x="1019"/>
        <item x="1020"/>
        <item x="1038"/>
        <item x="1021"/>
        <item x="1022"/>
        <item x="1039"/>
        <item x="1050"/>
        <item x="1041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t="default"/>
      </items>
    </pivotField>
    <pivotField subtotalTop="0" showAll="0"/>
    <pivotField axis="axisCol" dataField="1" subtotalTop="0" showAll="0">
      <items count="37">
        <item x="33"/>
        <item x="16"/>
        <item x="15"/>
        <item x="22"/>
        <item x="17"/>
        <item x="25"/>
        <item x="0"/>
        <item x="2"/>
        <item x="4"/>
        <item x="7"/>
        <item x="32"/>
        <item x="24"/>
        <item x="20"/>
        <item x="29"/>
        <item x="23"/>
        <item x="12"/>
        <item x="27"/>
        <item x="21"/>
        <item x="28"/>
        <item x="1"/>
        <item x="26"/>
        <item x="8"/>
        <item x="35"/>
        <item x="13"/>
        <item x="11"/>
        <item x="3"/>
        <item x="18"/>
        <item x="9"/>
        <item x="5"/>
        <item x="6"/>
        <item x="19"/>
        <item x="34"/>
        <item x="30"/>
        <item x="31"/>
        <item x="14"/>
        <item x="10"/>
        <item t="default"/>
      </items>
    </pivotField>
    <pivotField subtotalTop="0" showAll="0"/>
    <pivotField subtotalTop="0" showAll="0"/>
    <pivotField subtotalTop="0" showAll="0">
      <items count="37">
        <item x="3"/>
        <item x="28"/>
        <item x="26"/>
        <item x="9"/>
        <item x="2"/>
        <item x="1"/>
        <item x="35"/>
        <item x="21"/>
        <item x="8"/>
        <item x="34"/>
        <item x="13"/>
        <item x="10"/>
        <item x="14"/>
        <item x="31"/>
        <item x="24"/>
        <item x="20"/>
        <item x="30"/>
        <item x="29"/>
        <item x="6"/>
        <item x="4"/>
        <item x="27"/>
        <item x="7"/>
        <item x="23"/>
        <item x="12"/>
        <item x="17"/>
        <item x="11"/>
        <item x="25"/>
        <item x="19"/>
        <item x="15"/>
        <item x="22"/>
        <item x="5"/>
        <item x="32"/>
        <item x="16"/>
        <item x="0"/>
        <item x="18"/>
        <item x="33"/>
        <item t="default"/>
      </items>
    </pivotField>
    <pivotField subtotalTop="0" showAll="0">
      <items count="37">
        <item x="33"/>
        <item x="16"/>
        <item x="15"/>
        <item x="22"/>
        <item x="17"/>
        <item x="25"/>
        <item x="0"/>
        <item x="2"/>
        <item x="4"/>
        <item x="7"/>
        <item x="32"/>
        <item x="24"/>
        <item x="20"/>
        <item x="29"/>
        <item x="23"/>
        <item x="12"/>
        <item x="27"/>
        <item x="21"/>
        <item x="28"/>
        <item x="1"/>
        <item x="26"/>
        <item x="8"/>
        <item x="35"/>
        <item x="13"/>
        <item x="11"/>
        <item x="3"/>
        <item x="18"/>
        <item x="9"/>
        <item x="5"/>
        <item x="6"/>
        <item x="19"/>
        <item x="34"/>
        <item x="30"/>
        <item x="31"/>
        <item x="14"/>
        <item x="10"/>
        <item t="default"/>
      </items>
    </pivotField>
  </pivotFields>
  <rowFields count="1">
    <field x="1"/>
  </rowFields>
  <rowItems count="11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 t="grand">
      <x/>
    </i>
  </rowItems>
  <colFields count="1">
    <field x="3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Количество доменов в белке Pfam_AC" fld="3" subtotal="count" baseField="1" baseItem="0"/>
  </dataFields>
  <formats count="2">
    <format dxfId="3">
      <pivotArea outline="0" collapsedLevelsAreSubtotals="1" fieldPosition="0">
        <references count="1">
          <reference field="3" count="1" selected="0">
            <x v="19"/>
          </reference>
        </references>
      </pivotArea>
    </format>
    <format dxfId="2">
      <pivotArea outline="0" collapsedLevelsAreSubtotals="1" fieldPosition="0">
        <references count="1">
          <reference field="3" count="2" selected="0"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rowHeaderCaption="AC последовательностей" colHeaderCaption="Домены">
  <location ref="A1:B3430" firstHeaderRow="1" firstDataRow="1" firstDataCol="1"/>
  <pivotFields count="8">
    <pivotField subtotalTop="0" showAll="0">
      <items count="1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6"/>
        <item x="1044"/>
        <item x="1045"/>
        <item x="1057"/>
        <item x="1058"/>
        <item x="1047"/>
        <item x="1048"/>
        <item x="1049"/>
        <item x="1050"/>
        <item x="1051"/>
        <item x="1052"/>
        <item x="1053"/>
        <item x="1054"/>
        <item x="1055"/>
        <item x="1056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t="default"/>
      </items>
    </pivotField>
    <pivotField axis="axisRow" subtotalTop="0" showAll="0" measureFilter="1">
      <items count="1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1048"/>
        <item x="519"/>
        <item x="1046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969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1051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1054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70"/>
        <item x="971"/>
        <item x="972"/>
        <item x="1057"/>
        <item x="973"/>
        <item x="974"/>
        <item x="975"/>
        <item x="976"/>
        <item x="977"/>
        <item x="978"/>
        <item x="979"/>
        <item x="980"/>
        <item x="1049"/>
        <item x="981"/>
        <item x="982"/>
        <item x="983"/>
        <item x="984"/>
        <item x="985"/>
        <item x="986"/>
        <item x="987"/>
        <item x="1152"/>
        <item x="988"/>
        <item x="989"/>
        <item x="990"/>
        <item x="991"/>
        <item x="992"/>
        <item x="993"/>
        <item x="1153"/>
        <item x="994"/>
        <item x="995"/>
        <item x="1058"/>
        <item x="996"/>
        <item x="997"/>
        <item x="1056"/>
        <item x="998"/>
        <item x="999"/>
        <item x="1000"/>
        <item x="1001"/>
        <item x="1053"/>
        <item x="1043"/>
        <item x="1055"/>
        <item x="1002"/>
        <item x="1003"/>
        <item x="1004"/>
        <item x="1005"/>
        <item x="1006"/>
        <item x="1007"/>
        <item x="1008"/>
        <item x="1009"/>
        <item x="1010"/>
        <item x="1011"/>
        <item x="1042"/>
        <item x="1012"/>
        <item x="1013"/>
        <item x="1014"/>
        <item x="1052"/>
        <item x="1015"/>
        <item x="1016"/>
        <item x="1017"/>
        <item x="1018"/>
        <item x="1044"/>
        <item x="1045"/>
        <item x="1047"/>
        <item x="1040"/>
        <item x="1019"/>
        <item x="1020"/>
        <item x="1038"/>
        <item x="1021"/>
        <item x="1022"/>
        <item x="1039"/>
        <item x="1050"/>
        <item x="1041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t="default"/>
      </items>
    </pivotField>
    <pivotField subtotalTop="0" showAll="0"/>
    <pivotField axis="axisRow" dataField="1" subtotalTop="0" showAll="0">
      <items count="37">
        <item h="1" x="33"/>
        <item h="1" x="16"/>
        <item h="1" x="15"/>
        <item h="1" x="22"/>
        <item h="1" x="17"/>
        <item h="1" x="25"/>
        <item x="0"/>
        <item x="2"/>
        <item h="1" x="4"/>
        <item h="1" x="7"/>
        <item h="1" x="32"/>
        <item h="1" x="24"/>
        <item h="1" x="20"/>
        <item h="1" x="29"/>
        <item h="1" x="23"/>
        <item h="1" x="12"/>
        <item h="1" x="27"/>
        <item h="1" x="21"/>
        <item h="1" x="28"/>
        <item x="1"/>
        <item h="1" x="26"/>
        <item h="1" x="8"/>
        <item h="1" x="35"/>
        <item h="1" x="13"/>
        <item h="1" x="11"/>
        <item h="1" x="3"/>
        <item h="1" x="18"/>
        <item h="1" x="9"/>
        <item h="1" x="5"/>
        <item h="1" x="6"/>
        <item h="1" x="19"/>
        <item h="1" x="34"/>
        <item h="1" x="30"/>
        <item h="1" x="31"/>
        <item h="1" x="14"/>
        <item h="1" x="10"/>
        <item t="default"/>
      </items>
    </pivotField>
    <pivotField subtotalTop="0" showAll="0"/>
    <pivotField subtotalTop="0" showAll="0"/>
    <pivotField subtotalTop="0" showAll="0">
      <items count="37">
        <item x="3"/>
        <item x="28"/>
        <item x="26"/>
        <item x="9"/>
        <item x="2"/>
        <item x="1"/>
        <item x="35"/>
        <item x="21"/>
        <item x="8"/>
        <item x="34"/>
        <item x="13"/>
        <item x="10"/>
        <item x="14"/>
        <item x="31"/>
        <item x="24"/>
        <item x="20"/>
        <item x="30"/>
        <item x="29"/>
        <item x="6"/>
        <item x="4"/>
        <item x="27"/>
        <item x="7"/>
        <item x="23"/>
        <item x="12"/>
        <item x="17"/>
        <item x="11"/>
        <item x="25"/>
        <item x="19"/>
        <item x="15"/>
        <item x="22"/>
        <item x="5"/>
        <item x="32"/>
        <item x="16"/>
        <item x="0"/>
        <item x="18"/>
        <item x="33"/>
        <item t="default"/>
      </items>
    </pivotField>
    <pivotField subtotalTop="0" showAll="0">
      <items count="37">
        <item x="33"/>
        <item x="16"/>
        <item x="15"/>
        <item x="22"/>
        <item x="17"/>
        <item x="25"/>
        <item x="0"/>
        <item x="2"/>
        <item x="4"/>
        <item x="7"/>
        <item x="32"/>
        <item x="24"/>
        <item x="20"/>
        <item x="29"/>
        <item x="23"/>
        <item x="12"/>
        <item x="27"/>
        <item x="21"/>
        <item x="28"/>
        <item x="1"/>
        <item x="26"/>
        <item x="8"/>
        <item x="35"/>
        <item x="13"/>
        <item x="11"/>
        <item x="3"/>
        <item x="18"/>
        <item x="9"/>
        <item x="5"/>
        <item x="6"/>
        <item x="19"/>
        <item x="34"/>
        <item x="30"/>
        <item x="31"/>
        <item x="14"/>
        <item x="10"/>
        <item t="default"/>
      </items>
    </pivotField>
  </pivotFields>
  <rowFields count="2">
    <field x="1"/>
    <field x="3"/>
  </rowFields>
  <rowItems count="3429">
    <i>
      <x/>
    </i>
    <i r="1">
      <x v="6"/>
    </i>
    <i r="1">
      <x v="7"/>
    </i>
    <i r="1">
      <x v="19"/>
    </i>
    <i t="default">
      <x/>
    </i>
    <i>
      <x v="1"/>
    </i>
    <i r="1">
      <x v="19"/>
    </i>
    <i t="default">
      <x v="1"/>
    </i>
    <i>
      <x v="2"/>
    </i>
    <i r="1">
      <x v="6"/>
    </i>
    <i r="1">
      <x v="7"/>
    </i>
    <i r="1">
      <x v="19"/>
    </i>
    <i t="default">
      <x v="2"/>
    </i>
    <i>
      <x v="3"/>
    </i>
    <i r="1">
      <x v="6"/>
    </i>
    <i r="1">
      <x v="7"/>
    </i>
    <i r="1">
      <x v="19"/>
    </i>
    <i t="default">
      <x v="3"/>
    </i>
    <i>
      <x v="4"/>
    </i>
    <i r="1">
      <x v="6"/>
    </i>
    <i r="1">
      <x v="7"/>
    </i>
    <i r="1">
      <x v="19"/>
    </i>
    <i t="default">
      <x v="4"/>
    </i>
    <i>
      <x v="5"/>
    </i>
    <i r="1">
      <x v="19"/>
    </i>
    <i t="default">
      <x v="5"/>
    </i>
    <i>
      <x v="6"/>
    </i>
    <i r="1">
      <x v="6"/>
    </i>
    <i r="1">
      <x v="7"/>
    </i>
    <i r="1">
      <x v="19"/>
    </i>
    <i t="default">
      <x v="6"/>
    </i>
    <i>
      <x v="7"/>
    </i>
    <i r="1">
      <x v="19"/>
    </i>
    <i t="default">
      <x v="7"/>
    </i>
    <i>
      <x v="8"/>
    </i>
    <i r="1">
      <x v="19"/>
    </i>
    <i t="default">
      <x v="8"/>
    </i>
    <i>
      <x v="9"/>
    </i>
    <i r="1">
      <x v="6"/>
    </i>
    <i r="1">
      <x v="7"/>
    </i>
    <i r="1">
      <x v="19"/>
    </i>
    <i t="default">
      <x v="9"/>
    </i>
    <i>
      <x v="10"/>
    </i>
    <i r="1">
      <x v="6"/>
    </i>
    <i r="1">
      <x v="7"/>
    </i>
    <i r="1">
      <x v="19"/>
    </i>
    <i t="default">
      <x v="10"/>
    </i>
    <i>
      <x v="11"/>
    </i>
    <i r="1">
      <x v="6"/>
    </i>
    <i r="1">
      <x v="7"/>
    </i>
    <i r="1">
      <x v="19"/>
    </i>
    <i t="default">
      <x v="11"/>
    </i>
    <i>
      <x v="12"/>
    </i>
    <i r="1">
      <x v="19"/>
    </i>
    <i t="default">
      <x v="12"/>
    </i>
    <i>
      <x v="13"/>
    </i>
    <i r="1">
      <x v="19"/>
    </i>
    <i t="default">
      <x v="13"/>
    </i>
    <i>
      <x v="14"/>
    </i>
    <i r="1">
      <x v="19"/>
    </i>
    <i t="default">
      <x v="14"/>
    </i>
    <i>
      <x v="15"/>
    </i>
    <i r="1">
      <x v="19"/>
    </i>
    <i t="default">
      <x v="15"/>
    </i>
    <i>
      <x v="17"/>
    </i>
    <i r="1">
      <x v="19"/>
    </i>
    <i t="default">
      <x v="17"/>
    </i>
    <i>
      <x v="18"/>
    </i>
    <i r="1">
      <x v="6"/>
    </i>
    <i r="1">
      <x v="7"/>
    </i>
    <i r="1">
      <x v="19"/>
    </i>
    <i t="default">
      <x v="18"/>
    </i>
    <i>
      <x v="19"/>
    </i>
    <i r="1">
      <x v="6"/>
    </i>
    <i r="1">
      <x v="7"/>
    </i>
    <i r="1">
      <x v="19"/>
    </i>
    <i t="default">
      <x v="19"/>
    </i>
    <i>
      <x v="20"/>
    </i>
    <i r="1">
      <x v="6"/>
    </i>
    <i r="1">
      <x v="7"/>
    </i>
    <i r="1">
      <x v="19"/>
    </i>
    <i t="default">
      <x v="20"/>
    </i>
    <i>
      <x v="21"/>
    </i>
    <i r="1">
      <x v="6"/>
    </i>
    <i r="1">
      <x v="7"/>
    </i>
    <i r="1">
      <x v="19"/>
    </i>
    <i t="default">
      <x v="21"/>
    </i>
    <i>
      <x v="22"/>
    </i>
    <i r="1">
      <x v="19"/>
    </i>
    <i t="default">
      <x v="22"/>
    </i>
    <i>
      <x v="23"/>
    </i>
    <i r="1">
      <x v="19"/>
    </i>
    <i t="default">
      <x v="23"/>
    </i>
    <i>
      <x v="24"/>
    </i>
    <i r="1">
      <x v="6"/>
    </i>
    <i r="1">
      <x v="7"/>
    </i>
    <i r="1">
      <x v="19"/>
    </i>
    <i t="default">
      <x v="24"/>
    </i>
    <i>
      <x v="25"/>
    </i>
    <i r="1">
      <x v="6"/>
    </i>
    <i r="1">
      <x v="7"/>
    </i>
    <i r="1">
      <x v="19"/>
    </i>
    <i t="default">
      <x v="25"/>
    </i>
    <i>
      <x v="26"/>
    </i>
    <i r="1">
      <x v="19"/>
    </i>
    <i t="default">
      <x v="26"/>
    </i>
    <i>
      <x v="27"/>
    </i>
    <i r="1">
      <x v="19"/>
    </i>
    <i t="default">
      <x v="27"/>
    </i>
    <i>
      <x v="28"/>
    </i>
    <i r="1">
      <x v="6"/>
    </i>
    <i r="1">
      <x v="7"/>
    </i>
    <i r="1">
      <x v="19"/>
    </i>
    <i t="default">
      <x v="28"/>
    </i>
    <i>
      <x v="29"/>
    </i>
    <i r="1">
      <x v="6"/>
    </i>
    <i r="1">
      <x v="7"/>
    </i>
    <i r="1">
      <x v="19"/>
    </i>
    <i t="default">
      <x v="29"/>
    </i>
    <i>
      <x v="30"/>
    </i>
    <i r="1">
      <x v="19"/>
    </i>
    <i t="default">
      <x v="30"/>
    </i>
    <i>
      <x v="31"/>
    </i>
    <i r="1">
      <x v="19"/>
    </i>
    <i t="default">
      <x v="31"/>
    </i>
    <i>
      <x v="32"/>
    </i>
    <i r="1">
      <x v="6"/>
    </i>
    <i r="1">
      <x v="7"/>
    </i>
    <i r="1">
      <x v="19"/>
    </i>
    <i t="default">
      <x v="32"/>
    </i>
    <i>
      <x v="33"/>
    </i>
    <i r="1">
      <x v="19"/>
    </i>
    <i t="default">
      <x v="33"/>
    </i>
    <i>
      <x v="34"/>
    </i>
    <i r="1">
      <x v="19"/>
    </i>
    <i t="default">
      <x v="34"/>
    </i>
    <i>
      <x v="36"/>
    </i>
    <i r="1">
      <x v="6"/>
    </i>
    <i r="1">
      <x v="7"/>
    </i>
    <i r="1">
      <x v="19"/>
    </i>
    <i t="default">
      <x v="36"/>
    </i>
    <i>
      <x v="37"/>
    </i>
    <i r="1">
      <x v="6"/>
    </i>
    <i r="1">
      <x v="7"/>
    </i>
    <i r="1">
      <x v="19"/>
    </i>
    <i t="default">
      <x v="37"/>
    </i>
    <i>
      <x v="38"/>
    </i>
    <i r="1">
      <x v="19"/>
    </i>
    <i t="default">
      <x v="38"/>
    </i>
    <i>
      <x v="39"/>
    </i>
    <i r="1">
      <x v="19"/>
    </i>
    <i t="default">
      <x v="39"/>
    </i>
    <i>
      <x v="40"/>
    </i>
    <i r="1">
      <x v="6"/>
    </i>
    <i r="1">
      <x v="7"/>
    </i>
    <i r="1">
      <x v="19"/>
    </i>
    <i t="default">
      <x v="40"/>
    </i>
    <i>
      <x v="41"/>
    </i>
    <i r="1">
      <x v="6"/>
    </i>
    <i r="1">
      <x v="7"/>
    </i>
    <i r="1">
      <x v="19"/>
    </i>
    <i t="default">
      <x v="41"/>
    </i>
    <i>
      <x v="42"/>
    </i>
    <i r="1">
      <x v="19"/>
    </i>
    <i t="default">
      <x v="42"/>
    </i>
    <i>
      <x v="43"/>
    </i>
    <i r="1">
      <x v="6"/>
    </i>
    <i r="1">
      <x v="7"/>
    </i>
    <i r="1">
      <x v="19"/>
    </i>
    <i t="default">
      <x v="43"/>
    </i>
    <i>
      <x v="44"/>
    </i>
    <i r="1">
      <x v="19"/>
    </i>
    <i t="default">
      <x v="44"/>
    </i>
    <i>
      <x v="45"/>
    </i>
    <i r="1">
      <x v="6"/>
    </i>
    <i r="1">
      <x v="7"/>
    </i>
    <i r="1">
      <x v="19"/>
    </i>
    <i t="default">
      <x v="45"/>
    </i>
    <i>
      <x v="46"/>
    </i>
    <i r="1">
      <x v="19"/>
    </i>
    <i t="default">
      <x v="46"/>
    </i>
    <i>
      <x v="47"/>
    </i>
    <i r="1">
      <x v="6"/>
    </i>
    <i r="1">
      <x v="7"/>
    </i>
    <i r="1">
      <x v="19"/>
    </i>
    <i t="default">
      <x v="47"/>
    </i>
    <i>
      <x v="48"/>
    </i>
    <i r="1">
      <x v="6"/>
    </i>
    <i r="1">
      <x v="7"/>
    </i>
    <i r="1">
      <x v="19"/>
    </i>
    <i t="default">
      <x v="48"/>
    </i>
    <i>
      <x v="49"/>
    </i>
    <i r="1">
      <x v="19"/>
    </i>
    <i t="default">
      <x v="49"/>
    </i>
    <i>
      <x v="50"/>
    </i>
    <i r="1">
      <x v="6"/>
    </i>
    <i r="1">
      <x v="7"/>
    </i>
    <i r="1">
      <x v="19"/>
    </i>
    <i t="default">
      <x v="50"/>
    </i>
    <i>
      <x v="51"/>
    </i>
    <i r="1">
      <x v="6"/>
    </i>
    <i r="1">
      <x v="7"/>
    </i>
    <i r="1">
      <x v="19"/>
    </i>
    <i t="default">
      <x v="51"/>
    </i>
    <i>
      <x v="52"/>
    </i>
    <i r="1">
      <x v="19"/>
    </i>
    <i t="default">
      <x v="52"/>
    </i>
    <i>
      <x v="53"/>
    </i>
    <i r="1">
      <x v="19"/>
    </i>
    <i t="default">
      <x v="53"/>
    </i>
    <i>
      <x v="54"/>
    </i>
    <i r="1">
      <x v="19"/>
    </i>
    <i t="default">
      <x v="54"/>
    </i>
    <i>
      <x v="56"/>
    </i>
    <i r="1">
      <x v="19"/>
    </i>
    <i t="default">
      <x v="56"/>
    </i>
    <i>
      <x v="57"/>
    </i>
    <i r="1">
      <x v="6"/>
    </i>
    <i r="1">
      <x v="7"/>
    </i>
    <i r="1">
      <x v="19"/>
    </i>
    <i t="default">
      <x v="57"/>
    </i>
    <i>
      <x v="58"/>
    </i>
    <i r="1">
      <x v="6"/>
    </i>
    <i r="1">
      <x v="7"/>
    </i>
    <i r="1">
      <x v="19"/>
    </i>
    <i t="default">
      <x v="58"/>
    </i>
    <i>
      <x v="59"/>
    </i>
    <i r="1">
      <x v="6"/>
    </i>
    <i r="1">
      <x v="7"/>
    </i>
    <i r="1">
      <x v="19"/>
    </i>
    <i t="default">
      <x v="59"/>
    </i>
    <i>
      <x v="60"/>
    </i>
    <i r="1">
      <x v="19"/>
    </i>
    <i t="default">
      <x v="60"/>
    </i>
    <i>
      <x v="62"/>
    </i>
    <i r="1">
      <x v="6"/>
    </i>
    <i r="1">
      <x v="7"/>
    </i>
    <i r="1">
      <x v="19"/>
    </i>
    <i t="default">
      <x v="62"/>
    </i>
    <i>
      <x v="63"/>
    </i>
    <i r="1">
      <x v="19"/>
    </i>
    <i t="default">
      <x v="63"/>
    </i>
    <i>
      <x v="64"/>
    </i>
    <i r="1">
      <x v="19"/>
    </i>
    <i t="default">
      <x v="64"/>
    </i>
    <i>
      <x v="65"/>
    </i>
    <i r="1">
      <x v="6"/>
    </i>
    <i r="1">
      <x v="7"/>
    </i>
    <i r="1">
      <x v="19"/>
    </i>
    <i t="default">
      <x v="65"/>
    </i>
    <i>
      <x v="66"/>
    </i>
    <i r="1">
      <x v="19"/>
    </i>
    <i t="default">
      <x v="66"/>
    </i>
    <i>
      <x v="67"/>
    </i>
    <i r="1">
      <x v="19"/>
    </i>
    <i t="default">
      <x v="67"/>
    </i>
    <i>
      <x v="68"/>
    </i>
    <i r="1">
      <x v="6"/>
    </i>
    <i r="1">
      <x v="7"/>
    </i>
    <i r="1">
      <x v="19"/>
    </i>
    <i t="default">
      <x v="68"/>
    </i>
    <i>
      <x v="69"/>
    </i>
    <i r="1">
      <x v="6"/>
    </i>
    <i r="1">
      <x v="7"/>
    </i>
    <i r="1">
      <x v="19"/>
    </i>
    <i t="default">
      <x v="69"/>
    </i>
    <i>
      <x v="70"/>
    </i>
    <i r="1">
      <x v="6"/>
    </i>
    <i r="1">
      <x v="7"/>
    </i>
    <i r="1">
      <x v="19"/>
    </i>
    <i t="default">
      <x v="70"/>
    </i>
    <i>
      <x v="71"/>
    </i>
    <i r="1">
      <x v="19"/>
    </i>
    <i t="default">
      <x v="71"/>
    </i>
    <i>
      <x v="72"/>
    </i>
    <i r="1">
      <x v="19"/>
    </i>
    <i t="default">
      <x v="72"/>
    </i>
    <i>
      <x v="73"/>
    </i>
    <i r="1">
      <x v="6"/>
    </i>
    <i r="1">
      <x v="7"/>
    </i>
    <i r="1">
      <x v="19"/>
    </i>
    <i t="default">
      <x v="73"/>
    </i>
    <i>
      <x v="74"/>
    </i>
    <i r="1">
      <x v="19"/>
    </i>
    <i t="default">
      <x v="74"/>
    </i>
    <i>
      <x v="75"/>
    </i>
    <i r="1">
      <x v="19"/>
    </i>
    <i t="default">
      <x v="75"/>
    </i>
    <i>
      <x v="76"/>
    </i>
    <i r="1">
      <x v="19"/>
    </i>
    <i t="default">
      <x v="76"/>
    </i>
    <i>
      <x v="77"/>
    </i>
    <i r="1">
      <x v="19"/>
    </i>
    <i t="default">
      <x v="77"/>
    </i>
    <i>
      <x v="78"/>
    </i>
    <i r="1">
      <x v="6"/>
    </i>
    <i r="1">
      <x v="7"/>
    </i>
    <i r="1">
      <x v="19"/>
    </i>
    <i t="default">
      <x v="78"/>
    </i>
    <i>
      <x v="79"/>
    </i>
    <i r="1">
      <x v="19"/>
    </i>
    <i t="default">
      <x v="79"/>
    </i>
    <i>
      <x v="80"/>
    </i>
    <i r="1">
      <x v="6"/>
    </i>
    <i r="1">
      <x v="7"/>
    </i>
    <i r="1">
      <x v="19"/>
    </i>
    <i t="default">
      <x v="80"/>
    </i>
    <i>
      <x v="81"/>
    </i>
    <i r="1">
      <x v="19"/>
    </i>
    <i t="default">
      <x v="81"/>
    </i>
    <i>
      <x v="82"/>
    </i>
    <i r="1">
      <x v="6"/>
    </i>
    <i r="1">
      <x v="7"/>
    </i>
    <i r="1">
      <x v="19"/>
    </i>
    <i t="default">
      <x v="82"/>
    </i>
    <i>
      <x v="83"/>
    </i>
    <i r="1">
      <x v="19"/>
    </i>
    <i t="default">
      <x v="83"/>
    </i>
    <i>
      <x v="84"/>
    </i>
    <i r="1">
      <x v="19"/>
    </i>
    <i t="default">
      <x v="84"/>
    </i>
    <i>
      <x v="85"/>
    </i>
    <i r="1">
      <x v="19"/>
    </i>
    <i t="default">
      <x v="85"/>
    </i>
    <i>
      <x v="86"/>
    </i>
    <i r="1">
      <x v="19"/>
    </i>
    <i t="default">
      <x v="86"/>
    </i>
    <i>
      <x v="87"/>
    </i>
    <i r="1">
      <x v="19"/>
    </i>
    <i t="default">
      <x v="87"/>
    </i>
    <i>
      <x v="90"/>
    </i>
    <i r="1">
      <x v="19"/>
    </i>
    <i t="default">
      <x v="90"/>
    </i>
    <i>
      <x v="91"/>
    </i>
    <i r="1">
      <x v="19"/>
    </i>
    <i t="default">
      <x v="91"/>
    </i>
    <i>
      <x v="92"/>
    </i>
    <i r="1">
      <x v="6"/>
    </i>
    <i r="1">
      <x v="7"/>
    </i>
    <i r="1">
      <x v="19"/>
    </i>
    <i t="default">
      <x v="92"/>
    </i>
    <i>
      <x v="93"/>
    </i>
    <i r="1">
      <x v="6"/>
    </i>
    <i r="1">
      <x v="7"/>
    </i>
    <i r="1">
      <x v="19"/>
    </i>
    <i t="default">
      <x v="93"/>
    </i>
    <i>
      <x v="94"/>
    </i>
    <i r="1">
      <x v="6"/>
    </i>
    <i r="1">
      <x v="7"/>
    </i>
    <i r="1">
      <x v="19"/>
    </i>
    <i t="default">
      <x v="94"/>
    </i>
    <i>
      <x v="95"/>
    </i>
    <i r="1">
      <x v="19"/>
    </i>
    <i t="default">
      <x v="95"/>
    </i>
    <i>
      <x v="96"/>
    </i>
    <i r="1">
      <x v="19"/>
    </i>
    <i t="default">
      <x v="96"/>
    </i>
    <i>
      <x v="98"/>
    </i>
    <i r="1">
      <x v="19"/>
    </i>
    <i t="default">
      <x v="98"/>
    </i>
    <i>
      <x v="99"/>
    </i>
    <i r="1">
      <x v="19"/>
    </i>
    <i t="default">
      <x v="99"/>
    </i>
    <i>
      <x v="100"/>
    </i>
    <i r="1">
      <x v="19"/>
    </i>
    <i t="default">
      <x v="100"/>
    </i>
    <i>
      <x v="101"/>
    </i>
    <i r="1">
      <x v="19"/>
    </i>
    <i t="default">
      <x v="101"/>
    </i>
    <i>
      <x v="102"/>
    </i>
    <i r="1">
      <x v="19"/>
    </i>
    <i t="default">
      <x v="102"/>
    </i>
    <i>
      <x v="103"/>
    </i>
    <i r="1">
      <x v="19"/>
    </i>
    <i t="default">
      <x v="103"/>
    </i>
    <i>
      <x v="104"/>
    </i>
    <i r="1">
      <x v="19"/>
    </i>
    <i t="default">
      <x v="104"/>
    </i>
    <i>
      <x v="106"/>
    </i>
    <i r="1">
      <x v="19"/>
    </i>
    <i t="default">
      <x v="106"/>
    </i>
    <i>
      <x v="107"/>
    </i>
    <i r="1">
      <x v="19"/>
    </i>
    <i t="default">
      <x v="107"/>
    </i>
    <i>
      <x v="108"/>
    </i>
    <i r="1">
      <x v="19"/>
    </i>
    <i t="default">
      <x v="108"/>
    </i>
    <i>
      <x v="109"/>
    </i>
    <i r="1">
      <x v="6"/>
    </i>
    <i r="1">
      <x v="7"/>
    </i>
    <i r="1">
      <x v="19"/>
    </i>
    <i t="default">
      <x v="109"/>
    </i>
    <i>
      <x v="110"/>
    </i>
    <i r="1">
      <x v="6"/>
    </i>
    <i r="1">
      <x v="7"/>
    </i>
    <i r="1">
      <x v="19"/>
    </i>
    <i t="default">
      <x v="110"/>
    </i>
    <i>
      <x v="111"/>
    </i>
    <i r="1">
      <x v="6"/>
    </i>
    <i r="1">
      <x v="7"/>
    </i>
    <i r="1">
      <x v="19"/>
    </i>
    <i t="default">
      <x v="111"/>
    </i>
    <i>
      <x v="112"/>
    </i>
    <i r="1">
      <x v="19"/>
    </i>
    <i t="default">
      <x v="112"/>
    </i>
    <i>
      <x v="113"/>
    </i>
    <i r="1">
      <x v="19"/>
    </i>
    <i t="default">
      <x v="113"/>
    </i>
    <i>
      <x v="114"/>
    </i>
    <i r="1">
      <x v="19"/>
    </i>
    <i t="default">
      <x v="114"/>
    </i>
    <i>
      <x v="115"/>
    </i>
    <i r="1">
      <x v="19"/>
    </i>
    <i t="default">
      <x v="115"/>
    </i>
    <i>
      <x v="116"/>
    </i>
    <i r="1">
      <x v="19"/>
    </i>
    <i t="default">
      <x v="116"/>
    </i>
    <i>
      <x v="117"/>
    </i>
    <i r="1">
      <x v="19"/>
    </i>
    <i t="default">
      <x v="117"/>
    </i>
    <i>
      <x v="118"/>
    </i>
    <i r="1">
      <x v="19"/>
    </i>
    <i t="default">
      <x v="118"/>
    </i>
    <i>
      <x v="119"/>
    </i>
    <i r="1">
      <x v="19"/>
    </i>
    <i t="default">
      <x v="119"/>
    </i>
    <i>
      <x v="120"/>
    </i>
    <i r="1">
      <x v="6"/>
    </i>
    <i r="1">
      <x v="7"/>
    </i>
    <i r="1">
      <x v="19"/>
    </i>
    <i t="default">
      <x v="120"/>
    </i>
    <i>
      <x v="121"/>
    </i>
    <i r="1">
      <x v="6"/>
    </i>
    <i r="1">
      <x v="7"/>
    </i>
    <i r="1">
      <x v="19"/>
    </i>
    <i t="default">
      <x v="121"/>
    </i>
    <i>
      <x v="122"/>
    </i>
    <i r="1">
      <x v="6"/>
    </i>
    <i r="1">
      <x v="7"/>
    </i>
    <i r="1">
      <x v="19"/>
    </i>
    <i t="default">
      <x v="122"/>
    </i>
    <i>
      <x v="123"/>
    </i>
    <i r="1">
      <x v="19"/>
    </i>
    <i t="default">
      <x v="123"/>
    </i>
    <i>
      <x v="125"/>
    </i>
    <i r="1">
      <x v="19"/>
    </i>
    <i t="default">
      <x v="125"/>
    </i>
    <i>
      <x v="126"/>
    </i>
    <i r="1">
      <x v="19"/>
    </i>
    <i t="default">
      <x v="126"/>
    </i>
    <i>
      <x v="127"/>
    </i>
    <i r="1">
      <x v="19"/>
    </i>
    <i t="default">
      <x v="127"/>
    </i>
    <i>
      <x v="128"/>
    </i>
    <i r="1">
      <x v="19"/>
    </i>
    <i t="default">
      <x v="128"/>
    </i>
    <i>
      <x v="129"/>
    </i>
    <i r="1">
      <x v="19"/>
    </i>
    <i t="default">
      <x v="129"/>
    </i>
    <i>
      <x v="130"/>
    </i>
    <i r="1">
      <x v="19"/>
    </i>
    <i t="default">
      <x v="130"/>
    </i>
    <i>
      <x v="132"/>
    </i>
    <i r="1">
      <x v="19"/>
    </i>
    <i t="default">
      <x v="132"/>
    </i>
    <i>
      <x v="133"/>
    </i>
    <i r="1">
      <x v="19"/>
    </i>
    <i t="default">
      <x v="133"/>
    </i>
    <i>
      <x v="134"/>
    </i>
    <i r="1">
      <x v="19"/>
    </i>
    <i t="default">
      <x v="134"/>
    </i>
    <i>
      <x v="135"/>
    </i>
    <i r="1">
      <x v="19"/>
    </i>
    <i t="default">
      <x v="135"/>
    </i>
    <i>
      <x v="136"/>
    </i>
    <i r="1">
      <x v="19"/>
    </i>
    <i t="default">
      <x v="136"/>
    </i>
    <i>
      <x v="138"/>
    </i>
    <i r="1">
      <x v="19"/>
    </i>
    <i t="default">
      <x v="138"/>
    </i>
    <i>
      <x v="139"/>
    </i>
    <i r="1">
      <x v="6"/>
    </i>
    <i r="1">
      <x v="7"/>
    </i>
    <i r="1">
      <x v="19"/>
    </i>
    <i t="default">
      <x v="139"/>
    </i>
    <i>
      <x v="140"/>
    </i>
    <i r="1">
      <x v="6"/>
    </i>
    <i r="1">
      <x v="7"/>
    </i>
    <i r="1">
      <x v="19"/>
    </i>
    <i t="default">
      <x v="140"/>
    </i>
    <i>
      <x v="141"/>
    </i>
    <i r="1">
      <x v="6"/>
    </i>
    <i r="1">
      <x v="7"/>
    </i>
    <i r="1">
      <x v="19"/>
    </i>
    <i t="default">
      <x v="141"/>
    </i>
    <i>
      <x v="142"/>
    </i>
    <i r="1">
      <x v="6"/>
    </i>
    <i r="1">
      <x v="7"/>
    </i>
    <i r="1">
      <x v="19"/>
    </i>
    <i t="default">
      <x v="142"/>
    </i>
    <i>
      <x v="143"/>
    </i>
    <i r="1">
      <x v="6"/>
    </i>
    <i r="1">
      <x v="7"/>
    </i>
    <i r="1">
      <x v="19"/>
    </i>
    <i t="default">
      <x v="143"/>
    </i>
    <i>
      <x v="144"/>
    </i>
    <i r="1">
      <x v="6"/>
    </i>
    <i r="1">
      <x v="7"/>
    </i>
    <i r="1">
      <x v="19"/>
    </i>
    <i t="default">
      <x v="144"/>
    </i>
    <i>
      <x v="146"/>
    </i>
    <i r="1">
      <x v="6"/>
    </i>
    <i r="1">
      <x v="7"/>
    </i>
    <i r="1">
      <x v="19"/>
    </i>
    <i t="default">
      <x v="146"/>
    </i>
    <i>
      <x v="147"/>
    </i>
    <i r="1">
      <x v="19"/>
    </i>
    <i t="default">
      <x v="147"/>
    </i>
    <i>
      <x v="148"/>
    </i>
    <i r="1">
      <x v="19"/>
    </i>
    <i t="default">
      <x v="148"/>
    </i>
    <i>
      <x v="149"/>
    </i>
    <i r="1">
      <x v="6"/>
    </i>
    <i r="1">
      <x v="7"/>
    </i>
    <i r="1">
      <x v="19"/>
    </i>
    <i t="default">
      <x v="149"/>
    </i>
    <i>
      <x v="150"/>
    </i>
    <i r="1">
      <x v="6"/>
    </i>
    <i r="1">
      <x v="7"/>
    </i>
    <i r="1">
      <x v="19"/>
    </i>
    <i t="default">
      <x v="150"/>
    </i>
    <i>
      <x v="151"/>
    </i>
    <i r="1">
      <x v="6"/>
    </i>
    <i r="1">
      <x v="7"/>
    </i>
    <i r="1">
      <x v="19"/>
    </i>
    <i t="default">
      <x v="151"/>
    </i>
    <i>
      <x v="152"/>
    </i>
    <i r="1">
      <x v="6"/>
    </i>
    <i r="1">
      <x v="7"/>
    </i>
    <i r="1">
      <x v="19"/>
    </i>
    <i t="default">
      <x v="152"/>
    </i>
    <i>
      <x v="154"/>
    </i>
    <i r="1">
      <x v="6"/>
    </i>
    <i r="1">
      <x v="7"/>
    </i>
    <i r="1">
      <x v="19"/>
    </i>
    <i t="default">
      <x v="154"/>
    </i>
    <i>
      <x v="155"/>
    </i>
    <i r="1">
      <x v="19"/>
    </i>
    <i t="default">
      <x v="155"/>
    </i>
    <i>
      <x v="156"/>
    </i>
    <i r="1">
      <x v="19"/>
    </i>
    <i t="default">
      <x v="156"/>
    </i>
    <i>
      <x v="157"/>
    </i>
    <i r="1">
      <x v="19"/>
    </i>
    <i t="default">
      <x v="157"/>
    </i>
    <i>
      <x v="158"/>
    </i>
    <i r="1">
      <x v="19"/>
    </i>
    <i t="default">
      <x v="158"/>
    </i>
    <i>
      <x v="159"/>
    </i>
    <i r="1">
      <x v="6"/>
    </i>
    <i r="1">
      <x v="7"/>
    </i>
    <i r="1">
      <x v="19"/>
    </i>
    <i t="default">
      <x v="159"/>
    </i>
    <i>
      <x v="160"/>
    </i>
    <i r="1">
      <x v="19"/>
    </i>
    <i t="default">
      <x v="160"/>
    </i>
    <i>
      <x v="161"/>
    </i>
    <i r="1">
      <x v="19"/>
    </i>
    <i t="default">
      <x v="161"/>
    </i>
    <i>
      <x v="162"/>
    </i>
    <i r="1">
      <x v="19"/>
    </i>
    <i t="default">
      <x v="162"/>
    </i>
    <i>
      <x v="163"/>
    </i>
    <i r="1">
      <x v="19"/>
    </i>
    <i t="default">
      <x v="163"/>
    </i>
    <i>
      <x v="164"/>
    </i>
    <i r="1">
      <x v="19"/>
    </i>
    <i t="default">
      <x v="164"/>
    </i>
    <i>
      <x v="165"/>
    </i>
    <i r="1">
      <x v="19"/>
    </i>
    <i t="default">
      <x v="165"/>
    </i>
    <i>
      <x v="166"/>
    </i>
    <i r="1">
      <x v="19"/>
    </i>
    <i t="default">
      <x v="166"/>
    </i>
    <i>
      <x v="167"/>
    </i>
    <i r="1">
      <x v="19"/>
    </i>
    <i t="default">
      <x v="167"/>
    </i>
    <i>
      <x v="168"/>
    </i>
    <i r="1">
      <x v="19"/>
    </i>
    <i t="default">
      <x v="168"/>
    </i>
    <i>
      <x v="173"/>
    </i>
    <i r="1">
      <x v="19"/>
    </i>
    <i t="default">
      <x v="173"/>
    </i>
    <i>
      <x v="174"/>
    </i>
    <i r="1">
      <x v="19"/>
    </i>
    <i t="default">
      <x v="174"/>
    </i>
    <i>
      <x v="175"/>
    </i>
    <i r="1">
      <x v="19"/>
    </i>
    <i t="default">
      <x v="175"/>
    </i>
    <i>
      <x v="176"/>
    </i>
    <i r="1">
      <x v="6"/>
    </i>
    <i r="1">
      <x v="7"/>
    </i>
    <i r="1">
      <x v="19"/>
    </i>
    <i t="default">
      <x v="176"/>
    </i>
    <i>
      <x v="177"/>
    </i>
    <i r="1">
      <x v="6"/>
    </i>
    <i r="1">
      <x v="7"/>
    </i>
    <i r="1">
      <x v="19"/>
    </i>
    <i t="default">
      <x v="177"/>
    </i>
    <i>
      <x v="178"/>
    </i>
    <i r="1">
      <x v="19"/>
    </i>
    <i t="default">
      <x v="178"/>
    </i>
    <i>
      <x v="179"/>
    </i>
    <i r="1">
      <x v="19"/>
    </i>
    <i t="default">
      <x v="179"/>
    </i>
    <i>
      <x v="180"/>
    </i>
    <i r="1">
      <x v="19"/>
    </i>
    <i t="default">
      <x v="180"/>
    </i>
    <i>
      <x v="181"/>
    </i>
    <i r="1">
      <x v="19"/>
    </i>
    <i t="default">
      <x v="181"/>
    </i>
    <i>
      <x v="182"/>
    </i>
    <i r="1">
      <x v="6"/>
    </i>
    <i r="1">
      <x v="7"/>
    </i>
    <i r="1">
      <x v="19"/>
    </i>
    <i t="default">
      <x v="182"/>
    </i>
    <i>
      <x v="183"/>
    </i>
    <i r="1">
      <x v="19"/>
    </i>
    <i t="default">
      <x v="183"/>
    </i>
    <i>
      <x v="184"/>
    </i>
    <i r="1">
      <x v="19"/>
    </i>
    <i t="default">
      <x v="184"/>
    </i>
    <i>
      <x v="185"/>
    </i>
    <i r="1">
      <x v="6"/>
    </i>
    <i r="1">
      <x v="7"/>
    </i>
    <i r="1">
      <x v="19"/>
    </i>
    <i t="default">
      <x v="185"/>
    </i>
    <i>
      <x v="186"/>
    </i>
    <i r="1">
      <x v="19"/>
    </i>
    <i t="default">
      <x v="186"/>
    </i>
    <i>
      <x v="187"/>
    </i>
    <i r="1">
      <x v="19"/>
    </i>
    <i t="default">
      <x v="187"/>
    </i>
    <i>
      <x v="188"/>
    </i>
    <i r="1">
      <x v="19"/>
    </i>
    <i t="default">
      <x v="188"/>
    </i>
    <i>
      <x v="189"/>
    </i>
    <i r="1">
      <x v="19"/>
    </i>
    <i t="default">
      <x v="189"/>
    </i>
    <i>
      <x v="190"/>
    </i>
    <i r="1">
      <x v="19"/>
    </i>
    <i t="default">
      <x v="190"/>
    </i>
    <i>
      <x v="191"/>
    </i>
    <i r="1">
      <x v="6"/>
    </i>
    <i r="1">
      <x v="7"/>
    </i>
    <i r="1">
      <x v="19"/>
    </i>
    <i t="default">
      <x v="191"/>
    </i>
    <i>
      <x v="192"/>
    </i>
    <i r="1">
      <x v="19"/>
    </i>
    <i t="default">
      <x v="192"/>
    </i>
    <i>
      <x v="193"/>
    </i>
    <i r="1">
      <x v="19"/>
    </i>
    <i t="default">
      <x v="193"/>
    </i>
    <i>
      <x v="194"/>
    </i>
    <i r="1">
      <x v="19"/>
    </i>
    <i t="default">
      <x v="194"/>
    </i>
    <i>
      <x v="195"/>
    </i>
    <i r="1">
      <x v="6"/>
    </i>
    <i r="1">
      <x v="7"/>
    </i>
    <i r="1">
      <x v="19"/>
    </i>
    <i t="default">
      <x v="195"/>
    </i>
    <i>
      <x v="196"/>
    </i>
    <i r="1">
      <x v="6"/>
    </i>
    <i r="1">
      <x v="7"/>
    </i>
    <i r="1">
      <x v="19"/>
    </i>
    <i t="default">
      <x v="196"/>
    </i>
    <i>
      <x v="197"/>
    </i>
    <i r="1">
      <x v="6"/>
    </i>
    <i r="1">
      <x v="7"/>
    </i>
    <i r="1">
      <x v="19"/>
    </i>
    <i t="default">
      <x v="197"/>
    </i>
    <i>
      <x v="198"/>
    </i>
    <i r="1">
      <x v="6"/>
    </i>
    <i r="1">
      <x v="7"/>
    </i>
    <i r="1">
      <x v="19"/>
    </i>
    <i t="default">
      <x v="198"/>
    </i>
    <i>
      <x v="199"/>
    </i>
    <i r="1">
      <x v="6"/>
    </i>
    <i r="1">
      <x v="7"/>
    </i>
    <i r="1">
      <x v="19"/>
    </i>
    <i t="default">
      <x v="199"/>
    </i>
    <i>
      <x v="200"/>
    </i>
    <i r="1">
      <x v="19"/>
    </i>
    <i t="default">
      <x v="200"/>
    </i>
    <i>
      <x v="201"/>
    </i>
    <i r="1">
      <x v="19"/>
    </i>
    <i t="default">
      <x v="201"/>
    </i>
    <i>
      <x v="202"/>
    </i>
    <i r="1">
      <x v="19"/>
    </i>
    <i t="default">
      <x v="202"/>
    </i>
    <i>
      <x v="203"/>
    </i>
    <i r="1">
      <x v="19"/>
    </i>
    <i t="default">
      <x v="203"/>
    </i>
    <i>
      <x v="204"/>
    </i>
    <i r="1">
      <x v="19"/>
    </i>
    <i t="default">
      <x v="204"/>
    </i>
    <i>
      <x v="205"/>
    </i>
    <i r="1">
      <x v="6"/>
    </i>
    <i r="1">
      <x v="7"/>
    </i>
    <i r="1">
      <x v="19"/>
    </i>
    <i t="default">
      <x v="205"/>
    </i>
    <i>
      <x v="206"/>
    </i>
    <i r="1">
      <x v="19"/>
    </i>
    <i t="default">
      <x v="206"/>
    </i>
    <i>
      <x v="207"/>
    </i>
    <i r="1">
      <x v="19"/>
    </i>
    <i t="default">
      <x v="207"/>
    </i>
    <i>
      <x v="208"/>
    </i>
    <i r="1">
      <x v="6"/>
    </i>
    <i r="1">
      <x v="7"/>
    </i>
    <i r="1">
      <x v="19"/>
    </i>
    <i t="default">
      <x v="208"/>
    </i>
    <i>
      <x v="209"/>
    </i>
    <i r="1">
      <x v="19"/>
    </i>
    <i t="default">
      <x v="209"/>
    </i>
    <i>
      <x v="210"/>
    </i>
    <i r="1">
      <x v="6"/>
    </i>
    <i r="1">
      <x v="7"/>
    </i>
    <i r="1">
      <x v="19"/>
    </i>
    <i t="default">
      <x v="210"/>
    </i>
    <i>
      <x v="212"/>
    </i>
    <i r="1">
      <x v="6"/>
    </i>
    <i r="1">
      <x v="7"/>
    </i>
    <i r="1">
      <x v="19"/>
    </i>
    <i t="default">
      <x v="212"/>
    </i>
    <i>
      <x v="213"/>
    </i>
    <i r="1">
      <x v="19"/>
    </i>
    <i t="default">
      <x v="213"/>
    </i>
    <i>
      <x v="214"/>
    </i>
    <i r="1">
      <x v="6"/>
    </i>
    <i r="1">
      <x v="7"/>
    </i>
    <i r="1">
      <x v="19"/>
    </i>
    <i t="default">
      <x v="214"/>
    </i>
    <i>
      <x v="215"/>
    </i>
    <i r="1">
      <x v="19"/>
    </i>
    <i t="default">
      <x v="215"/>
    </i>
    <i>
      <x v="216"/>
    </i>
    <i r="1">
      <x v="19"/>
    </i>
    <i t="default">
      <x v="216"/>
    </i>
    <i>
      <x v="217"/>
    </i>
    <i r="1">
      <x v="6"/>
    </i>
    <i r="1">
      <x v="7"/>
    </i>
    <i r="1">
      <x v="19"/>
    </i>
    <i t="default">
      <x v="217"/>
    </i>
    <i>
      <x v="218"/>
    </i>
    <i r="1">
      <x v="6"/>
    </i>
    <i r="1">
      <x v="7"/>
    </i>
    <i r="1">
      <x v="19"/>
    </i>
    <i t="default">
      <x v="218"/>
    </i>
    <i>
      <x v="219"/>
    </i>
    <i r="1">
      <x v="6"/>
    </i>
    <i r="1">
      <x v="7"/>
    </i>
    <i r="1">
      <x v="19"/>
    </i>
    <i t="default">
      <x v="219"/>
    </i>
    <i>
      <x v="220"/>
    </i>
    <i r="1">
      <x v="6"/>
    </i>
    <i r="1">
      <x v="7"/>
    </i>
    <i r="1">
      <x v="19"/>
    </i>
    <i t="default">
      <x v="220"/>
    </i>
    <i>
      <x v="221"/>
    </i>
    <i r="1">
      <x v="6"/>
    </i>
    <i r="1">
      <x v="7"/>
    </i>
    <i r="1">
      <x v="19"/>
    </i>
    <i t="default">
      <x v="221"/>
    </i>
    <i>
      <x v="222"/>
    </i>
    <i r="1">
      <x v="19"/>
    </i>
    <i t="default">
      <x v="222"/>
    </i>
    <i>
      <x v="223"/>
    </i>
    <i r="1">
      <x v="19"/>
    </i>
    <i t="default">
      <x v="223"/>
    </i>
    <i>
      <x v="224"/>
    </i>
    <i r="1">
      <x v="19"/>
    </i>
    <i t="default">
      <x v="224"/>
    </i>
    <i>
      <x v="225"/>
    </i>
    <i r="1">
      <x v="19"/>
    </i>
    <i t="default">
      <x v="225"/>
    </i>
    <i>
      <x v="226"/>
    </i>
    <i r="1">
      <x v="6"/>
    </i>
    <i r="1">
      <x v="7"/>
    </i>
    <i r="1">
      <x v="19"/>
    </i>
    <i t="default">
      <x v="226"/>
    </i>
    <i>
      <x v="227"/>
    </i>
    <i r="1">
      <x v="19"/>
    </i>
    <i t="default">
      <x v="227"/>
    </i>
    <i>
      <x v="229"/>
    </i>
    <i r="1">
      <x v="19"/>
    </i>
    <i t="default">
      <x v="229"/>
    </i>
    <i>
      <x v="230"/>
    </i>
    <i r="1">
      <x v="19"/>
    </i>
    <i t="default">
      <x v="230"/>
    </i>
    <i>
      <x v="231"/>
    </i>
    <i r="1">
      <x v="19"/>
    </i>
    <i t="default">
      <x v="231"/>
    </i>
    <i>
      <x v="233"/>
    </i>
    <i r="1">
      <x v="19"/>
    </i>
    <i t="default">
      <x v="233"/>
    </i>
    <i>
      <x v="234"/>
    </i>
    <i r="1">
      <x v="19"/>
    </i>
    <i t="default">
      <x v="234"/>
    </i>
    <i>
      <x v="235"/>
    </i>
    <i r="1">
      <x v="19"/>
    </i>
    <i t="default">
      <x v="235"/>
    </i>
    <i>
      <x v="236"/>
    </i>
    <i r="1">
      <x v="19"/>
    </i>
    <i t="default">
      <x v="236"/>
    </i>
    <i>
      <x v="237"/>
    </i>
    <i r="1">
      <x v="19"/>
    </i>
    <i t="default">
      <x v="237"/>
    </i>
    <i>
      <x v="238"/>
    </i>
    <i r="1">
      <x v="19"/>
    </i>
    <i t="default">
      <x v="238"/>
    </i>
    <i>
      <x v="241"/>
    </i>
    <i r="1">
      <x v="6"/>
    </i>
    <i r="1">
      <x v="7"/>
    </i>
    <i r="1">
      <x v="19"/>
    </i>
    <i t="default">
      <x v="241"/>
    </i>
    <i>
      <x v="243"/>
    </i>
    <i r="1">
      <x v="6"/>
    </i>
    <i r="1">
      <x v="7"/>
    </i>
    <i r="1">
      <x v="19"/>
    </i>
    <i t="default">
      <x v="243"/>
    </i>
    <i>
      <x v="244"/>
    </i>
    <i r="1">
      <x v="19"/>
    </i>
    <i t="default">
      <x v="244"/>
    </i>
    <i>
      <x v="245"/>
    </i>
    <i r="1">
      <x v="6"/>
    </i>
    <i r="1">
      <x v="7"/>
    </i>
    <i r="1">
      <x v="19"/>
    </i>
    <i t="default">
      <x v="245"/>
    </i>
    <i>
      <x v="246"/>
    </i>
    <i r="1">
      <x v="6"/>
    </i>
    <i r="1">
      <x v="7"/>
    </i>
    <i r="1">
      <x v="19"/>
    </i>
    <i t="default">
      <x v="246"/>
    </i>
    <i>
      <x v="249"/>
    </i>
    <i r="1">
      <x v="6"/>
    </i>
    <i r="1">
      <x v="7"/>
    </i>
    <i r="1">
      <x v="19"/>
    </i>
    <i t="default">
      <x v="249"/>
    </i>
    <i>
      <x v="250"/>
    </i>
    <i r="1">
      <x v="19"/>
    </i>
    <i t="default">
      <x v="250"/>
    </i>
    <i>
      <x v="251"/>
    </i>
    <i r="1">
      <x v="6"/>
    </i>
    <i r="1">
      <x v="7"/>
    </i>
    <i r="1">
      <x v="19"/>
    </i>
    <i t="default">
      <x v="251"/>
    </i>
    <i>
      <x v="252"/>
    </i>
    <i r="1">
      <x v="19"/>
    </i>
    <i t="default">
      <x v="252"/>
    </i>
    <i>
      <x v="253"/>
    </i>
    <i r="1">
      <x v="19"/>
    </i>
    <i t="default">
      <x v="253"/>
    </i>
    <i>
      <x v="254"/>
    </i>
    <i r="1">
      <x v="6"/>
    </i>
    <i r="1">
      <x v="7"/>
    </i>
    <i r="1">
      <x v="19"/>
    </i>
    <i t="default">
      <x v="254"/>
    </i>
    <i>
      <x v="255"/>
    </i>
    <i r="1">
      <x v="6"/>
    </i>
    <i r="1">
      <x v="7"/>
    </i>
    <i r="1">
      <x v="19"/>
    </i>
    <i t="default">
      <x v="255"/>
    </i>
    <i>
      <x v="256"/>
    </i>
    <i r="1">
      <x v="6"/>
    </i>
    <i r="1">
      <x v="7"/>
    </i>
    <i r="1">
      <x v="19"/>
    </i>
    <i t="default">
      <x v="256"/>
    </i>
    <i>
      <x v="257"/>
    </i>
    <i r="1">
      <x v="6"/>
    </i>
    <i r="1">
      <x v="7"/>
    </i>
    <i r="1">
      <x v="19"/>
    </i>
    <i t="default">
      <x v="257"/>
    </i>
    <i>
      <x v="258"/>
    </i>
    <i r="1">
      <x v="6"/>
    </i>
    <i r="1">
      <x v="7"/>
    </i>
    <i r="1">
      <x v="19"/>
    </i>
    <i t="default">
      <x v="258"/>
    </i>
    <i>
      <x v="259"/>
    </i>
    <i r="1">
      <x v="6"/>
    </i>
    <i r="1">
      <x v="7"/>
    </i>
    <i r="1">
      <x v="19"/>
    </i>
    <i t="default">
      <x v="259"/>
    </i>
    <i>
      <x v="260"/>
    </i>
    <i r="1">
      <x v="6"/>
    </i>
    <i r="1">
      <x v="7"/>
    </i>
    <i r="1">
      <x v="19"/>
    </i>
    <i t="default">
      <x v="260"/>
    </i>
    <i>
      <x v="262"/>
    </i>
    <i r="1">
      <x v="19"/>
    </i>
    <i t="default">
      <x v="262"/>
    </i>
    <i>
      <x v="263"/>
    </i>
    <i r="1">
      <x v="19"/>
    </i>
    <i t="default">
      <x v="263"/>
    </i>
    <i>
      <x v="264"/>
    </i>
    <i r="1">
      <x v="19"/>
    </i>
    <i t="default">
      <x v="264"/>
    </i>
    <i>
      <x v="265"/>
    </i>
    <i r="1">
      <x v="6"/>
    </i>
    <i r="1">
      <x v="7"/>
    </i>
    <i r="1">
      <x v="19"/>
    </i>
    <i t="default">
      <x v="265"/>
    </i>
    <i>
      <x v="266"/>
    </i>
    <i r="1">
      <x v="19"/>
    </i>
    <i t="default">
      <x v="266"/>
    </i>
    <i>
      <x v="267"/>
    </i>
    <i r="1">
      <x v="6"/>
    </i>
    <i r="1">
      <x v="7"/>
    </i>
    <i r="1">
      <x v="19"/>
    </i>
    <i t="default">
      <x v="267"/>
    </i>
    <i>
      <x v="268"/>
    </i>
    <i r="1">
      <x v="6"/>
    </i>
    <i r="1">
      <x v="7"/>
    </i>
    <i r="1">
      <x v="19"/>
    </i>
    <i t="default">
      <x v="268"/>
    </i>
    <i>
      <x v="269"/>
    </i>
    <i r="1">
      <x v="19"/>
    </i>
    <i t="default">
      <x v="269"/>
    </i>
    <i>
      <x v="270"/>
    </i>
    <i r="1">
      <x v="6"/>
    </i>
    <i r="1">
      <x v="7"/>
    </i>
    <i r="1">
      <x v="19"/>
    </i>
    <i t="default">
      <x v="270"/>
    </i>
    <i>
      <x v="271"/>
    </i>
    <i r="1">
      <x v="6"/>
    </i>
    <i r="1">
      <x v="7"/>
    </i>
    <i r="1">
      <x v="19"/>
    </i>
    <i t="default">
      <x v="271"/>
    </i>
    <i>
      <x v="274"/>
    </i>
    <i r="1">
      <x v="19"/>
    </i>
    <i t="default">
      <x v="274"/>
    </i>
    <i>
      <x v="275"/>
    </i>
    <i r="1">
      <x v="6"/>
    </i>
    <i r="1">
      <x v="7"/>
    </i>
    <i r="1">
      <x v="19"/>
    </i>
    <i t="default">
      <x v="275"/>
    </i>
    <i>
      <x v="276"/>
    </i>
    <i r="1">
      <x v="19"/>
    </i>
    <i t="default">
      <x v="276"/>
    </i>
    <i>
      <x v="277"/>
    </i>
    <i r="1">
      <x v="19"/>
    </i>
    <i t="default">
      <x v="277"/>
    </i>
    <i>
      <x v="278"/>
    </i>
    <i r="1">
      <x v="6"/>
    </i>
    <i r="1">
      <x v="7"/>
    </i>
    <i r="1">
      <x v="19"/>
    </i>
    <i t="default">
      <x v="278"/>
    </i>
    <i>
      <x v="279"/>
    </i>
    <i r="1">
      <x v="19"/>
    </i>
    <i t="default">
      <x v="279"/>
    </i>
    <i>
      <x v="280"/>
    </i>
    <i r="1">
      <x v="19"/>
    </i>
    <i t="default">
      <x v="280"/>
    </i>
    <i>
      <x v="281"/>
    </i>
    <i r="1">
      <x v="19"/>
    </i>
    <i t="default">
      <x v="281"/>
    </i>
    <i>
      <x v="282"/>
    </i>
    <i r="1">
      <x v="19"/>
    </i>
    <i t="default">
      <x v="282"/>
    </i>
    <i>
      <x v="283"/>
    </i>
    <i r="1">
      <x v="6"/>
    </i>
    <i r="1">
      <x v="7"/>
    </i>
    <i r="1">
      <x v="19"/>
    </i>
    <i t="default">
      <x v="283"/>
    </i>
    <i>
      <x v="284"/>
    </i>
    <i r="1">
      <x v="6"/>
    </i>
    <i r="1">
      <x v="7"/>
    </i>
    <i r="1">
      <x v="19"/>
    </i>
    <i t="default">
      <x v="284"/>
    </i>
    <i>
      <x v="285"/>
    </i>
    <i r="1">
      <x v="6"/>
    </i>
    <i r="1">
      <x v="7"/>
    </i>
    <i r="1">
      <x v="19"/>
    </i>
    <i t="default">
      <x v="285"/>
    </i>
    <i>
      <x v="288"/>
    </i>
    <i r="1">
      <x v="19"/>
    </i>
    <i t="default">
      <x v="288"/>
    </i>
    <i>
      <x v="289"/>
    </i>
    <i r="1">
      <x v="19"/>
    </i>
    <i t="default">
      <x v="289"/>
    </i>
    <i>
      <x v="290"/>
    </i>
    <i r="1">
      <x v="19"/>
    </i>
    <i t="default">
      <x v="290"/>
    </i>
    <i>
      <x v="291"/>
    </i>
    <i r="1">
      <x v="19"/>
    </i>
    <i t="default">
      <x v="291"/>
    </i>
    <i>
      <x v="292"/>
    </i>
    <i r="1">
      <x v="6"/>
    </i>
    <i r="1">
      <x v="7"/>
    </i>
    <i r="1">
      <x v="19"/>
    </i>
    <i t="default">
      <x v="292"/>
    </i>
    <i>
      <x v="293"/>
    </i>
    <i r="1">
      <x v="19"/>
    </i>
    <i t="default">
      <x v="293"/>
    </i>
    <i>
      <x v="294"/>
    </i>
    <i r="1">
      <x v="19"/>
    </i>
    <i t="default">
      <x v="294"/>
    </i>
    <i>
      <x v="296"/>
    </i>
    <i r="1">
      <x v="19"/>
    </i>
    <i t="default">
      <x v="296"/>
    </i>
    <i>
      <x v="297"/>
    </i>
    <i r="1">
      <x v="19"/>
    </i>
    <i t="default">
      <x v="297"/>
    </i>
    <i>
      <x v="298"/>
    </i>
    <i r="1">
      <x v="19"/>
    </i>
    <i t="default">
      <x v="298"/>
    </i>
    <i>
      <x v="299"/>
    </i>
    <i r="1">
      <x v="19"/>
    </i>
    <i t="default">
      <x v="299"/>
    </i>
    <i>
      <x v="300"/>
    </i>
    <i r="1">
      <x v="19"/>
    </i>
    <i t="default">
      <x v="300"/>
    </i>
    <i>
      <x v="301"/>
    </i>
    <i r="1">
      <x v="19"/>
    </i>
    <i t="default">
      <x v="301"/>
    </i>
    <i>
      <x v="302"/>
    </i>
    <i r="1">
      <x v="19"/>
    </i>
    <i t="default">
      <x v="302"/>
    </i>
    <i>
      <x v="303"/>
    </i>
    <i r="1">
      <x v="19"/>
    </i>
    <i t="default">
      <x v="303"/>
    </i>
    <i>
      <x v="305"/>
    </i>
    <i r="1">
      <x v="19"/>
    </i>
    <i t="default">
      <x v="305"/>
    </i>
    <i>
      <x v="306"/>
    </i>
    <i r="1">
      <x v="19"/>
    </i>
    <i t="default">
      <x v="306"/>
    </i>
    <i>
      <x v="308"/>
    </i>
    <i r="1">
      <x v="19"/>
    </i>
    <i t="default">
      <x v="308"/>
    </i>
    <i>
      <x v="311"/>
    </i>
    <i r="1">
      <x v="19"/>
    </i>
    <i t="default">
      <x v="311"/>
    </i>
    <i>
      <x v="314"/>
    </i>
    <i r="1">
      <x v="19"/>
    </i>
    <i t="default">
      <x v="314"/>
    </i>
    <i>
      <x v="315"/>
    </i>
    <i r="1">
      <x v="19"/>
    </i>
    <i t="default">
      <x v="315"/>
    </i>
    <i>
      <x v="316"/>
    </i>
    <i r="1">
      <x v="19"/>
    </i>
    <i t="default">
      <x v="316"/>
    </i>
    <i>
      <x v="319"/>
    </i>
    <i r="1">
      <x v="19"/>
    </i>
    <i t="default">
      <x v="319"/>
    </i>
    <i>
      <x v="320"/>
    </i>
    <i r="1">
      <x v="19"/>
    </i>
    <i t="default">
      <x v="320"/>
    </i>
    <i>
      <x v="322"/>
    </i>
    <i r="1">
      <x v="19"/>
    </i>
    <i t="default">
      <x v="322"/>
    </i>
    <i>
      <x v="323"/>
    </i>
    <i r="1">
      <x v="6"/>
    </i>
    <i r="1">
      <x v="7"/>
    </i>
    <i r="1">
      <x v="19"/>
    </i>
    <i t="default">
      <x v="323"/>
    </i>
    <i>
      <x v="324"/>
    </i>
    <i r="1">
      <x v="19"/>
    </i>
    <i t="default">
      <x v="324"/>
    </i>
    <i>
      <x v="325"/>
    </i>
    <i r="1">
      <x v="6"/>
    </i>
    <i r="1">
      <x v="7"/>
    </i>
    <i r="1">
      <x v="19"/>
    </i>
    <i t="default">
      <x v="325"/>
    </i>
    <i>
      <x v="326"/>
    </i>
    <i r="1">
      <x v="19"/>
    </i>
    <i t="default">
      <x v="326"/>
    </i>
    <i>
      <x v="327"/>
    </i>
    <i r="1">
      <x v="19"/>
    </i>
    <i t="default">
      <x v="327"/>
    </i>
    <i>
      <x v="328"/>
    </i>
    <i r="1">
      <x v="19"/>
    </i>
    <i t="default">
      <x v="328"/>
    </i>
    <i>
      <x v="329"/>
    </i>
    <i r="1">
      <x v="19"/>
    </i>
    <i t="default">
      <x v="329"/>
    </i>
    <i>
      <x v="330"/>
    </i>
    <i r="1">
      <x v="19"/>
    </i>
    <i t="default">
      <x v="330"/>
    </i>
    <i>
      <x v="332"/>
    </i>
    <i r="1">
      <x v="19"/>
    </i>
    <i t="default">
      <x v="332"/>
    </i>
    <i>
      <x v="333"/>
    </i>
    <i r="1">
      <x v="19"/>
    </i>
    <i t="default">
      <x v="333"/>
    </i>
    <i>
      <x v="334"/>
    </i>
    <i r="1">
      <x v="19"/>
    </i>
    <i t="default">
      <x v="334"/>
    </i>
    <i>
      <x v="335"/>
    </i>
    <i r="1">
      <x v="6"/>
    </i>
    <i r="1">
      <x v="7"/>
    </i>
    <i r="1">
      <x v="19"/>
    </i>
    <i t="default">
      <x v="335"/>
    </i>
    <i>
      <x v="336"/>
    </i>
    <i r="1">
      <x v="6"/>
    </i>
    <i r="1">
      <x v="7"/>
    </i>
    <i r="1">
      <x v="19"/>
    </i>
    <i t="default">
      <x v="336"/>
    </i>
    <i>
      <x v="337"/>
    </i>
    <i r="1">
      <x v="6"/>
    </i>
    <i r="1">
      <x v="7"/>
    </i>
    <i r="1">
      <x v="19"/>
    </i>
    <i t="default">
      <x v="337"/>
    </i>
    <i>
      <x v="338"/>
    </i>
    <i r="1">
      <x v="6"/>
    </i>
    <i r="1">
      <x v="7"/>
    </i>
    <i r="1">
      <x v="19"/>
    </i>
    <i t="default">
      <x v="338"/>
    </i>
    <i>
      <x v="339"/>
    </i>
    <i r="1">
      <x v="19"/>
    </i>
    <i t="default">
      <x v="339"/>
    </i>
    <i>
      <x v="340"/>
    </i>
    <i r="1">
      <x v="19"/>
    </i>
    <i t="default">
      <x v="340"/>
    </i>
    <i>
      <x v="341"/>
    </i>
    <i r="1">
      <x v="6"/>
    </i>
    <i r="1">
      <x v="7"/>
    </i>
    <i r="1">
      <x v="19"/>
    </i>
    <i t="default">
      <x v="341"/>
    </i>
    <i>
      <x v="342"/>
    </i>
    <i r="1">
      <x v="6"/>
    </i>
    <i r="1">
      <x v="7"/>
    </i>
    <i r="1">
      <x v="19"/>
    </i>
    <i t="default">
      <x v="342"/>
    </i>
    <i>
      <x v="343"/>
    </i>
    <i r="1">
      <x v="19"/>
    </i>
    <i t="default">
      <x v="343"/>
    </i>
    <i>
      <x v="345"/>
    </i>
    <i r="1">
      <x v="6"/>
    </i>
    <i r="1">
      <x v="7"/>
    </i>
    <i r="1">
      <x v="19"/>
    </i>
    <i t="default">
      <x v="345"/>
    </i>
    <i>
      <x v="346"/>
    </i>
    <i r="1">
      <x v="19"/>
    </i>
    <i t="default">
      <x v="346"/>
    </i>
    <i>
      <x v="347"/>
    </i>
    <i r="1">
      <x v="19"/>
    </i>
    <i t="default">
      <x v="347"/>
    </i>
    <i>
      <x v="348"/>
    </i>
    <i r="1">
      <x v="6"/>
    </i>
    <i r="1">
      <x v="7"/>
    </i>
    <i r="1">
      <x v="19"/>
    </i>
    <i t="default">
      <x v="348"/>
    </i>
    <i>
      <x v="349"/>
    </i>
    <i r="1">
      <x v="6"/>
    </i>
    <i r="1">
      <x v="7"/>
    </i>
    <i r="1">
      <x v="19"/>
    </i>
    <i t="default">
      <x v="349"/>
    </i>
    <i>
      <x v="350"/>
    </i>
    <i r="1">
      <x v="19"/>
    </i>
    <i t="default">
      <x v="350"/>
    </i>
    <i>
      <x v="351"/>
    </i>
    <i r="1">
      <x v="19"/>
    </i>
    <i t="default">
      <x v="351"/>
    </i>
    <i>
      <x v="352"/>
    </i>
    <i r="1">
      <x v="19"/>
    </i>
    <i t="default">
      <x v="352"/>
    </i>
    <i>
      <x v="353"/>
    </i>
    <i r="1">
      <x v="19"/>
    </i>
    <i t="default">
      <x v="353"/>
    </i>
    <i>
      <x v="354"/>
    </i>
    <i r="1">
      <x v="19"/>
    </i>
    <i t="default">
      <x v="354"/>
    </i>
    <i>
      <x v="355"/>
    </i>
    <i r="1">
      <x v="19"/>
    </i>
    <i t="default">
      <x v="355"/>
    </i>
    <i>
      <x v="356"/>
    </i>
    <i r="1">
      <x v="19"/>
    </i>
    <i t="default">
      <x v="356"/>
    </i>
    <i>
      <x v="357"/>
    </i>
    <i r="1">
      <x v="19"/>
    </i>
    <i t="default">
      <x v="357"/>
    </i>
    <i>
      <x v="358"/>
    </i>
    <i r="1">
      <x v="19"/>
    </i>
    <i t="default">
      <x v="358"/>
    </i>
    <i>
      <x v="360"/>
    </i>
    <i r="1">
      <x v="19"/>
    </i>
    <i t="default">
      <x v="360"/>
    </i>
    <i>
      <x v="361"/>
    </i>
    <i r="1">
      <x v="19"/>
    </i>
    <i t="default">
      <x v="361"/>
    </i>
    <i>
      <x v="362"/>
    </i>
    <i r="1">
      <x v="19"/>
    </i>
    <i t="default">
      <x v="362"/>
    </i>
    <i>
      <x v="363"/>
    </i>
    <i r="1">
      <x v="19"/>
    </i>
    <i t="default">
      <x v="363"/>
    </i>
    <i>
      <x v="364"/>
    </i>
    <i r="1">
      <x v="19"/>
    </i>
    <i t="default">
      <x v="364"/>
    </i>
    <i>
      <x v="366"/>
    </i>
    <i r="1">
      <x v="6"/>
    </i>
    <i r="1">
      <x v="7"/>
    </i>
    <i r="1">
      <x v="19"/>
    </i>
    <i t="default">
      <x v="366"/>
    </i>
    <i>
      <x v="367"/>
    </i>
    <i r="1">
      <x v="19"/>
    </i>
    <i t="default">
      <x v="367"/>
    </i>
    <i>
      <x v="368"/>
    </i>
    <i r="1">
      <x v="19"/>
    </i>
    <i t="default">
      <x v="368"/>
    </i>
    <i>
      <x v="370"/>
    </i>
    <i r="1">
      <x v="19"/>
    </i>
    <i t="default">
      <x v="370"/>
    </i>
    <i>
      <x v="371"/>
    </i>
    <i r="1">
      <x v="6"/>
    </i>
    <i r="1">
      <x v="7"/>
    </i>
    <i r="1">
      <x v="19"/>
    </i>
    <i t="default">
      <x v="371"/>
    </i>
    <i>
      <x v="372"/>
    </i>
    <i r="1">
      <x v="19"/>
    </i>
    <i t="default">
      <x v="372"/>
    </i>
    <i>
      <x v="373"/>
    </i>
    <i r="1">
      <x v="19"/>
    </i>
    <i t="default">
      <x v="373"/>
    </i>
    <i>
      <x v="374"/>
    </i>
    <i r="1">
      <x v="19"/>
    </i>
    <i t="default">
      <x v="374"/>
    </i>
    <i>
      <x v="375"/>
    </i>
    <i r="1">
      <x v="19"/>
    </i>
    <i t="default">
      <x v="375"/>
    </i>
    <i>
      <x v="376"/>
    </i>
    <i r="1">
      <x v="19"/>
    </i>
    <i t="default">
      <x v="376"/>
    </i>
    <i>
      <x v="377"/>
    </i>
    <i r="1">
      <x v="19"/>
    </i>
    <i t="default">
      <x v="377"/>
    </i>
    <i>
      <x v="378"/>
    </i>
    <i r="1">
      <x v="19"/>
    </i>
    <i t="default">
      <x v="378"/>
    </i>
    <i>
      <x v="379"/>
    </i>
    <i r="1">
      <x v="19"/>
    </i>
    <i t="default">
      <x v="379"/>
    </i>
    <i>
      <x v="380"/>
    </i>
    <i r="1">
      <x v="19"/>
    </i>
    <i t="default">
      <x v="380"/>
    </i>
    <i>
      <x v="385"/>
    </i>
    <i r="1">
      <x v="19"/>
    </i>
    <i t="default">
      <x v="385"/>
    </i>
    <i>
      <x v="389"/>
    </i>
    <i r="1">
      <x v="19"/>
    </i>
    <i t="default">
      <x v="389"/>
    </i>
    <i>
      <x v="391"/>
    </i>
    <i r="1">
      <x v="19"/>
    </i>
    <i t="default">
      <x v="391"/>
    </i>
    <i>
      <x v="398"/>
    </i>
    <i r="1">
      <x v="19"/>
    </i>
    <i t="default">
      <x v="398"/>
    </i>
    <i>
      <x v="399"/>
    </i>
    <i r="1">
      <x v="19"/>
    </i>
    <i t="default">
      <x v="399"/>
    </i>
    <i>
      <x v="400"/>
    </i>
    <i r="1">
      <x v="19"/>
    </i>
    <i t="default">
      <x v="400"/>
    </i>
    <i>
      <x v="401"/>
    </i>
    <i r="1">
      <x v="19"/>
    </i>
    <i t="default">
      <x v="401"/>
    </i>
    <i>
      <x v="402"/>
    </i>
    <i r="1">
      <x v="19"/>
    </i>
    <i t="default">
      <x v="402"/>
    </i>
    <i>
      <x v="403"/>
    </i>
    <i r="1">
      <x v="19"/>
    </i>
    <i t="default">
      <x v="403"/>
    </i>
    <i>
      <x v="404"/>
    </i>
    <i r="1">
      <x v="19"/>
    </i>
    <i t="default">
      <x v="404"/>
    </i>
    <i>
      <x v="405"/>
    </i>
    <i r="1">
      <x v="19"/>
    </i>
    <i t="default">
      <x v="405"/>
    </i>
    <i>
      <x v="406"/>
    </i>
    <i r="1">
      <x v="19"/>
    </i>
    <i t="default">
      <x v="406"/>
    </i>
    <i>
      <x v="408"/>
    </i>
    <i r="1">
      <x v="19"/>
    </i>
    <i t="default">
      <x v="408"/>
    </i>
    <i>
      <x v="409"/>
    </i>
    <i r="1">
      <x v="19"/>
    </i>
    <i t="default">
      <x v="409"/>
    </i>
    <i>
      <x v="411"/>
    </i>
    <i r="1">
      <x v="19"/>
    </i>
    <i t="default">
      <x v="411"/>
    </i>
    <i>
      <x v="413"/>
    </i>
    <i r="1">
      <x v="19"/>
    </i>
    <i t="default">
      <x v="413"/>
    </i>
    <i>
      <x v="414"/>
    </i>
    <i r="1">
      <x v="19"/>
    </i>
    <i t="default">
      <x v="414"/>
    </i>
    <i>
      <x v="415"/>
    </i>
    <i r="1">
      <x v="6"/>
    </i>
    <i r="1">
      <x v="7"/>
    </i>
    <i r="1">
      <x v="19"/>
    </i>
    <i t="default">
      <x v="415"/>
    </i>
    <i>
      <x v="416"/>
    </i>
    <i r="1">
      <x v="19"/>
    </i>
    <i t="default">
      <x v="416"/>
    </i>
    <i>
      <x v="417"/>
    </i>
    <i r="1">
      <x v="6"/>
    </i>
    <i r="1">
      <x v="7"/>
    </i>
    <i r="1">
      <x v="19"/>
    </i>
    <i t="default">
      <x v="417"/>
    </i>
    <i>
      <x v="418"/>
    </i>
    <i r="1">
      <x v="6"/>
    </i>
    <i r="1">
      <x v="7"/>
    </i>
    <i r="1">
      <x v="19"/>
    </i>
    <i t="default">
      <x v="418"/>
    </i>
    <i>
      <x v="419"/>
    </i>
    <i r="1">
      <x v="19"/>
    </i>
    <i t="default">
      <x v="419"/>
    </i>
    <i>
      <x v="420"/>
    </i>
    <i r="1">
      <x v="19"/>
    </i>
    <i t="default">
      <x v="420"/>
    </i>
    <i>
      <x v="421"/>
    </i>
    <i r="1">
      <x v="6"/>
    </i>
    <i r="1">
      <x v="7"/>
    </i>
    <i r="1">
      <x v="19"/>
    </i>
    <i t="default">
      <x v="421"/>
    </i>
    <i>
      <x v="422"/>
    </i>
    <i r="1">
      <x v="19"/>
    </i>
    <i t="default">
      <x v="422"/>
    </i>
    <i>
      <x v="423"/>
    </i>
    <i r="1">
      <x v="19"/>
    </i>
    <i t="default">
      <x v="423"/>
    </i>
    <i>
      <x v="424"/>
    </i>
    <i r="1">
      <x v="19"/>
    </i>
    <i t="default">
      <x v="424"/>
    </i>
    <i>
      <x v="425"/>
    </i>
    <i r="1">
      <x v="19"/>
    </i>
    <i t="default">
      <x v="425"/>
    </i>
    <i>
      <x v="426"/>
    </i>
    <i r="1">
      <x v="19"/>
    </i>
    <i t="default">
      <x v="426"/>
    </i>
    <i>
      <x v="427"/>
    </i>
    <i r="1">
      <x v="19"/>
    </i>
    <i t="default">
      <x v="427"/>
    </i>
    <i>
      <x v="428"/>
    </i>
    <i r="1">
      <x v="19"/>
    </i>
    <i t="default">
      <x v="428"/>
    </i>
    <i>
      <x v="429"/>
    </i>
    <i r="1">
      <x v="19"/>
    </i>
    <i t="default">
      <x v="429"/>
    </i>
    <i>
      <x v="430"/>
    </i>
    <i r="1">
      <x v="19"/>
    </i>
    <i t="default">
      <x v="430"/>
    </i>
    <i>
      <x v="431"/>
    </i>
    <i r="1">
      <x v="19"/>
    </i>
    <i t="default">
      <x v="431"/>
    </i>
    <i>
      <x v="432"/>
    </i>
    <i r="1">
      <x v="19"/>
    </i>
    <i t="default">
      <x v="432"/>
    </i>
    <i>
      <x v="434"/>
    </i>
    <i r="1">
      <x v="19"/>
    </i>
    <i t="default">
      <x v="434"/>
    </i>
    <i>
      <x v="435"/>
    </i>
    <i r="1">
      <x v="19"/>
    </i>
    <i t="default">
      <x v="435"/>
    </i>
    <i>
      <x v="436"/>
    </i>
    <i r="1">
      <x v="19"/>
    </i>
    <i t="default">
      <x v="436"/>
    </i>
    <i>
      <x v="437"/>
    </i>
    <i r="1">
      <x v="19"/>
    </i>
    <i t="default">
      <x v="437"/>
    </i>
    <i>
      <x v="439"/>
    </i>
    <i r="1">
      <x v="19"/>
    </i>
    <i t="default">
      <x v="439"/>
    </i>
    <i>
      <x v="440"/>
    </i>
    <i r="1">
      <x v="19"/>
    </i>
    <i t="default">
      <x v="440"/>
    </i>
    <i>
      <x v="441"/>
    </i>
    <i r="1">
      <x v="19"/>
    </i>
    <i t="default">
      <x v="441"/>
    </i>
    <i>
      <x v="442"/>
    </i>
    <i r="1">
      <x v="19"/>
    </i>
    <i t="default">
      <x v="442"/>
    </i>
    <i>
      <x v="443"/>
    </i>
    <i r="1">
      <x v="19"/>
    </i>
    <i t="default">
      <x v="443"/>
    </i>
    <i>
      <x v="444"/>
    </i>
    <i r="1">
      <x v="19"/>
    </i>
    <i t="default">
      <x v="444"/>
    </i>
    <i>
      <x v="446"/>
    </i>
    <i r="1">
      <x v="19"/>
    </i>
    <i t="default">
      <x v="446"/>
    </i>
    <i>
      <x v="449"/>
    </i>
    <i r="1">
      <x v="19"/>
    </i>
    <i t="default">
      <x v="449"/>
    </i>
    <i>
      <x v="450"/>
    </i>
    <i r="1">
      <x v="19"/>
    </i>
    <i t="default">
      <x v="450"/>
    </i>
    <i>
      <x v="451"/>
    </i>
    <i r="1">
      <x v="19"/>
    </i>
    <i t="default">
      <x v="451"/>
    </i>
    <i>
      <x v="452"/>
    </i>
    <i r="1">
      <x v="19"/>
    </i>
    <i t="default">
      <x v="452"/>
    </i>
    <i>
      <x v="453"/>
    </i>
    <i r="1">
      <x v="19"/>
    </i>
    <i t="default">
      <x v="453"/>
    </i>
    <i>
      <x v="454"/>
    </i>
    <i r="1">
      <x v="19"/>
    </i>
    <i t="default">
      <x v="454"/>
    </i>
    <i>
      <x v="455"/>
    </i>
    <i r="1">
      <x v="19"/>
    </i>
    <i t="default">
      <x v="455"/>
    </i>
    <i>
      <x v="456"/>
    </i>
    <i r="1">
      <x v="19"/>
    </i>
    <i t="default">
      <x v="456"/>
    </i>
    <i>
      <x v="457"/>
    </i>
    <i r="1">
      <x v="19"/>
    </i>
    <i t="default">
      <x v="457"/>
    </i>
    <i>
      <x v="458"/>
    </i>
    <i r="1">
      <x v="6"/>
    </i>
    <i r="1">
      <x v="7"/>
    </i>
    <i r="1">
      <x v="19"/>
    </i>
    <i t="default">
      <x v="458"/>
    </i>
    <i>
      <x v="459"/>
    </i>
    <i r="1">
      <x v="19"/>
    </i>
    <i t="default">
      <x v="459"/>
    </i>
    <i>
      <x v="460"/>
    </i>
    <i r="1">
      <x v="19"/>
    </i>
    <i t="default">
      <x v="460"/>
    </i>
    <i>
      <x v="462"/>
    </i>
    <i r="1">
      <x v="19"/>
    </i>
    <i t="default">
      <x v="462"/>
    </i>
    <i>
      <x v="464"/>
    </i>
    <i r="1">
      <x v="19"/>
    </i>
    <i t="default">
      <x v="464"/>
    </i>
    <i>
      <x v="465"/>
    </i>
    <i r="1">
      <x v="19"/>
    </i>
    <i t="default">
      <x v="465"/>
    </i>
    <i>
      <x v="466"/>
    </i>
    <i r="1">
      <x v="19"/>
    </i>
    <i t="default">
      <x v="466"/>
    </i>
    <i>
      <x v="467"/>
    </i>
    <i r="1">
      <x v="6"/>
    </i>
    <i r="1">
      <x v="7"/>
    </i>
    <i r="1">
      <x v="19"/>
    </i>
    <i t="default">
      <x v="467"/>
    </i>
    <i>
      <x v="468"/>
    </i>
    <i r="1">
      <x v="19"/>
    </i>
    <i t="default">
      <x v="468"/>
    </i>
    <i>
      <x v="469"/>
    </i>
    <i r="1">
      <x v="6"/>
    </i>
    <i r="1">
      <x v="7"/>
    </i>
    <i r="1">
      <x v="19"/>
    </i>
    <i t="default">
      <x v="469"/>
    </i>
    <i>
      <x v="470"/>
    </i>
    <i r="1">
      <x v="6"/>
    </i>
    <i r="1">
      <x v="7"/>
    </i>
    <i r="1">
      <x v="19"/>
    </i>
    <i t="default">
      <x v="470"/>
    </i>
    <i>
      <x v="471"/>
    </i>
    <i r="1">
      <x v="6"/>
    </i>
    <i r="1">
      <x v="7"/>
    </i>
    <i r="1">
      <x v="19"/>
    </i>
    <i t="default">
      <x v="471"/>
    </i>
    <i>
      <x v="472"/>
    </i>
    <i r="1">
      <x v="19"/>
    </i>
    <i t="default">
      <x v="472"/>
    </i>
    <i>
      <x v="473"/>
    </i>
    <i r="1">
      <x v="19"/>
    </i>
    <i t="default">
      <x v="473"/>
    </i>
    <i>
      <x v="474"/>
    </i>
    <i r="1">
      <x v="19"/>
    </i>
    <i t="default">
      <x v="474"/>
    </i>
    <i>
      <x v="475"/>
    </i>
    <i r="1">
      <x v="19"/>
    </i>
    <i t="default">
      <x v="475"/>
    </i>
    <i>
      <x v="477"/>
    </i>
    <i r="1">
      <x v="19"/>
    </i>
    <i t="default">
      <x v="477"/>
    </i>
    <i>
      <x v="478"/>
    </i>
    <i r="1">
      <x v="19"/>
    </i>
    <i t="default">
      <x v="478"/>
    </i>
    <i>
      <x v="479"/>
    </i>
    <i r="1">
      <x v="19"/>
    </i>
    <i t="default">
      <x v="479"/>
    </i>
    <i>
      <x v="481"/>
    </i>
    <i r="1">
      <x v="6"/>
    </i>
    <i r="1">
      <x v="7"/>
    </i>
    <i r="1">
      <x v="19"/>
    </i>
    <i t="default">
      <x v="481"/>
    </i>
    <i>
      <x v="482"/>
    </i>
    <i r="1">
      <x v="6"/>
    </i>
    <i r="1">
      <x v="7"/>
    </i>
    <i r="1">
      <x v="19"/>
    </i>
    <i t="default">
      <x v="482"/>
    </i>
    <i>
      <x v="483"/>
    </i>
    <i r="1">
      <x v="19"/>
    </i>
    <i t="default">
      <x v="483"/>
    </i>
    <i>
      <x v="484"/>
    </i>
    <i r="1">
      <x v="6"/>
    </i>
    <i r="1">
      <x v="7"/>
    </i>
    <i r="1">
      <x v="19"/>
    </i>
    <i t="default">
      <x v="484"/>
    </i>
    <i>
      <x v="487"/>
    </i>
    <i r="1">
      <x v="19"/>
    </i>
    <i t="default">
      <x v="487"/>
    </i>
    <i>
      <x v="488"/>
    </i>
    <i r="1">
      <x v="6"/>
    </i>
    <i r="1">
      <x v="7"/>
    </i>
    <i r="1">
      <x v="19"/>
    </i>
    <i t="default">
      <x v="488"/>
    </i>
    <i>
      <x v="489"/>
    </i>
    <i r="1">
      <x v="6"/>
    </i>
    <i r="1">
      <x v="7"/>
    </i>
    <i r="1">
      <x v="19"/>
    </i>
    <i t="default">
      <x v="489"/>
    </i>
    <i>
      <x v="490"/>
    </i>
    <i r="1">
      <x v="19"/>
    </i>
    <i t="default">
      <x v="490"/>
    </i>
    <i>
      <x v="492"/>
    </i>
    <i r="1">
      <x v="19"/>
    </i>
    <i t="default">
      <x v="492"/>
    </i>
    <i>
      <x v="493"/>
    </i>
    <i r="1">
      <x v="19"/>
    </i>
    <i t="default">
      <x v="493"/>
    </i>
    <i>
      <x v="494"/>
    </i>
    <i r="1">
      <x v="19"/>
    </i>
    <i t="default">
      <x v="494"/>
    </i>
    <i>
      <x v="495"/>
    </i>
    <i r="1">
      <x v="19"/>
    </i>
    <i t="default">
      <x v="495"/>
    </i>
    <i>
      <x v="496"/>
    </i>
    <i r="1">
      <x v="19"/>
    </i>
    <i t="default">
      <x v="496"/>
    </i>
    <i>
      <x v="497"/>
    </i>
    <i r="1">
      <x v="19"/>
    </i>
    <i t="default">
      <x v="497"/>
    </i>
    <i>
      <x v="498"/>
    </i>
    <i r="1">
      <x v="19"/>
    </i>
    <i t="default">
      <x v="498"/>
    </i>
    <i>
      <x v="499"/>
    </i>
    <i r="1">
      <x v="19"/>
    </i>
    <i t="default">
      <x v="499"/>
    </i>
    <i>
      <x v="500"/>
    </i>
    <i r="1">
      <x v="6"/>
    </i>
    <i r="1">
      <x v="7"/>
    </i>
    <i r="1">
      <x v="19"/>
    </i>
    <i t="default">
      <x v="500"/>
    </i>
    <i>
      <x v="501"/>
    </i>
    <i r="1">
      <x v="6"/>
    </i>
    <i r="1">
      <x v="7"/>
    </i>
    <i r="1">
      <x v="19"/>
    </i>
    <i t="default">
      <x v="501"/>
    </i>
    <i>
      <x v="502"/>
    </i>
    <i r="1">
      <x v="19"/>
    </i>
    <i t="default">
      <x v="502"/>
    </i>
    <i>
      <x v="503"/>
    </i>
    <i r="1">
      <x v="19"/>
    </i>
    <i t="default">
      <x v="503"/>
    </i>
    <i>
      <x v="504"/>
    </i>
    <i r="1">
      <x v="6"/>
    </i>
    <i r="1">
      <x v="7"/>
    </i>
    <i r="1">
      <x v="19"/>
    </i>
    <i t="default">
      <x v="504"/>
    </i>
    <i>
      <x v="505"/>
    </i>
    <i r="1">
      <x v="6"/>
    </i>
    <i r="1">
      <x v="7"/>
    </i>
    <i r="1">
      <x v="19"/>
    </i>
    <i t="default">
      <x v="505"/>
    </i>
    <i>
      <x v="506"/>
    </i>
    <i r="1">
      <x v="6"/>
    </i>
    <i r="1">
      <x v="7"/>
    </i>
    <i r="1">
      <x v="19"/>
    </i>
    <i t="default">
      <x v="506"/>
    </i>
    <i>
      <x v="507"/>
    </i>
    <i r="1">
      <x v="19"/>
    </i>
    <i t="default">
      <x v="507"/>
    </i>
    <i>
      <x v="509"/>
    </i>
    <i r="1">
      <x v="19"/>
    </i>
    <i t="default">
      <x v="509"/>
    </i>
    <i>
      <x v="511"/>
    </i>
    <i r="1">
      <x v="19"/>
    </i>
    <i t="default">
      <x v="511"/>
    </i>
    <i>
      <x v="512"/>
    </i>
    <i r="1">
      <x v="19"/>
    </i>
    <i t="default">
      <x v="512"/>
    </i>
    <i>
      <x v="514"/>
    </i>
    <i r="1">
      <x v="19"/>
    </i>
    <i t="default">
      <x v="514"/>
    </i>
    <i>
      <x v="515"/>
    </i>
    <i r="1">
      <x v="19"/>
    </i>
    <i t="default">
      <x v="515"/>
    </i>
    <i>
      <x v="517"/>
    </i>
    <i r="1">
      <x v="19"/>
    </i>
    <i t="default">
      <x v="517"/>
    </i>
    <i>
      <x v="518"/>
    </i>
    <i r="1">
      <x v="19"/>
    </i>
    <i t="default">
      <x v="518"/>
    </i>
    <i>
      <x v="519"/>
    </i>
    <i r="1">
      <x v="6"/>
    </i>
    <i r="1">
      <x v="7"/>
    </i>
    <i r="1">
      <x v="19"/>
    </i>
    <i t="default">
      <x v="519"/>
    </i>
    <i>
      <x v="520"/>
    </i>
    <i r="1">
      <x v="6"/>
    </i>
    <i r="1">
      <x v="7"/>
    </i>
    <i r="1">
      <x v="19"/>
    </i>
    <i t="default">
      <x v="520"/>
    </i>
    <i>
      <x v="521"/>
    </i>
    <i r="1">
      <x v="19"/>
    </i>
    <i t="default">
      <x v="521"/>
    </i>
    <i>
      <x v="522"/>
    </i>
    <i r="1">
      <x v="19"/>
    </i>
    <i t="default">
      <x v="522"/>
    </i>
    <i>
      <x v="523"/>
    </i>
    <i r="1">
      <x v="19"/>
    </i>
    <i t="default">
      <x v="523"/>
    </i>
    <i>
      <x v="524"/>
    </i>
    <i r="1">
      <x v="19"/>
    </i>
    <i t="default">
      <x v="524"/>
    </i>
    <i>
      <x v="525"/>
    </i>
    <i r="1">
      <x v="19"/>
    </i>
    <i t="default">
      <x v="525"/>
    </i>
    <i>
      <x v="526"/>
    </i>
    <i r="1">
      <x v="19"/>
    </i>
    <i t="default">
      <x v="526"/>
    </i>
    <i>
      <x v="527"/>
    </i>
    <i r="1">
      <x v="19"/>
    </i>
    <i t="default">
      <x v="527"/>
    </i>
    <i>
      <x v="531"/>
    </i>
    <i r="1">
      <x v="19"/>
    </i>
    <i t="default">
      <x v="531"/>
    </i>
    <i>
      <x v="532"/>
    </i>
    <i r="1">
      <x v="19"/>
    </i>
    <i t="default">
      <x v="532"/>
    </i>
    <i>
      <x v="533"/>
    </i>
    <i r="1">
      <x v="19"/>
    </i>
    <i t="default">
      <x v="533"/>
    </i>
    <i>
      <x v="534"/>
    </i>
    <i r="1">
      <x v="19"/>
    </i>
    <i t="default">
      <x v="534"/>
    </i>
    <i>
      <x v="535"/>
    </i>
    <i r="1">
      <x v="19"/>
    </i>
    <i t="default">
      <x v="535"/>
    </i>
    <i>
      <x v="536"/>
    </i>
    <i r="1">
      <x v="19"/>
    </i>
    <i t="default">
      <x v="536"/>
    </i>
    <i>
      <x v="538"/>
    </i>
    <i r="1">
      <x v="19"/>
    </i>
    <i t="default">
      <x v="538"/>
    </i>
    <i>
      <x v="540"/>
    </i>
    <i r="1">
      <x v="19"/>
    </i>
    <i t="default">
      <x v="540"/>
    </i>
    <i>
      <x v="542"/>
    </i>
    <i r="1">
      <x v="19"/>
    </i>
    <i t="default">
      <x v="542"/>
    </i>
    <i>
      <x v="544"/>
    </i>
    <i r="1">
      <x v="19"/>
    </i>
    <i t="default">
      <x v="544"/>
    </i>
    <i>
      <x v="545"/>
    </i>
    <i r="1">
      <x v="19"/>
    </i>
    <i t="default">
      <x v="545"/>
    </i>
    <i>
      <x v="546"/>
    </i>
    <i r="1">
      <x v="19"/>
    </i>
    <i t="default">
      <x v="546"/>
    </i>
    <i>
      <x v="547"/>
    </i>
    <i r="1">
      <x v="19"/>
    </i>
    <i t="default">
      <x v="547"/>
    </i>
    <i>
      <x v="548"/>
    </i>
    <i r="1">
      <x v="19"/>
    </i>
    <i t="default">
      <x v="548"/>
    </i>
    <i>
      <x v="549"/>
    </i>
    <i r="1">
      <x v="19"/>
    </i>
    <i t="default">
      <x v="549"/>
    </i>
    <i>
      <x v="550"/>
    </i>
    <i r="1">
      <x v="19"/>
    </i>
    <i t="default">
      <x v="550"/>
    </i>
    <i>
      <x v="551"/>
    </i>
    <i r="1">
      <x v="19"/>
    </i>
    <i t="default">
      <x v="551"/>
    </i>
    <i>
      <x v="552"/>
    </i>
    <i r="1">
      <x v="19"/>
    </i>
    <i t="default">
      <x v="552"/>
    </i>
    <i>
      <x v="553"/>
    </i>
    <i r="1">
      <x v="19"/>
    </i>
    <i t="default">
      <x v="553"/>
    </i>
    <i>
      <x v="554"/>
    </i>
    <i r="1">
      <x v="19"/>
    </i>
    <i t="default">
      <x v="554"/>
    </i>
    <i>
      <x v="556"/>
    </i>
    <i r="1">
      <x v="19"/>
    </i>
    <i t="default">
      <x v="556"/>
    </i>
    <i>
      <x v="557"/>
    </i>
    <i r="1">
      <x v="19"/>
    </i>
    <i t="default">
      <x v="557"/>
    </i>
    <i>
      <x v="559"/>
    </i>
    <i r="1">
      <x v="19"/>
    </i>
    <i t="default">
      <x v="559"/>
    </i>
    <i>
      <x v="560"/>
    </i>
    <i r="1">
      <x v="19"/>
    </i>
    <i t="default">
      <x v="560"/>
    </i>
    <i>
      <x v="561"/>
    </i>
    <i r="1">
      <x v="6"/>
    </i>
    <i r="1">
      <x v="7"/>
    </i>
    <i r="1">
      <x v="19"/>
    </i>
    <i t="default">
      <x v="561"/>
    </i>
    <i>
      <x v="562"/>
    </i>
    <i r="1">
      <x v="19"/>
    </i>
    <i t="default">
      <x v="562"/>
    </i>
    <i>
      <x v="563"/>
    </i>
    <i r="1">
      <x v="19"/>
    </i>
    <i t="default">
      <x v="563"/>
    </i>
    <i>
      <x v="564"/>
    </i>
    <i r="1">
      <x v="19"/>
    </i>
    <i t="default">
      <x v="564"/>
    </i>
    <i>
      <x v="565"/>
    </i>
    <i r="1">
      <x v="19"/>
    </i>
    <i t="default">
      <x v="565"/>
    </i>
    <i>
      <x v="566"/>
    </i>
    <i r="1">
      <x v="19"/>
    </i>
    <i t="default">
      <x v="566"/>
    </i>
    <i>
      <x v="567"/>
    </i>
    <i r="1">
      <x v="19"/>
    </i>
    <i t="default">
      <x v="567"/>
    </i>
    <i>
      <x v="568"/>
    </i>
    <i r="1">
      <x v="19"/>
    </i>
    <i t="default">
      <x v="568"/>
    </i>
    <i>
      <x v="569"/>
    </i>
    <i r="1">
      <x v="19"/>
    </i>
    <i t="default">
      <x v="569"/>
    </i>
    <i>
      <x v="570"/>
    </i>
    <i r="1">
      <x v="6"/>
    </i>
    <i r="1">
      <x v="7"/>
    </i>
    <i r="1">
      <x v="19"/>
    </i>
    <i t="default">
      <x v="570"/>
    </i>
    <i>
      <x v="571"/>
    </i>
    <i r="1">
      <x v="19"/>
    </i>
    <i t="default">
      <x v="571"/>
    </i>
    <i>
      <x v="572"/>
    </i>
    <i r="1">
      <x v="19"/>
    </i>
    <i t="default">
      <x v="572"/>
    </i>
    <i>
      <x v="573"/>
    </i>
    <i r="1">
      <x v="19"/>
    </i>
    <i t="default">
      <x v="573"/>
    </i>
    <i>
      <x v="574"/>
    </i>
    <i r="1">
      <x v="19"/>
    </i>
    <i t="default">
      <x v="574"/>
    </i>
    <i>
      <x v="575"/>
    </i>
    <i r="1">
      <x v="19"/>
    </i>
    <i t="default">
      <x v="575"/>
    </i>
    <i>
      <x v="578"/>
    </i>
    <i r="1">
      <x v="6"/>
    </i>
    <i r="1">
      <x v="7"/>
    </i>
    <i r="1">
      <x v="19"/>
    </i>
    <i t="default">
      <x v="578"/>
    </i>
    <i>
      <x v="579"/>
    </i>
    <i r="1">
      <x v="6"/>
    </i>
    <i r="1">
      <x v="7"/>
    </i>
    <i r="1">
      <x v="19"/>
    </i>
    <i t="default">
      <x v="579"/>
    </i>
    <i>
      <x v="580"/>
    </i>
    <i r="1">
      <x v="19"/>
    </i>
    <i t="default">
      <x v="580"/>
    </i>
    <i>
      <x v="581"/>
    </i>
    <i r="1">
      <x v="19"/>
    </i>
    <i t="default">
      <x v="581"/>
    </i>
    <i>
      <x v="582"/>
    </i>
    <i r="1">
      <x v="19"/>
    </i>
    <i t="default">
      <x v="582"/>
    </i>
    <i>
      <x v="583"/>
    </i>
    <i r="1">
      <x v="19"/>
    </i>
    <i t="default">
      <x v="583"/>
    </i>
    <i>
      <x v="584"/>
    </i>
    <i r="1">
      <x v="6"/>
    </i>
    <i r="1">
      <x v="7"/>
    </i>
    <i r="1">
      <x v="19"/>
    </i>
    <i t="default">
      <x v="584"/>
    </i>
    <i>
      <x v="585"/>
    </i>
    <i r="1">
      <x v="19"/>
    </i>
    <i t="default">
      <x v="585"/>
    </i>
    <i>
      <x v="586"/>
    </i>
    <i r="1">
      <x v="6"/>
    </i>
    <i r="1">
      <x v="7"/>
    </i>
    <i r="1">
      <x v="19"/>
    </i>
    <i t="default">
      <x v="586"/>
    </i>
    <i>
      <x v="587"/>
    </i>
    <i r="1">
      <x v="19"/>
    </i>
    <i t="default">
      <x v="587"/>
    </i>
    <i>
      <x v="590"/>
    </i>
    <i r="1">
      <x v="19"/>
    </i>
    <i t="default">
      <x v="590"/>
    </i>
    <i>
      <x v="591"/>
    </i>
    <i r="1">
      <x v="19"/>
    </i>
    <i t="default">
      <x v="591"/>
    </i>
    <i>
      <x v="592"/>
    </i>
    <i r="1">
      <x v="6"/>
    </i>
    <i r="1">
      <x v="7"/>
    </i>
    <i r="1">
      <x v="19"/>
    </i>
    <i t="default">
      <x v="592"/>
    </i>
    <i>
      <x v="593"/>
    </i>
    <i r="1">
      <x v="19"/>
    </i>
    <i t="default">
      <x v="593"/>
    </i>
    <i>
      <x v="594"/>
    </i>
    <i r="1">
      <x v="19"/>
    </i>
    <i t="default">
      <x v="594"/>
    </i>
    <i>
      <x v="595"/>
    </i>
    <i r="1">
      <x v="6"/>
    </i>
    <i r="1">
      <x v="7"/>
    </i>
    <i r="1">
      <x v="19"/>
    </i>
    <i t="default">
      <x v="595"/>
    </i>
    <i>
      <x v="596"/>
    </i>
    <i r="1">
      <x v="19"/>
    </i>
    <i t="default">
      <x v="596"/>
    </i>
    <i>
      <x v="597"/>
    </i>
    <i r="1">
      <x v="6"/>
    </i>
    <i r="1">
      <x v="7"/>
    </i>
    <i r="1">
      <x v="19"/>
    </i>
    <i t="default">
      <x v="597"/>
    </i>
    <i>
      <x v="598"/>
    </i>
    <i r="1">
      <x v="6"/>
    </i>
    <i r="1">
      <x v="7"/>
    </i>
    <i r="1">
      <x v="19"/>
    </i>
    <i t="default">
      <x v="598"/>
    </i>
    <i>
      <x v="599"/>
    </i>
    <i r="1">
      <x v="19"/>
    </i>
    <i t="default">
      <x v="599"/>
    </i>
    <i>
      <x v="600"/>
    </i>
    <i r="1">
      <x v="6"/>
    </i>
    <i r="1">
      <x v="7"/>
    </i>
    <i r="1">
      <x v="19"/>
    </i>
    <i t="default">
      <x v="600"/>
    </i>
    <i>
      <x v="601"/>
    </i>
    <i r="1">
      <x v="6"/>
    </i>
    <i r="1">
      <x v="7"/>
    </i>
    <i r="1">
      <x v="19"/>
    </i>
    <i t="default">
      <x v="601"/>
    </i>
    <i>
      <x v="602"/>
    </i>
    <i r="1">
      <x v="19"/>
    </i>
    <i t="default">
      <x v="602"/>
    </i>
    <i>
      <x v="603"/>
    </i>
    <i r="1">
      <x v="6"/>
    </i>
    <i r="1">
      <x v="7"/>
    </i>
    <i r="1">
      <x v="19"/>
    </i>
    <i t="default">
      <x v="603"/>
    </i>
    <i>
      <x v="604"/>
    </i>
    <i r="1">
      <x v="6"/>
    </i>
    <i r="1">
      <x v="7"/>
    </i>
    <i r="1">
      <x v="19"/>
    </i>
    <i t="default">
      <x v="604"/>
    </i>
    <i>
      <x v="605"/>
    </i>
    <i r="1">
      <x v="6"/>
    </i>
    <i r="1">
      <x v="7"/>
    </i>
    <i r="1">
      <x v="19"/>
    </i>
    <i t="default">
      <x v="605"/>
    </i>
    <i>
      <x v="606"/>
    </i>
    <i r="1">
      <x v="19"/>
    </i>
    <i t="default">
      <x v="606"/>
    </i>
    <i>
      <x v="607"/>
    </i>
    <i r="1">
      <x v="19"/>
    </i>
    <i t="default">
      <x v="607"/>
    </i>
    <i>
      <x v="608"/>
    </i>
    <i r="1">
      <x v="6"/>
    </i>
    <i r="1">
      <x v="7"/>
    </i>
    <i r="1">
      <x v="19"/>
    </i>
    <i t="default">
      <x v="608"/>
    </i>
    <i>
      <x v="609"/>
    </i>
    <i r="1">
      <x v="19"/>
    </i>
    <i t="default">
      <x v="609"/>
    </i>
    <i>
      <x v="610"/>
    </i>
    <i r="1">
      <x v="19"/>
    </i>
    <i t="default">
      <x v="610"/>
    </i>
    <i>
      <x v="611"/>
    </i>
    <i r="1">
      <x v="19"/>
    </i>
    <i t="default">
      <x v="611"/>
    </i>
    <i>
      <x v="613"/>
    </i>
    <i r="1">
      <x v="19"/>
    </i>
    <i t="default">
      <x v="613"/>
    </i>
    <i>
      <x v="615"/>
    </i>
    <i r="1">
      <x v="6"/>
    </i>
    <i r="1">
      <x v="7"/>
    </i>
    <i r="1">
      <x v="19"/>
    </i>
    <i t="default">
      <x v="615"/>
    </i>
    <i>
      <x v="616"/>
    </i>
    <i r="1">
      <x v="6"/>
    </i>
    <i r="1">
      <x v="7"/>
    </i>
    <i r="1">
      <x v="19"/>
    </i>
    <i t="default">
      <x v="616"/>
    </i>
    <i>
      <x v="617"/>
    </i>
    <i r="1">
      <x v="6"/>
    </i>
    <i r="1">
      <x v="7"/>
    </i>
    <i r="1">
      <x v="19"/>
    </i>
    <i t="default">
      <x v="617"/>
    </i>
    <i>
      <x v="618"/>
    </i>
    <i r="1">
      <x v="19"/>
    </i>
    <i t="default">
      <x v="618"/>
    </i>
    <i>
      <x v="619"/>
    </i>
    <i r="1">
      <x v="19"/>
    </i>
    <i t="default">
      <x v="619"/>
    </i>
    <i>
      <x v="621"/>
    </i>
    <i r="1">
      <x v="6"/>
    </i>
    <i r="1">
      <x v="7"/>
    </i>
    <i r="1">
      <x v="19"/>
    </i>
    <i t="default">
      <x v="621"/>
    </i>
    <i>
      <x v="622"/>
    </i>
    <i r="1">
      <x v="19"/>
    </i>
    <i t="default">
      <x v="622"/>
    </i>
    <i>
      <x v="623"/>
    </i>
    <i r="1">
      <x v="19"/>
    </i>
    <i t="default">
      <x v="623"/>
    </i>
    <i>
      <x v="625"/>
    </i>
    <i r="1">
      <x v="19"/>
    </i>
    <i t="default">
      <x v="625"/>
    </i>
    <i>
      <x v="626"/>
    </i>
    <i r="1">
      <x v="19"/>
    </i>
    <i t="default">
      <x v="626"/>
    </i>
    <i>
      <x v="627"/>
    </i>
    <i r="1">
      <x v="19"/>
    </i>
    <i t="default">
      <x v="627"/>
    </i>
    <i>
      <x v="628"/>
    </i>
    <i r="1">
      <x v="19"/>
    </i>
    <i t="default">
      <x v="628"/>
    </i>
    <i>
      <x v="632"/>
    </i>
    <i r="1">
      <x v="19"/>
    </i>
    <i t="default">
      <x v="632"/>
    </i>
    <i>
      <x v="633"/>
    </i>
    <i r="1">
      <x v="19"/>
    </i>
    <i t="default">
      <x v="633"/>
    </i>
    <i>
      <x v="635"/>
    </i>
    <i r="1">
      <x v="19"/>
    </i>
    <i t="default">
      <x v="635"/>
    </i>
    <i>
      <x v="636"/>
    </i>
    <i r="1">
      <x v="6"/>
    </i>
    <i r="1">
      <x v="7"/>
    </i>
    <i r="1">
      <x v="19"/>
    </i>
    <i t="default">
      <x v="636"/>
    </i>
    <i>
      <x v="638"/>
    </i>
    <i r="1">
      <x v="19"/>
    </i>
    <i t="default">
      <x v="638"/>
    </i>
    <i>
      <x v="639"/>
    </i>
    <i r="1">
      <x v="19"/>
    </i>
    <i t="default">
      <x v="639"/>
    </i>
    <i>
      <x v="643"/>
    </i>
    <i r="1">
      <x v="19"/>
    </i>
    <i t="default">
      <x v="643"/>
    </i>
    <i>
      <x v="644"/>
    </i>
    <i r="1">
      <x v="19"/>
    </i>
    <i t="default">
      <x v="644"/>
    </i>
    <i>
      <x v="645"/>
    </i>
    <i r="1">
      <x v="6"/>
    </i>
    <i r="1">
      <x v="7"/>
    </i>
    <i r="1">
      <x v="19"/>
    </i>
    <i t="default">
      <x v="645"/>
    </i>
    <i>
      <x v="646"/>
    </i>
    <i r="1">
      <x v="19"/>
    </i>
    <i t="default">
      <x v="646"/>
    </i>
    <i>
      <x v="647"/>
    </i>
    <i r="1">
      <x v="19"/>
    </i>
    <i t="default">
      <x v="647"/>
    </i>
    <i>
      <x v="648"/>
    </i>
    <i r="1">
      <x v="19"/>
    </i>
    <i t="default">
      <x v="648"/>
    </i>
    <i>
      <x v="649"/>
    </i>
    <i r="1">
      <x v="19"/>
    </i>
    <i t="default">
      <x v="649"/>
    </i>
    <i>
      <x v="650"/>
    </i>
    <i r="1">
      <x v="6"/>
    </i>
    <i r="1">
      <x v="7"/>
    </i>
    <i r="1">
      <x v="19"/>
    </i>
    <i t="default">
      <x v="650"/>
    </i>
    <i>
      <x v="651"/>
    </i>
    <i r="1">
      <x v="6"/>
    </i>
    <i r="1">
      <x v="7"/>
    </i>
    <i r="1">
      <x v="19"/>
    </i>
    <i t="default">
      <x v="651"/>
    </i>
    <i>
      <x v="652"/>
    </i>
    <i r="1">
      <x v="6"/>
    </i>
    <i r="1">
      <x v="7"/>
    </i>
    <i r="1">
      <x v="19"/>
    </i>
    <i t="default">
      <x v="652"/>
    </i>
    <i>
      <x v="653"/>
    </i>
    <i r="1">
      <x v="19"/>
    </i>
    <i t="default">
      <x v="653"/>
    </i>
    <i>
      <x v="654"/>
    </i>
    <i r="1">
      <x v="19"/>
    </i>
    <i t="default">
      <x v="654"/>
    </i>
    <i>
      <x v="655"/>
    </i>
    <i r="1">
      <x v="19"/>
    </i>
    <i t="default">
      <x v="655"/>
    </i>
    <i>
      <x v="657"/>
    </i>
    <i r="1">
      <x v="19"/>
    </i>
    <i t="default">
      <x v="657"/>
    </i>
    <i>
      <x v="658"/>
    </i>
    <i r="1">
      <x v="6"/>
    </i>
    <i r="1">
      <x v="7"/>
    </i>
    <i r="1">
      <x v="19"/>
    </i>
    <i t="default">
      <x v="658"/>
    </i>
    <i>
      <x v="659"/>
    </i>
    <i r="1">
      <x v="6"/>
    </i>
    <i r="1">
      <x v="7"/>
    </i>
    <i r="1">
      <x v="19"/>
    </i>
    <i t="default">
      <x v="659"/>
    </i>
    <i>
      <x v="660"/>
    </i>
    <i r="1">
      <x v="19"/>
    </i>
    <i t="default">
      <x v="660"/>
    </i>
    <i>
      <x v="661"/>
    </i>
    <i r="1">
      <x v="19"/>
    </i>
    <i t="default">
      <x v="661"/>
    </i>
    <i>
      <x v="662"/>
    </i>
    <i r="1">
      <x v="19"/>
    </i>
    <i t="default">
      <x v="662"/>
    </i>
    <i>
      <x v="663"/>
    </i>
    <i r="1">
      <x v="19"/>
    </i>
    <i t="default">
      <x v="663"/>
    </i>
    <i>
      <x v="665"/>
    </i>
    <i r="1">
      <x v="19"/>
    </i>
    <i t="default">
      <x v="665"/>
    </i>
    <i>
      <x v="666"/>
    </i>
    <i r="1">
      <x v="19"/>
    </i>
    <i t="default">
      <x v="666"/>
    </i>
    <i>
      <x v="667"/>
    </i>
    <i r="1">
      <x v="19"/>
    </i>
    <i t="default">
      <x v="667"/>
    </i>
    <i>
      <x v="669"/>
    </i>
    <i r="1">
      <x v="19"/>
    </i>
    <i t="default">
      <x v="669"/>
    </i>
    <i>
      <x v="670"/>
    </i>
    <i r="1">
      <x v="19"/>
    </i>
    <i t="default">
      <x v="670"/>
    </i>
    <i>
      <x v="671"/>
    </i>
    <i r="1">
      <x v="19"/>
    </i>
    <i t="default">
      <x v="671"/>
    </i>
    <i>
      <x v="672"/>
    </i>
    <i r="1">
      <x v="19"/>
    </i>
    <i t="default">
      <x v="672"/>
    </i>
    <i>
      <x v="673"/>
    </i>
    <i r="1">
      <x v="19"/>
    </i>
    <i t="default">
      <x v="673"/>
    </i>
    <i>
      <x v="674"/>
    </i>
    <i r="1">
      <x v="19"/>
    </i>
    <i t="default">
      <x v="674"/>
    </i>
    <i>
      <x v="675"/>
    </i>
    <i r="1">
      <x v="19"/>
    </i>
    <i t="default">
      <x v="675"/>
    </i>
    <i>
      <x v="676"/>
    </i>
    <i r="1">
      <x v="19"/>
    </i>
    <i t="default">
      <x v="676"/>
    </i>
    <i>
      <x v="677"/>
    </i>
    <i r="1">
      <x v="19"/>
    </i>
    <i t="default">
      <x v="677"/>
    </i>
    <i>
      <x v="678"/>
    </i>
    <i r="1">
      <x v="19"/>
    </i>
    <i t="default">
      <x v="678"/>
    </i>
    <i>
      <x v="679"/>
    </i>
    <i r="1">
      <x v="19"/>
    </i>
    <i t="default">
      <x v="679"/>
    </i>
    <i>
      <x v="680"/>
    </i>
    <i r="1">
      <x v="19"/>
    </i>
    <i t="default">
      <x v="680"/>
    </i>
    <i>
      <x v="681"/>
    </i>
    <i r="1">
      <x v="19"/>
    </i>
    <i t="default">
      <x v="681"/>
    </i>
    <i>
      <x v="682"/>
    </i>
    <i r="1">
      <x v="6"/>
    </i>
    <i r="1">
      <x v="7"/>
    </i>
    <i r="1">
      <x v="19"/>
    </i>
    <i t="default">
      <x v="682"/>
    </i>
    <i>
      <x v="683"/>
    </i>
    <i r="1">
      <x v="19"/>
    </i>
    <i t="default">
      <x v="683"/>
    </i>
    <i>
      <x v="684"/>
    </i>
    <i r="1">
      <x v="19"/>
    </i>
    <i t="default">
      <x v="684"/>
    </i>
    <i>
      <x v="686"/>
    </i>
    <i r="1">
      <x v="19"/>
    </i>
    <i t="default">
      <x v="686"/>
    </i>
    <i>
      <x v="687"/>
    </i>
    <i r="1">
      <x v="6"/>
    </i>
    <i r="1">
      <x v="7"/>
    </i>
    <i r="1">
      <x v="19"/>
    </i>
    <i t="default">
      <x v="687"/>
    </i>
    <i>
      <x v="690"/>
    </i>
    <i r="1">
      <x v="19"/>
    </i>
    <i t="default">
      <x v="690"/>
    </i>
    <i>
      <x v="691"/>
    </i>
    <i r="1">
      <x v="19"/>
    </i>
    <i t="default">
      <x v="691"/>
    </i>
    <i>
      <x v="692"/>
    </i>
    <i r="1">
      <x v="19"/>
    </i>
    <i t="default">
      <x v="692"/>
    </i>
    <i>
      <x v="693"/>
    </i>
    <i r="1">
      <x v="19"/>
    </i>
    <i t="default">
      <x v="693"/>
    </i>
    <i>
      <x v="694"/>
    </i>
    <i r="1">
      <x v="6"/>
    </i>
    <i r="1">
      <x v="7"/>
    </i>
    <i r="1">
      <x v="19"/>
    </i>
    <i t="default">
      <x v="694"/>
    </i>
    <i>
      <x v="695"/>
    </i>
    <i r="1">
      <x v="19"/>
    </i>
    <i t="default">
      <x v="695"/>
    </i>
    <i>
      <x v="696"/>
    </i>
    <i r="1">
      <x v="19"/>
    </i>
    <i t="default">
      <x v="696"/>
    </i>
    <i>
      <x v="697"/>
    </i>
    <i r="1">
      <x v="19"/>
    </i>
    <i t="default">
      <x v="697"/>
    </i>
    <i>
      <x v="698"/>
    </i>
    <i r="1">
      <x v="19"/>
    </i>
    <i t="default">
      <x v="698"/>
    </i>
    <i>
      <x v="700"/>
    </i>
    <i r="1">
      <x v="19"/>
    </i>
    <i t="default">
      <x v="700"/>
    </i>
    <i>
      <x v="701"/>
    </i>
    <i r="1">
      <x v="19"/>
    </i>
    <i t="default">
      <x v="701"/>
    </i>
    <i>
      <x v="702"/>
    </i>
    <i r="1">
      <x v="6"/>
    </i>
    <i r="1">
      <x v="7"/>
    </i>
    <i r="1">
      <x v="19"/>
    </i>
    <i t="default">
      <x v="702"/>
    </i>
    <i>
      <x v="703"/>
    </i>
    <i r="1">
      <x v="6"/>
    </i>
    <i r="1">
      <x v="7"/>
    </i>
    <i r="1">
      <x v="19"/>
    </i>
    <i t="default">
      <x v="703"/>
    </i>
    <i>
      <x v="704"/>
    </i>
    <i r="1">
      <x v="6"/>
    </i>
    <i r="1">
      <x v="7"/>
    </i>
    <i r="1">
      <x v="19"/>
    </i>
    <i t="default">
      <x v="704"/>
    </i>
    <i>
      <x v="705"/>
    </i>
    <i r="1">
      <x v="6"/>
    </i>
    <i r="1">
      <x v="7"/>
    </i>
    <i r="1">
      <x v="19"/>
    </i>
    <i t="default">
      <x v="705"/>
    </i>
    <i>
      <x v="706"/>
    </i>
    <i r="1">
      <x v="19"/>
    </i>
    <i t="default">
      <x v="706"/>
    </i>
    <i>
      <x v="707"/>
    </i>
    <i r="1">
      <x v="6"/>
    </i>
    <i r="1">
      <x v="7"/>
    </i>
    <i r="1">
      <x v="19"/>
    </i>
    <i t="default">
      <x v="707"/>
    </i>
    <i>
      <x v="709"/>
    </i>
    <i r="1">
      <x v="19"/>
    </i>
    <i t="default">
      <x v="709"/>
    </i>
    <i>
      <x v="710"/>
    </i>
    <i r="1">
      <x v="19"/>
    </i>
    <i t="default">
      <x v="710"/>
    </i>
    <i>
      <x v="712"/>
    </i>
    <i r="1">
      <x v="19"/>
    </i>
    <i t="default">
      <x v="712"/>
    </i>
    <i>
      <x v="715"/>
    </i>
    <i r="1">
      <x v="19"/>
    </i>
    <i t="default">
      <x v="715"/>
    </i>
    <i>
      <x v="717"/>
    </i>
    <i r="1">
      <x v="19"/>
    </i>
    <i t="default">
      <x v="717"/>
    </i>
    <i>
      <x v="719"/>
    </i>
    <i r="1">
      <x v="19"/>
    </i>
    <i t="default">
      <x v="719"/>
    </i>
    <i>
      <x v="720"/>
    </i>
    <i r="1">
      <x v="19"/>
    </i>
    <i t="default">
      <x v="720"/>
    </i>
    <i>
      <x v="722"/>
    </i>
    <i r="1">
      <x v="19"/>
    </i>
    <i t="default">
      <x v="722"/>
    </i>
    <i>
      <x v="723"/>
    </i>
    <i r="1">
      <x v="19"/>
    </i>
    <i t="default">
      <x v="723"/>
    </i>
    <i>
      <x v="727"/>
    </i>
    <i r="1">
      <x v="19"/>
    </i>
    <i t="default">
      <x v="727"/>
    </i>
    <i>
      <x v="728"/>
    </i>
    <i r="1">
      <x v="19"/>
    </i>
    <i t="default">
      <x v="728"/>
    </i>
    <i>
      <x v="729"/>
    </i>
    <i r="1">
      <x v="19"/>
    </i>
    <i t="default">
      <x v="729"/>
    </i>
    <i>
      <x v="730"/>
    </i>
    <i r="1">
      <x v="19"/>
    </i>
    <i t="default">
      <x v="730"/>
    </i>
    <i>
      <x v="731"/>
    </i>
    <i r="1">
      <x v="6"/>
    </i>
    <i r="1">
      <x v="7"/>
    </i>
    <i r="1">
      <x v="19"/>
    </i>
    <i t="default">
      <x v="731"/>
    </i>
    <i>
      <x v="732"/>
    </i>
    <i r="1">
      <x v="6"/>
    </i>
    <i r="1">
      <x v="7"/>
    </i>
    <i r="1">
      <x v="19"/>
    </i>
    <i t="default">
      <x v="732"/>
    </i>
    <i>
      <x v="733"/>
    </i>
    <i r="1">
      <x v="6"/>
    </i>
    <i r="1">
      <x v="7"/>
    </i>
    <i r="1">
      <x v="19"/>
    </i>
    <i t="default">
      <x v="733"/>
    </i>
    <i>
      <x v="734"/>
    </i>
    <i r="1">
      <x v="19"/>
    </i>
    <i t="default">
      <x v="734"/>
    </i>
    <i>
      <x v="736"/>
    </i>
    <i r="1">
      <x v="19"/>
    </i>
    <i t="default">
      <x v="736"/>
    </i>
    <i>
      <x v="737"/>
    </i>
    <i r="1">
      <x v="19"/>
    </i>
    <i t="default">
      <x v="737"/>
    </i>
    <i>
      <x v="738"/>
    </i>
    <i r="1">
      <x v="19"/>
    </i>
    <i t="default">
      <x v="738"/>
    </i>
    <i>
      <x v="739"/>
    </i>
    <i r="1">
      <x v="19"/>
    </i>
    <i t="default">
      <x v="739"/>
    </i>
    <i>
      <x v="740"/>
    </i>
    <i r="1">
      <x v="19"/>
    </i>
    <i t="default">
      <x v="740"/>
    </i>
    <i>
      <x v="743"/>
    </i>
    <i r="1">
      <x v="19"/>
    </i>
    <i t="default">
      <x v="743"/>
    </i>
    <i>
      <x v="744"/>
    </i>
    <i r="1">
      <x v="6"/>
    </i>
    <i r="1">
      <x v="7"/>
    </i>
    <i r="1">
      <x v="19"/>
    </i>
    <i t="default">
      <x v="744"/>
    </i>
    <i>
      <x v="745"/>
    </i>
    <i r="1">
      <x v="6"/>
    </i>
    <i r="1">
      <x v="7"/>
    </i>
    <i r="1">
      <x v="19"/>
    </i>
    <i t="default">
      <x v="745"/>
    </i>
    <i>
      <x v="746"/>
    </i>
    <i r="1">
      <x v="19"/>
    </i>
    <i t="default">
      <x v="746"/>
    </i>
    <i>
      <x v="747"/>
    </i>
    <i r="1">
      <x v="19"/>
    </i>
    <i t="default">
      <x v="747"/>
    </i>
    <i>
      <x v="748"/>
    </i>
    <i r="1">
      <x v="19"/>
    </i>
    <i t="default">
      <x v="748"/>
    </i>
    <i>
      <x v="749"/>
    </i>
    <i r="1">
      <x v="19"/>
    </i>
    <i t="default">
      <x v="749"/>
    </i>
    <i>
      <x v="750"/>
    </i>
    <i r="1">
      <x v="19"/>
    </i>
    <i t="default">
      <x v="750"/>
    </i>
    <i>
      <x v="752"/>
    </i>
    <i r="1">
      <x v="19"/>
    </i>
    <i t="default">
      <x v="752"/>
    </i>
    <i>
      <x v="753"/>
    </i>
    <i r="1">
      <x v="6"/>
    </i>
    <i r="1">
      <x v="7"/>
    </i>
    <i r="1">
      <x v="19"/>
    </i>
    <i t="default">
      <x v="753"/>
    </i>
    <i>
      <x v="754"/>
    </i>
    <i r="1">
      <x v="19"/>
    </i>
    <i t="default">
      <x v="754"/>
    </i>
    <i>
      <x v="755"/>
    </i>
    <i r="1">
      <x v="19"/>
    </i>
    <i t="default">
      <x v="755"/>
    </i>
    <i>
      <x v="756"/>
    </i>
    <i r="1">
      <x v="19"/>
    </i>
    <i t="default">
      <x v="756"/>
    </i>
    <i>
      <x v="757"/>
    </i>
    <i r="1">
      <x v="6"/>
    </i>
    <i r="1">
      <x v="7"/>
    </i>
    <i r="1">
      <x v="19"/>
    </i>
    <i t="default">
      <x v="757"/>
    </i>
    <i>
      <x v="758"/>
    </i>
    <i r="1">
      <x v="6"/>
    </i>
    <i r="1">
      <x v="7"/>
    </i>
    <i r="1">
      <x v="19"/>
    </i>
    <i t="default">
      <x v="758"/>
    </i>
    <i>
      <x v="759"/>
    </i>
    <i r="1">
      <x v="6"/>
    </i>
    <i r="1">
      <x v="7"/>
    </i>
    <i r="1">
      <x v="19"/>
    </i>
    <i t="default">
      <x v="759"/>
    </i>
    <i>
      <x v="761"/>
    </i>
    <i r="1">
      <x v="6"/>
    </i>
    <i r="1">
      <x v="7"/>
    </i>
    <i r="1">
      <x v="19"/>
    </i>
    <i t="default">
      <x v="761"/>
    </i>
    <i>
      <x v="762"/>
    </i>
    <i r="1">
      <x v="6"/>
    </i>
    <i r="1">
      <x v="7"/>
    </i>
    <i r="1">
      <x v="19"/>
    </i>
    <i t="default">
      <x v="762"/>
    </i>
    <i>
      <x v="763"/>
    </i>
    <i r="1">
      <x v="19"/>
    </i>
    <i t="default">
      <x v="763"/>
    </i>
    <i>
      <x v="764"/>
    </i>
    <i r="1">
      <x v="6"/>
    </i>
    <i r="1">
      <x v="7"/>
    </i>
    <i r="1">
      <x v="19"/>
    </i>
    <i t="default">
      <x v="764"/>
    </i>
    <i>
      <x v="765"/>
    </i>
    <i r="1">
      <x v="6"/>
    </i>
    <i r="1">
      <x v="7"/>
    </i>
    <i r="1">
      <x v="19"/>
    </i>
    <i t="default">
      <x v="765"/>
    </i>
    <i>
      <x v="766"/>
    </i>
    <i r="1">
      <x v="6"/>
    </i>
    <i r="1">
      <x v="7"/>
    </i>
    <i r="1">
      <x v="19"/>
    </i>
    <i t="default">
      <x v="766"/>
    </i>
    <i>
      <x v="767"/>
    </i>
    <i r="1">
      <x v="6"/>
    </i>
    <i r="1">
      <x v="7"/>
    </i>
    <i r="1">
      <x v="19"/>
    </i>
    <i t="default">
      <x v="767"/>
    </i>
    <i>
      <x v="768"/>
    </i>
    <i r="1">
      <x v="19"/>
    </i>
    <i t="default">
      <x v="768"/>
    </i>
    <i>
      <x v="769"/>
    </i>
    <i r="1">
      <x v="19"/>
    </i>
    <i t="default">
      <x v="769"/>
    </i>
    <i>
      <x v="770"/>
    </i>
    <i r="1">
      <x v="19"/>
    </i>
    <i t="default">
      <x v="770"/>
    </i>
    <i>
      <x v="771"/>
    </i>
    <i r="1">
      <x v="6"/>
    </i>
    <i r="1">
      <x v="7"/>
    </i>
    <i r="1">
      <x v="19"/>
    </i>
    <i t="default">
      <x v="771"/>
    </i>
    <i>
      <x v="772"/>
    </i>
    <i r="1">
      <x v="19"/>
    </i>
    <i t="default">
      <x v="772"/>
    </i>
    <i>
      <x v="773"/>
    </i>
    <i r="1">
      <x v="6"/>
    </i>
    <i r="1">
      <x v="7"/>
    </i>
    <i r="1">
      <x v="19"/>
    </i>
    <i t="default">
      <x v="773"/>
    </i>
    <i>
      <x v="774"/>
    </i>
    <i r="1">
      <x v="19"/>
    </i>
    <i t="default">
      <x v="774"/>
    </i>
    <i>
      <x v="775"/>
    </i>
    <i r="1">
      <x v="6"/>
    </i>
    <i r="1">
      <x v="7"/>
    </i>
    <i r="1">
      <x v="19"/>
    </i>
    <i t="default">
      <x v="775"/>
    </i>
    <i>
      <x v="776"/>
    </i>
    <i r="1">
      <x v="19"/>
    </i>
    <i t="default">
      <x v="776"/>
    </i>
    <i>
      <x v="778"/>
    </i>
    <i r="1">
      <x v="6"/>
    </i>
    <i r="1">
      <x v="7"/>
    </i>
    <i r="1">
      <x v="19"/>
    </i>
    <i t="default">
      <x v="778"/>
    </i>
    <i>
      <x v="779"/>
    </i>
    <i r="1">
      <x v="6"/>
    </i>
    <i r="1">
      <x v="7"/>
    </i>
    <i r="1">
      <x v="19"/>
    </i>
    <i t="default">
      <x v="779"/>
    </i>
    <i>
      <x v="780"/>
    </i>
    <i r="1">
      <x v="19"/>
    </i>
    <i t="default">
      <x v="780"/>
    </i>
    <i>
      <x v="781"/>
    </i>
    <i r="1">
      <x v="19"/>
    </i>
    <i t="default">
      <x v="781"/>
    </i>
    <i>
      <x v="783"/>
    </i>
    <i r="1">
      <x v="19"/>
    </i>
    <i t="default">
      <x v="783"/>
    </i>
    <i>
      <x v="784"/>
    </i>
    <i r="1">
      <x v="19"/>
    </i>
    <i t="default">
      <x v="784"/>
    </i>
    <i>
      <x v="785"/>
    </i>
    <i r="1">
      <x v="19"/>
    </i>
    <i t="default">
      <x v="785"/>
    </i>
    <i>
      <x v="786"/>
    </i>
    <i r="1">
      <x v="19"/>
    </i>
    <i t="default">
      <x v="786"/>
    </i>
    <i>
      <x v="788"/>
    </i>
    <i r="1">
      <x v="19"/>
    </i>
    <i t="default">
      <x v="788"/>
    </i>
    <i>
      <x v="789"/>
    </i>
    <i r="1">
      <x v="19"/>
    </i>
    <i t="default">
      <x v="789"/>
    </i>
    <i>
      <x v="791"/>
    </i>
    <i r="1">
      <x v="19"/>
    </i>
    <i t="default">
      <x v="791"/>
    </i>
    <i>
      <x v="792"/>
    </i>
    <i r="1">
      <x v="19"/>
    </i>
    <i t="default">
      <x v="792"/>
    </i>
    <i>
      <x v="793"/>
    </i>
    <i r="1">
      <x v="19"/>
    </i>
    <i t="default">
      <x v="793"/>
    </i>
    <i>
      <x v="796"/>
    </i>
    <i r="1">
      <x v="19"/>
    </i>
    <i t="default">
      <x v="796"/>
    </i>
    <i>
      <x v="798"/>
    </i>
    <i r="1">
      <x v="19"/>
    </i>
    <i t="default">
      <x v="798"/>
    </i>
    <i>
      <x v="799"/>
    </i>
    <i r="1">
      <x v="19"/>
    </i>
    <i t="default">
      <x v="799"/>
    </i>
    <i>
      <x v="800"/>
    </i>
    <i r="1">
      <x v="19"/>
    </i>
    <i t="default">
      <x v="800"/>
    </i>
    <i>
      <x v="801"/>
    </i>
    <i r="1">
      <x v="19"/>
    </i>
    <i t="default">
      <x v="801"/>
    </i>
    <i>
      <x v="802"/>
    </i>
    <i r="1">
      <x v="6"/>
    </i>
    <i r="1">
      <x v="7"/>
    </i>
    <i r="1">
      <x v="19"/>
    </i>
    <i t="default">
      <x v="802"/>
    </i>
    <i>
      <x v="803"/>
    </i>
    <i r="1">
      <x v="19"/>
    </i>
    <i t="default">
      <x v="803"/>
    </i>
    <i>
      <x v="804"/>
    </i>
    <i r="1">
      <x v="6"/>
    </i>
    <i r="1">
      <x v="7"/>
    </i>
    <i r="1">
      <x v="19"/>
    </i>
    <i t="default">
      <x v="804"/>
    </i>
    <i>
      <x v="805"/>
    </i>
    <i r="1">
      <x v="19"/>
    </i>
    <i t="default">
      <x v="805"/>
    </i>
    <i>
      <x v="806"/>
    </i>
    <i r="1">
      <x v="6"/>
    </i>
    <i r="1">
      <x v="7"/>
    </i>
    <i r="1">
      <x v="19"/>
    </i>
    <i t="default">
      <x v="806"/>
    </i>
    <i>
      <x v="807"/>
    </i>
    <i r="1">
      <x v="6"/>
    </i>
    <i r="1">
      <x v="7"/>
    </i>
    <i r="1">
      <x v="19"/>
    </i>
    <i t="default">
      <x v="807"/>
    </i>
    <i>
      <x v="808"/>
    </i>
    <i r="1">
      <x v="19"/>
    </i>
    <i t="default">
      <x v="808"/>
    </i>
    <i>
      <x v="809"/>
    </i>
    <i r="1">
      <x v="19"/>
    </i>
    <i t="default">
      <x v="809"/>
    </i>
    <i>
      <x v="810"/>
    </i>
    <i r="1">
      <x v="19"/>
    </i>
    <i t="default">
      <x v="810"/>
    </i>
    <i>
      <x v="811"/>
    </i>
    <i r="1">
      <x v="19"/>
    </i>
    <i t="default">
      <x v="811"/>
    </i>
    <i>
      <x v="812"/>
    </i>
    <i r="1">
      <x v="19"/>
    </i>
    <i t="default">
      <x v="812"/>
    </i>
    <i>
      <x v="813"/>
    </i>
    <i r="1">
      <x v="19"/>
    </i>
    <i t="default">
      <x v="813"/>
    </i>
    <i>
      <x v="814"/>
    </i>
    <i r="1">
      <x v="6"/>
    </i>
    <i r="1">
      <x v="7"/>
    </i>
    <i r="1">
      <x v="19"/>
    </i>
    <i t="default">
      <x v="814"/>
    </i>
    <i>
      <x v="815"/>
    </i>
    <i r="1">
      <x v="19"/>
    </i>
    <i t="default">
      <x v="815"/>
    </i>
    <i>
      <x v="816"/>
    </i>
    <i r="1">
      <x v="6"/>
    </i>
    <i r="1">
      <x v="7"/>
    </i>
    <i r="1">
      <x v="19"/>
    </i>
    <i t="default">
      <x v="816"/>
    </i>
    <i>
      <x v="817"/>
    </i>
    <i r="1">
      <x v="6"/>
    </i>
    <i r="1">
      <x v="7"/>
    </i>
    <i r="1">
      <x v="19"/>
    </i>
    <i t="default">
      <x v="817"/>
    </i>
    <i>
      <x v="818"/>
    </i>
    <i r="1">
      <x v="6"/>
    </i>
    <i r="1">
      <x v="7"/>
    </i>
    <i r="1">
      <x v="19"/>
    </i>
    <i t="default">
      <x v="818"/>
    </i>
    <i>
      <x v="819"/>
    </i>
    <i r="1">
      <x v="6"/>
    </i>
    <i r="1">
      <x v="7"/>
    </i>
    <i r="1">
      <x v="19"/>
    </i>
    <i t="default">
      <x v="819"/>
    </i>
    <i>
      <x v="820"/>
    </i>
    <i r="1">
      <x v="6"/>
    </i>
    <i r="1">
      <x v="7"/>
    </i>
    <i r="1">
      <x v="19"/>
    </i>
    <i t="default">
      <x v="820"/>
    </i>
    <i>
      <x v="821"/>
    </i>
    <i r="1">
      <x v="19"/>
    </i>
    <i t="default">
      <x v="821"/>
    </i>
    <i>
      <x v="822"/>
    </i>
    <i r="1">
      <x v="19"/>
    </i>
    <i t="default">
      <x v="822"/>
    </i>
    <i>
      <x v="824"/>
    </i>
    <i r="1">
      <x v="19"/>
    </i>
    <i t="default">
      <x v="824"/>
    </i>
    <i>
      <x v="825"/>
    </i>
    <i r="1">
      <x v="19"/>
    </i>
    <i t="default">
      <x v="825"/>
    </i>
    <i>
      <x v="826"/>
    </i>
    <i r="1">
      <x v="6"/>
    </i>
    <i r="1">
      <x v="7"/>
    </i>
    <i r="1">
      <x v="19"/>
    </i>
    <i t="default">
      <x v="826"/>
    </i>
    <i>
      <x v="828"/>
    </i>
    <i r="1">
      <x v="19"/>
    </i>
    <i t="default">
      <x v="828"/>
    </i>
    <i>
      <x v="829"/>
    </i>
    <i r="1">
      <x v="19"/>
    </i>
    <i t="default">
      <x v="829"/>
    </i>
    <i>
      <x v="831"/>
    </i>
    <i r="1">
      <x v="6"/>
    </i>
    <i r="1">
      <x v="7"/>
    </i>
    <i r="1">
      <x v="19"/>
    </i>
    <i t="default">
      <x v="831"/>
    </i>
    <i>
      <x v="832"/>
    </i>
    <i r="1">
      <x v="19"/>
    </i>
    <i t="default">
      <x v="832"/>
    </i>
    <i>
      <x v="834"/>
    </i>
    <i r="1">
      <x v="6"/>
    </i>
    <i r="1">
      <x v="7"/>
    </i>
    <i r="1">
      <x v="19"/>
    </i>
    <i t="default">
      <x v="834"/>
    </i>
    <i>
      <x v="836"/>
    </i>
    <i r="1">
      <x v="19"/>
    </i>
    <i t="default">
      <x v="836"/>
    </i>
    <i>
      <x v="837"/>
    </i>
    <i r="1">
      <x v="19"/>
    </i>
    <i t="default">
      <x v="837"/>
    </i>
    <i>
      <x v="839"/>
    </i>
    <i r="1">
      <x v="19"/>
    </i>
    <i t="default">
      <x v="839"/>
    </i>
    <i>
      <x v="840"/>
    </i>
    <i r="1">
      <x v="6"/>
    </i>
    <i r="1">
      <x v="7"/>
    </i>
    <i r="1">
      <x v="19"/>
    </i>
    <i t="default">
      <x v="840"/>
    </i>
    <i>
      <x v="841"/>
    </i>
    <i r="1">
      <x v="19"/>
    </i>
    <i t="default">
      <x v="841"/>
    </i>
    <i>
      <x v="842"/>
    </i>
    <i r="1">
      <x v="19"/>
    </i>
    <i t="default">
      <x v="842"/>
    </i>
    <i>
      <x v="844"/>
    </i>
    <i r="1">
      <x v="19"/>
    </i>
    <i t="default">
      <x v="844"/>
    </i>
    <i>
      <x v="845"/>
    </i>
    <i r="1">
      <x v="19"/>
    </i>
    <i t="default">
      <x v="845"/>
    </i>
    <i>
      <x v="846"/>
    </i>
    <i r="1">
      <x v="19"/>
    </i>
    <i t="default">
      <x v="846"/>
    </i>
    <i>
      <x v="847"/>
    </i>
    <i r="1">
      <x v="19"/>
    </i>
    <i t="default">
      <x v="847"/>
    </i>
    <i>
      <x v="848"/>
    </i>
    <i r="1">
      <x v="19"/>
    </i>
    <i t="default">
      <x v="848"/>
    </i>
    <i>
      <x v="849"/>
    </i>
    <i r="1">
      <x v="19"/>
    </i>
    <i t="default">
      <x v="849"/>
    </i>
    <i>
      <x v="851"/>
    </i>
    <i r="1">
      <x v="19"/>
    </i>
    <i t="default">
      <x v="851"/>
    </i>
    <i>
      <x v="852"/>
    </i>
    <i r="1">
      <x v="19"/>
    </i>
    <i t="default">
      <x v="852"/>
    </i>
    <i>
      <x v="853"/>
    </i>
    <i r="1">
      <x v="19"/>
    </i>
    <i t="default">
      <x v="853"/>
    </i>
    <i>
      <x v="855"/>
    </i>
    <i r="1">
      <x v="19"/>
    </i>
    <i t="default">
      <x v="855"/>
    </i>
    <i>
      <x v="856"/>
    </i>
    <i r="1">
      <x v="19"/>
    </i>
    <i t="default">
      <x v="856"/>
    </i>
    <i>
      <x v="858"/>
    </i>
    <i r="1">
      <x v="19"/>
    </i>
    <i t="default">
      <x v="858"/>
    </i>
    <i>
      <x v="859"/>
    </i>
    <i r="1">
      <x v="19"/>
    </i>
    <i t="default">
      <x v="859"/>
    </i>
    <i>
      <x v="860"/>
    </i>
    <i r="1">
      <x v="6"/>
    </i>
    <i r="1">
      <x v="7"/>
    </i>
    <i r="1">
      <x v="19"/>
    </i>
    <i t="default">
      <x v="860"/>
    </i>
    <i>
      <x v="861"/>
    </i>
    <i r="1">
      <x v="19"/>
    </i>
    <i t="default">
      <x v="861"/>
    </i>
    <i>
      <x v="862"/>
    </i>
    <i r="1">
      <x v="19"/>
    </i>
    <i t="default">
      <x v="862"/>
    </i>
    <i>
      <x v="863"/>
    </i>
    <i r="1">
      <x v="19"/>
    </i>
    <i t="default">
      <x v="863"/>
    </i>
    <i>
      <x v="864"/>
    </i>
    <i r="1">
      <x v="19"/>
    </i>
    <i t="default">
      <x v="864"/>
    </i>
    <i>
      <x v="865"/>
    </i>
    <i r="1">
      <x v="19"/>
    </i>
    <i t="default">
      <x v="865"/>
    </i>
    <i>
      <x v="866"/>
    </i>
    <i r="1">
      <x v="19"/>
    </i>
    <i t="default">
      <x v="866"/>
    </i>
    <i>
      <x v="867"/>
    </i>
    <i r="1">
      <x v="19"/>
    </i>
    <i t="default">
      <x v="867"/>
    </i>
    <i>
      <x v="868"/>
    </i>
    <i r="1">
      <x v="19"/>
    </i>
    <i t="default">
      <x v="868"/>
    </i>
    <i>
      <x v="869"/>
    </i>
    <i r="1">
      <x v="19"/>
    </i>
    <i t="default">
      <x v="869"/>
    </i>
    <i>
      <x v="871"/>
    </i>
    <i r="1">
      <x v="19"/>
    </i>
    <i t="default">
      <x v="871"/>
    </i>
    <i>
      <x v="872"/>
    </i>
    <i r="1">
      <x v="19"/>
    </i>
    <i t="default">
      <x v="872"/>
    </i>
    <i>
      <x v="873"/>
    </i>
    <i r="1">
      <x v="19"/>
    </i>
    <i t="default">
      <x v="873"/>
    </i>
    <i>
      <x v="874"/>
    </i>
    <i r="1">
      <x v="19"/>
    </i>
    <i t="default">
      <x v="874"/>
    </i>
    <i>
      <x v="876"/>
    </i>
    <i r="1">
      <x v="19"/>
    </i>
    <i t="default">
      <x v="876"/>
    </i>
    <i>
      <x v="877"/>
    </i>
    <i r="1">
      <x v="19"/>
    </i>
    <i t="default">
      <x v="877"/>
    </i>
    <i>
      <x v="878"/>
    </i>
    <i r="1">
      <x v="19"/>
    </i>
    <i t="default">
      <x v="878"/>
    </i>
    <i>
      <x v="879"/>
    </i>
    <i r="1">
      <x v="19"/>
    </i>
    <i t="default">
      <x v="879"/>
    </i>
    <i>
      <x v="880"/>
    </i>
    <i r="1">
      <x v="19"/>
    </i>
    <i t="default">
      <x v="880"/>
    </i>
    <i>
      <x v="883"/>
    </i>
    <i r="1">
      <x v="19"/>
    </i>
    <i t="default">
      <x v="883"/>
    </i>
    <i>
      <x v="884"/>
    </i>
    <i r="1">
      <x v="19"/>
    </i>
    <i t="default">
      <x v="884"/>
    </i>
    <i>
      <x v="885"/>
    </i>
    <i r="1">
      <x v="19"/>
    </i>
    <i t="default">
      <x v="885"/>
    </i>
    <i>
      <x v="887"/>
    </i>
    <i r="1">
      <x v="19"/>
    </i>
    <i t="default">
      <x v="887"/>
    </i>
    <i>
      <x v="889"/>
    </i>
    <i r="1">
      <x v="19"/>
    </i>
    <i t="default">
      <x v="889"/>
    </i>
    <i>
      <x v="892"/>
    </i>
    <i r="1">
      <x v="19"/>
    </i>
    <i t="default">
      <x v="892"/>
    </i>
    <i>
      <x v="893"/>
    </i>
    <i r="1">
      <x v="19"/>
    </i>
    <i t="default">
      <x v="893"/>
    </i>
    <i>
      <x v="894"/>
    </i>
    <i r="1">
      <x v="19"/>
    </i>
    <i t="default">
      <x v="894"/>
    </i>
    <i>
      <x v="895"/>
    </i>
    <i r="1">
      <x v="19"/>
    </i>
    <i t="default">
      <x v="895"/>
    </i>
    <i>
      <x v="896"/>
    </i>
    <i r="1">
      <x v="19"/>
    </i>
    <i t="default">
      <x v="896"/>
    </i>
    <i>
      <x v="897"/>
    </i>
    <i r="1">
      <x v="6"/>
    </i>
    <i r="1">
      <x v="7"/>
    </i>
    <i r="1">
      <x v="19"/>
    </i>
    <i t="default">
      <x v="897"/>
    </i>
    <i>
      <x v="898"/>
    </i>
    <i r="1">
      <x v="6"/>
    </i>
    <i r="1">
      <x v="7"/>
    </i>
    <i r="1">
      <x v="19"/>
    </i>
    <i t="default">
      <x v="898"/>
    </i>
    <i>
      <x v="900"/>
    </i>
    <i r="1">
      <x v="19"/>
    </i>
    <i t="default">
      <x v="900"/>
    </i>
    <i>
      <x v="901"/>
    </i>
    <i r="1">
      <x v="6"/>
    </i>
    <i r="1">
      <x v="7"/>
    </i>
    <i r="1">
      <x v="19"/>
    </i>
    <i t="default">
      <x v="901"/>
    </i>
    <i>
      <x v="902"/>
    </i>
    <i r="1">
      <x v="6"/>
    </i>
    <i r="1">
      <x v="7"/>
    </i>
    <i r="1">
      <x v="19"/>
    </i>
    <i t="default">
      <x v="902"/>
    </i>
    <i>
      <x v="904"/>
    </i>
    <i r="1">
      <x v="19"/>
    </i>
    <i t="default">
      <x v="904"/>
    </i>
    <i>
      <x v="905"/>
    </i>
    <i r="1">
      <x v="19"/>
    </i>
    <i t="default">
      <x v="905"/>
    </i>
    <i>
      <x v="906"/>
    </i>
    <i r="1">
      <x v="19"/>
    </i>
    <i t="default">
      <x v="906"/>
    </i>
    <i>
      <x v="907"/>
    </i>
    <i r="1">
      <x v="19"/>
    </i>
    <i t="default">
      <x v="907"/>
    </i>
    <i>
      <x v="908"/>
    </i>
    <i r="1">
      <x v="19"/>
    </i>
    <i t="default">
      <x v="908"/>
    </i>
    <i>
      <x v="909"/>
    </i>
    <i r="1">
      <x v="19"/>
    </i>
    <i t="default">
      <x v="909"/>
    </i>
    <i>
      <x v="910"/>
    </i>
    <i r="1">
      <x v="19"/>
    </i>
    <i t="default">
      <x v="910"/>
    </i>
    <i>
      <x v="911"/>
    </i>
    <i r="1">
      <x v="6"/>
    </i>
    <i r="1">
      <x v="7"/>
    </i>
    <i r="1">
      <x v="19"/>
    </i>
    <i t="default">
      <x v="911"/>
    </i>
    <i>
      <x v="913"/>
    </i>
    <i r="1">
      <x v="19"/>
    </i>
    <i t="default">
      <x v="913"/>
    </i>
    <i>
      <x v="914"/>
    </i>
    <i r="1">
      <x v="6"/>
    </i>
    <i r="1">
      <x v="7"/>
    </i>
    <i r="1">
      <x v="19"/>
    </i>
    <i t="default">
      <x v="914"/>
    </i>
    <i>
      <x v="915"/>
    </i>
    <i r="1">
      <x v="6"/>
    </i>
    <i r="1">
      <x v="7"/>
    </i>
    <i r="1">
      <x v="19"/>
    </i>
    <i t="default">
      <x v="915"/>
    </i>
    <i>
      <x v="917"/>
    </i>
    <i r="1">
      <x v="19"/>
    </i>
    <i t="default">
      <x v="917"/>
    </i>
    <i>
      <x v="920"/>
    </i>
    <i r="1">
      <x v="19"/>
    </i>
    <i t="default">
      <x v="920"/>
    </i>
    <i>
      <x v="921"/>
    </i>
    <i r="1">
      <x v="19"/>
    </i>
    <i t="default">
      <x v="921"/>
    </i>
    <i>
      <x v="922"/>
    </i>
    <i r="1">
      <x v="6"/>
    </i>
    <i r="1">
      <x v="7"/>
    </i>
    <i r="1">
      <x v="19"/>
    </i>
    <i t="default">
      <x v="922"/>
    </i>
    <i>
      <x v="923"/>
    </i>
    <i r="1">
      <x v="6"/>
    </i>
    <i r="1">
      <x v="7"/>
    </i>
    <i r="1">
      <x v="19"/>
    </i>
    <i t="default">
      <x v="923"/>
    </i>
    <i>
      <x v="924"/>
    </i>
    <i r="1">
      <x v="19"/>
    </i>
    <i t="default">
      <x v="924"/>
    </i>
    <i>
      <x v="925"/>
    </i>
    <i r="1">
      <x v="19"/>
    </i>
    <i t="default">
      <x v="925"/>
    </i>
    <i>
      <x v="927"/>
    </i>
    <i r="1">
      <x v="19"/>
    </i>
    <i t="default">
      <x v="927"/>
    </i>
    <i>
      <x v="929"/>
    </i>
    <i r="1">
      <x v="19"/>
    </i>
    <i t="default">
      <x v="929"/>
    </i>
    <i>
      <x v="930"/>
    </i>
    <i r="1">
      <x v="19"/>
    </i>
    <i t="default">
      <x v="930"/>
    </i>
    <i>
      <x v="931"/>
    </i>
    <i r="1">
      <x v="19"/>
    </i>
    <i t="default">
      <x v="931"/>
    </i>
    <i>
      <x v="932"/>
    </i>
    <i r="1">
      <x v="19"/>
    </i>
    <i t="default">
      <x v="932"/>
    </i>
    <i>
      <x v="933"/>
    </i>
    <i r="1">
      <x v="6"/>
    </i>
    <i r="1">
      <x v="7"/>
    </i>
    <i r="1">
      <x v="19"/>
    </i>
    <i t="default">
      <x v="933"/>
    </i>
    <i>
      <x v="934"/>
    </i>
    <i r="1">
      <x v="19"/>
    </i>
    <i t="default">
      <x v="934"/>
    </i>
    <i>
      <x v="935"/>
    </i>
    <i r="1">
      <x v="19"/>
    </i>
    <i t="default">
      <x v="935"/>
    </i>
    <i>
      <x v="936"/>
    </i>
    <i r="1">
      <x v="6"/>
    </i>
    <i r="1">
      <x v="7"/>
    </i>
    <i r="1">
      <x v="19"/>
    </i>
    <i t="default">
      <x v="936"/>
    </i>
    <i>
      <x v="937"/>
    </i>
    <i r="1">
      <x v="6"/>
    </i>
    <i r="1">
      <x v="7"/>
    </i>
    <i r="1">
      <x v="19"/>
    </i>
    <i t="default">
      <x v="937"/>
    </i>
    <i>
      <x v="938"/>
    </i>
    <i r="1">
      <x v="6"/>
    </i>
    <i r="1">
      <x v="7"/>
    </i>
    <i r="1">
      <x v="19"/>
    </i>
    <i t="default">
      <x v="938"/>
    </i>
    <i>
      <x v="939"/>
    </i>
    <i r="1">
      <x v="19"/>
    </i>
    <i t="default">
      <x v="939"/>
    </i>
    <i>
      <x v="940"/>
    </i>
    <i r="1">
      <x v="6"/>
    </i>
    <i r="1">
      <x v="7"/>
    </i>
    <i r="1">
      <x v="19"/>
    </i>
    <i t="default">
      <x v="940"/>
    </i>
    <i>
      <x v="941"/>
    </i>
    <i r="1">
      <x v="19"/>
    </i>
    <i t="default">
      <x v="941"/>
    </i>
    <i>
      <x v="942"/>
    </i>
    <i r="1">
      <x v="19"/>
    </i>
    <i t="default">
      <x v="942"/>
    </i>
    <i>
      <x v="943"/>
    </i>
    <i r="1">
      <x v="6"/>
    </i>
    <i r="1">
      <x v="7"/>
    </i>
    <i r="1">
      <x v="19"/>
    </i>
    <i t="default">
      <x v="943"/>
    </i>
    <i>
      <x v="944"/>
    </i>
    <i r="1">
      <x v="19"/>
    </i>
    <i t="default">
      <x v="944"/>
    </i>
    <i>
      <x v="945"/>
    </i>
    <i r="1">
      <x v="6"/>
    </i>
    <i r="1">
      <x v="7"/>
    </i>
    <i r="1">
      <x v="19"/>
    </i>
    <i t="default">
      <x v="945"/>
    </i>
    <i>
      <x v="946"/>
    </i>
    <i r="1">
      <x v="19"/>
    </i>
    <i t="default">
      <x v="946"/>
    </i>
    <i>
      <x v="947"/>
    </i>
    <i r="1">
      <x v="19"/>
    </i>
    <i t="default">
      <x v="947"/>
    </i>
    <i>
      <x v="948"/>
    </i>
    <i r="1">
      <x v="19"/>
    </i>
    <i t="default">
      <x v="948"/>
    </i>
    <i>
      <x v="949"/>
    </i>
    <i r="1">
      <x v="6"/>
    </i>
    <i r="1">
      <x v="7"/>
    </i>
    <i r="1">
      <x v="19"/>
    </i>
    <i t="default">
      <x v="949"/>
    </i>
    <i>
      <x v="950"/>
    </i>
    <i r="1">
      <x v="19"/>
    </i>
    <i t="default">
      <x v="950"/>
    </i>
    <i>
      <x v="951"/>
    </i>
    <i r="1">
      <x v="19"/>
    </i>
    <i t="default">
      <x v="951"/>
    </i>
    <i>
      <x v="952"/>
    </i>
    <i r="1">
      <x v="19"/>
    </i>
    <i t="default">
      <x v="952"/>
    </i>
    <i>
      <x v="953"/>
    </i>
    <i r="1">
      <x v="6"/>
    </i>
    <i r="1">
      <x v="7"/>
    </i>
    <i r="1">
      <x v="19"/>
    </i>
    <i t="default">
      <x v="953"/>
    </i>
    <i>
      <x v="954"/>
    </i>
    <i r="1">
      <x v="19"/>
    </i>
    <i t="default">
      <x v="954"/>
    </i>
    <i>
      <x v="955"/>
    </i>
    <i r="1">
      <x v="19"/>
    </i>
    <i t="default">
      <x v="955"/>
    </i>
    <i>
      <x v="956"/>
    </i>
    <i r="1">
      <x v="19"/>
    </i>
    <i t="default">
      <x v="956"/>
    </i>
    <i>
      <x v="958"/>
    </i>
    <i r="1">
      <x v="19"/>
    </i>
    <i t="default">
      <x v="958"/>
    </i>
    <i>
      <x v="960"/>
    </i>
    <i r="1">
      <x v="6"/>
    </i>
    <i r="1">
      <x v="7"/>
    </i>
    <i r="1">
      <x v="19"/>
    </i>
    <i t="default">
      <x v="960"/>
    </i>
    <i>
      <x v="961"/>
    </i>
    <i r="1">
      <x v="19"/>
    </i>
    <i t="default">
      <x v="961"/>
    </i>
    <i>
      <x v="962"/>
    </i>
    <i r="1">
      <x v="19"/>
    </i>
    <i t="default">
      <x v="962"/>
    </i>
    <i>
      <x v="963"/>
    </i>
    <i r="1">
      <x v="6"/>
    </i>
    <i r="1">
      <x v="7"/>
    </i>
    <i r="1">
      <x v="19"/>
    </i>
    <i t="default">
      <x v="963"/>
    </i>
    <i>
      <x v="964"/>
    </i>
    <i r="1">
      <x v="6"/>
    </i>
    <i r="1">
      <x v="7"/>
    </i>
    <i r="1">
      <x v="19"/>
    </i>
    <i t="default">
      <x v="964"/>
    </i>
    <i>
      <x v="966"/>
    </i>
    <i r="1">
      <x v="19"/>
    </i>
    <i t="default">
      <x v="966"/>
    </i>
    <i>
      <x v="967"/>
    </i>
    <i r="1">
      <x v="19"/>
    </i>
    <i t="default">
      <x v="967"/>
    </i>
    <i>
      <x v="968"/>
    </i>
    <i r="1">
      <x v="6"/>
    </i>
    <i r="1">
      <x v="7"/>
    </i>
    <i r="1">
      <x v="19"/>
    </i>
    <i t="default">
      <x v="968"/>
    </i>
    <i>
      <x v="970"/>
    </i>
    <i r="1">
      <x v="6"/>
    </i>
    <i r="1">
      <x v="7"/>
    </i>
    <i r="1">
      <x v="19"/>
    </i>
    <i t="default">
      <x v="970"/>
    </i>
    <i>
      <x v="972"/>
    </i>
    <i r="1">
      <x v="6"/>
    </i>
    <i r="1">
      <x v="7"/>
    </i>
    <i r="1">
      <x v="19"/>
    </i>
    <i t="default">
      <x v="972"/>
    </i>
    <i>
      <x v="973"/>
    </i>
    <i r="1">
      <x v="6"/>
    </i>
    <i r="1">
      <x v="7"/>
    </i>
    <i r="1">
      <x v="19"/>
    </i>
    <i t="default">
      <x v="973"/>
    </i>
    <i>
      <x v="975"/>
    </i>
    <i r="1">
      <x v="19"/>
    </i>
    <i t="default">
      <x v="975"/>
    </i>
    <i>
      <x v="976"/>
    </i>
    <i r="1">
      <x v="19"/>
    </i>
    <i t="default">
      <x v="976"/>
    </i>
    <i>
      <x v="977"/>
    </i>
    <i r="1">
      <x v="6"/>
    </i>
    <i r="1">
      <x v="7"/>
    </i>
    <i r="1">
      <x v="19"/>
    </i>
    <i t="default">
      <x v="977"/>
    </i>
    <i>
      <x v="978"/>
    </i>
    <i r="1">
      <x v="19"/>
    </i>
    <i t="default">
      <x v="978"/>
    </i>
    <i>
      <x v="979"/>
    </i>
    <i r="1">
      <x v="19"/>
    </i>
    <i t="default">
      <x v="979"/>
    </i>
    <i>
      <x v="980"/>
    </i>
    <i r="1">
      <x v="19"/>
    </i>
    <i t="default">
      <x v="980"/>
    </i>
    <i>
      <x v="983"/>
    </i>
    <i r="1">
      <x v="19"/>
    </i>
    <i t="default">
      <x v="983"/>
    </i>
    <i>
      <x v="984"/>
    </i>
    <i r="1">
      <x v="19"/>
    </i>
    <i t="default">
      <x v="984"/>
    </i>
    <i>
      <x v="986"/>
    </i>
    <i r="1">
      <x v="6"/>
    </i>
    <i r="1">
      <x v="7"/>
    </i>
    <i r="1">
      <x v="19"/>
    </i>
    <i t="default">
      <x v="986"/>
    </i>
    <i>
      <x v="991"/>
    </i>
    <i r="1">
      <x v="6"/>
    </i>
    <i r="1">
      <x v="7"/>
    </i>
    <i r="1">
      <x v="19"/>
    </i>
    <i t="default">
      <x v="991"/>
    </i>
    <i>
      <x v="994"/>
    </i>
    <i r="1">
      <x v="19"/>
    </i>
    <i t="default">
      <x v="994"/>
    </i>
    <i>
      <x v="996"/>
    </i>
    <i r="1">
      <x v="19"/>
    </i>
    <i t="default">
      <x v="996"/>
    </i>
    <i>
      <x v="997"/>
    </i>
    <i r="1">
      <x v="6"/>
    </i>
    <i r="1">
      <x v="7"/>
    </i>
    <i r="1">
      <x v="19"/>
    </i>
    <i t="default">
      <x v="997"/>
    </i>
    <i>
      <x v="999"/>
    </i>
    <i r="1">
      <x v="19"/>
    </i>
    <i t="default">
      <x v="999"/>
    </i>
    <i>
      <x v="1001"/>
    </i>
    <i r="1">
      <x v="19"/>
    </i>
    <i t="default">
      <x v="1001"/>
    </i>
    <i>
      <x v="1002"/>
    </i>
    <i r="1">
      <x v="19"/>
    </i>
    <i t="default">
      <x v="1002"/>
    </i>
    <i>
      <x v="1003"/>
    </i>
    <i r="1">
      <x v="6"/>
    </i>
    <i r="1">
      <x v="7"/>
    </i>
    <i r="1">
      <x v="19"/>
    </i>
    <i t="default">
      <x v="1003"/>
    </i>
    <i>
      <x v="1004"/>
    </i>
    <i r="1">
      <x v="6"/>
    </i>
    <i r="1">
      <x v="7"/>
    </i>
    <i r="1">
      <x v="19"/>
    </i>
    <i t="default">
      <x v="1004"/>
    </i>
    <i>
      <x v="1005"/>
    </i>
    <i r="1">
      <x v="19"/>
    </i>
    <i t="default">
      <x v="1005"/>
    </i>
    <i>
      <x v="1006"/>
    </i>
    <i r="1">
      <x v="6"/>
    </i>
    <i r="1">
      <x v="7"/>
    </i>
    <i r="1">
      <x v="19"/>
    </i>
    <i t="default">
      <x v="1006"/>
    </i>
    <i>
      <x v="1008"/>
    </i>
    <i r="1">
      <x v="6"/>
    </i>
    <i r="1">
      <x v="7"/>
    </i>
    <i r="1">
      <x v="19"/>
    </i>
    <i t="default">
      <x v="1008"/>
    </i>
    <i>
      <x v="1010"/>
    </i>
    <i r="1">
      <x v="19"/>
    </i>
    <i t="default">
      <x v="1010"/>
    </i>
    <i>
      <x v="1011"/>
    </i>
    <i r="1">
      <x v="19"/>
    </i>
    <i t="default">
      <x v="1011"/>
    </i>
    <i>
      <x v="1012"/>
    </i>
    <i r="1">
      <x v="6"/>
    </i>
    <i r="1">
      <x v="7"/>
    </i>
    <i r="1">
      <x v="19"/>
    </i>
    <i t="default">
      <x v="1012"/>
    </i>
    <i>
      <x v="1013"/>
    </i>
    <i r="1">
      <x v="19"/>
    </i>
    <i t="default">
      <x v="1013"/>
    </i>
    <i>
      <x v="1014"/>
    </i>
    <i r="1">
      <x v="6"/>
    </i>
    <i r="1">
      <x v="7"/>
    </i>
    <i r="1">
      <x v="19"/>
    </i>
    <i t="default">
      <x v="1014"/>
    </i>
    <i>
      <x v="1015"/>
    </i>
    <i r="1">
      <x v="19"/>
    </i>
    <i t="default">
      <x v="1015"/>
    </i>
    <i>
      <x v="1016"/>
    </i>
    <i r="1">
      <x v="19"/>
    </i>
    <i t="default">
      <x v="1016"/>
    </i>
    <i>
      <x v="1017"/>
    </i>
    <i r="1">
      <x v="19"/>
    </i>
    <i t="default">
      <x v="1017"/>
    </i>
    <i>
      <x v="1020"/>
    </i>
    <i r="1">
      <x v="19"/>
    </i>
    <i t="default">
      <x v="1020"/>
    </i>
    <i>
      <x v="1021"/>
    </i>
    <i r="1">
      <x v="19"/>
    </i>
    <i t="default">
      <x v="1021"/>
    </i>
    <i>
      <x v="1023"/>
    </i>
    <i r="1">
      <x v="19"/>
    </i>
    <i t="default">
      <x v="1023"/>
    </i>
    <i>
      <x v="1024"/>
    </i>
    <i r="1">
      <x v="19"/>
    </i>
    <i t="default">
      <x v="1024"/>
    </i>
    <i>
      <x v="1025"/>
    </i>
    <i r="1">
      <x v="19"/>
    </i>
    <i t="default">
      <x v="1025"/>
    </i>
    <i>
      <x v="1026"/>
    </i>
    <i r="1">
      <x v="19"/>
    </i>
    <i t="default">
      <x v="1026"/>
    </i>
    <i>
      <x v="1028"/>
    </i>
    <i r="1">
      <x v="19"/>
    </i>
    <i t="default">
      <x v="1028"/>
    </i>
    <i>
      <x v="1029"/>
    </i>
    <i r="1">
      <x v="6"/>
    </i>
    <i r="1">
      <x v="7"/>
    </i>
    <i r="1">
      <x v="19"/>
    </i>
    <i t="default">
      <x v="1029"/>
    </i>
    <i>
      <x v="1030"/>
    </i>
    <i r="1">
      <x v="19"/>
    </i>
    <i t="default">
      <x v="1030"/>
    </i>
    <i>
      <x v="1032"/>
    </i>
    <i r="1">
      <x v="19"/>
    </i>
    <i t="default">
      <x v="1032"/>
    </i>
    <i>
      <x v="1033"/>
    </i>
    <i r="1">
      <x v="19"/>
    </i>
    <i t="default">
      <x v="1033"/>
    </i>
    <i>
      <x v="1034"/>
    </i>
    <i r="1">
      <x v="19"/>
    </i>
    <i t="default">
      <x v="1034"/>
    </i>
    <i>
      <x v="1035"/>
    </i>
    <i r="1">
      <x v="19"/>
    </i>
    <i t="default">
      <x v="1035"/>
    </i>
    <i>
      <x v="1036"/>
    </i>
    <i r="1">
      <x v="6"/>
    </i>
    <i r="1">
      <x v="7"/>
    </i>
    <i r="1">
      <x v="19"/>
    </i>
    <i t="default">
      <x v="1036"/>
    </i>
    <i>
      <x v="1037"/>
    </i>
    <i r="1">
      <x v="19"/>
    </i>
    <i t="default">
      <x v="1037"/>
    </i>
    <i>
      <x v="1038"/>
    </i>
    <i r="1">
      <x v="19"/>
    </i>
    <i t="default">
      <x v="1038"/>
    </i>
    <i>
      <x v="1039"/>
    </i>
    <i r="1">
      <x v="19"/>
    </i>
    <i t="default">
      <x v="1039"/>
    </i>
    <i>
      <x v="1040"/>
    </i>
    <i r="1">
      <x v="19"/>
    </i>
    <i t="default">
      <x v="1040"/>
    </i>
    <i>
      <x v="1041"/>
    </i>
    <i r="1">
      <x v="19"/>
    </i>
    <i t="default">
      <x v="1041"/>
    </i>
    <i>
      <x v="1042"/>
    </i>
    <i r="1">
      <x v="19"/>
    </i>
    <i t="default">
      <x v="1042"/>
    </i>
    <i>
      <x v="1043"/>
    </i>
    <i r="1">
      <x v="19"/>
    </i>
    <i t="default">
      <x v="1043"/>
    </i>
    <i>
      <x v="1044"/>
    </i>
    <i r="1">
      <x v="6"/>
    </i>
    <i r="1">
      <x v="7"/>
    </i>
    <i r="1">
      <x v="19"/>
    </i>
    <i t="default">
      <x v="1044"/>
    </i>
    <i>
      <x v="1045"/>
    </i>
    <i r="1">
      <x v="19"/>
    </i>
    <i t="default">
      <x v="1045"/>
    </i>
    <i>
      <x v="1046"/>
    </i>
    <i r="1">
      <x v="6"/>
    </i>
    <i r="1">
      <x v="7"/>
    </i>
    <i r="1">
      <x v="19"/>
    </i>
    <i t="default">
      <x v="1046"/>
    </i>
    <i>
      <x v="1047"/>
    </i>
    <i r="1">
      <x v="6"/>
    </i>
    <i r="1">
      <x v="7"/>
    </i>
    <i r="1">
      <x v="19"/>
    </i>
    <i t="default">
      <x v="1047"/>
    </i>
    <i>
      <x v="1048"/>
    </i>
    <i r="1">
      <x v="19"/>
    </i>
    <i t="default">
      <x v="1048"/>
    </i>
    <i>
      <x v="1049"/>
    </i>
    <i r="1">
      <x v="19"/>
    </i>
    <i t="default">
      <x v="1049"/>
    </i>
    <i>
      <x v="1050"/>
    </i>
    <i r="1">
      <x v="19"/>
    </i>
    <i t="default">
      <x v="1050"/>
    </i>
    <i>
      <x v="1051"/>
    </i>
    <i r="1">
      <x v="19"/>
    </i>
    <i t="default">
      <x v="1051"/>
    </i>
    <i>
      <x v="1052"/>
    </i>
    <i r="1">
      <x v="6"/>
    </i>
    <i r="1">
      <x v="7"/>
    </i>
    <i r="1">
      <x v="19"/>
    </i>
    <i t="default">
      <x v="1052"/>
    </i>
    <i>
      <x v="1053"/>
    </i>
    <i r="1">
      <x v="19"/>
    </i>
    <i t="default">
      <x v="1053"/>
    </i>
    <i>
      <x v="1054"/>
    </i>
    <i r="1">
      <x v="19"/>
    </i>
    <i t="default">
      <x v="1054"/>
    </i>
    <i>
      <x v="1057"/>
    </i>
    <i r="1">
      <x v="6"/>
    </i>
    <i r="1">
      <x v="7"/>
    </i>
    <i r="1">
      <x v="19"/>
    </i>
    <i t="default">
      <x v="1057"/>
    </i>
    <i>
      <x v="1058"/>
    </i>
    <i r="1">
      <x v="6"/>
    </i>
    <i r="1">
      <x v="7"/>
    </i>
    <i r="1">
      <x v="19"/>
    </i>
    <i t="default">
      <x v="1058"/>
    </i>
    <i>
      <x v="1059"/>
    </i>
    <i r="1">
      <x v="19"/>
    </i>
    <i t="default">
      <x v="1059"/>
    </i>
    <i>
      <x v="1060"/>
    </i>
    <i r="1">
      <x v="19"/>
    </i>
    <i t="default">
      <x v="1060"/>
    </i>
    <i>
      <x v="1061"/>
    </i>
    <i r="1">
      <x v="19"/>
    </i>
    <i t="default">
      <x v="1061"/>
    </i>
    <i>
      <x v="1062"/>
    </i>
    <i r="1">
      <x v="19"/>
    </i>
    <i t="default">
      <x v="1062"/>
    </i>
    <i>
      <x v="1064"/>
    </i>
    <i r="1">
      <x v="19"/>
    </i>
    <i t="default">
      <x v="1064"/>
    </i>
    <i>
      <x v="1065"/>
    </i>
    <i r="1">
      <x v="19"/>
    </i>
    <i t="default">
      <x v="1065"/>
    </i>
    <i>
      <x v="1066"/>
    </i>
    <i r="1">
      <x v="6"/>
    </i>
    <i r="1">
      <x v="7"/>
    </i>
    <i r="1">
      <x v="19"/>
    </i>
    <i t="default">
      <x v="1066"/>
    </i>
    <i>
      <x v="1067"/>
    </i>
    <i r="1">
      <x v="19"/>
    </i>
    <i t="default">
      <x v="1067"/>
    </i>
    <i>
      <x v="1068"/>
    </i>
    <i r="1">
      <x v="6"/>
    </i>
    <i r="1">
      <x v="7"/>
    </i>
    <i r="1">
      <x v="19"/>
    </i>
    <i t="default">
      <x v="1068"/>
    </i>
    <i>
      <x v="1069"/>
    </i>
    <i r="1">
      <x v="6"/>
    </i>
    <i r="1">
      <x v="7"/>
    </i>
    <i r="1">
      <x v="19"/>
    </i>
    <i t="default">
      <x v="1069"/>
    </i>
    <i>
      <x v="1070"/>
    </i>
    <i r="1">
      <x v="19"/>
    </i>
    <i t="default">
      <x v="1070"/>
    </i>
    <i>
      <x v="1071"/>
    </i>
    <i r="1">
      <x v="19"/>
    </i>
    <i t="default">
      <x v="1071"/>
    </i>
    <i>
      <x v="1072"/>
    </i>
    <i r="1">
      <x v="6"/>
    </i>
    <i r="1">
      <x v="7"/>
    </i>
    <i r="1">
      <x v="19"/>
    </i>
    <i t="default">
      <x v="1072"/>
    </i>
    <i>
      <x v="1073"/>
    </i>
    <i r="1">
      <x v="19"/>
    </i>
    <i t="default">
      <x v="1073"/>
    </i>
    <i>
      <x v="1074"/>
    </i>
    <i r="1">
      <x v="6"/>
    </i>
    <i r="1">
      <x v="7"/>
    </i>
    <i r="1">
      <x v="19"/>
    </i>
    <i t="default">
      <x v="1074"/>
    </i>
    <i>
      <x v="1075"/>
    </i>
    <i r="1">
      <x v="6"/>
    </i>
    <i r="1">
      <x v="7"/>
    </i>
    <i r="1">
      <x v="19"/>
    </i>
    <i t="default">
      <x v="1075"/>
    </i>
    <i>
      <x v="1076"/>
    </i>
    <i r="1">
      <x v="19"/>
    </i>
    <i t="default">
      <x v="1076"/>
    </i>
    <i>
      <x v="1077"/>
    </i>
    <i r="1">
      <x v="19"/>
    </i>
    <i t="default">
      <x v="1077"/>
    </i>
    <i>
      <x v="1078"/>
    </i>
    <i r="1">
      <x v="19"/>
    </i>
    <i t="default">
      <x v="1078"/>
    </i>
    <i>
      <x v="1080"/>
    </i>
    <i r="1">
      <x v="19"/>
    </i>
    <i t="default">
      <x v="1080"/>
    </i>
    <i>
      <x v="1081"/>
    </i>
    <i r="1">
      <x v="6"/>
    </i>
    <i r="1">
      <x v="7"/>
    </i>
    <i r="1">
      <x v="19"/>
    </i>
    <i t="default">
      <x v="1081"/>
    </i>
    <i>
      <x v="1082"/>
    </i>
    <i r="1">
      <x v="6"/>
    </i>
    <i r="1">
      <x v="7"/>
    </i>
    <i r="1">
      <x v="19"/>
    </i>
    <i t="default">
      <x v="1082"/>
    </i>
    <i>
      <x v="1083"/>
    </i>
    <i r="1">
      <x v="6"/>
    </i>
    <i r="1">
      <x v="7"/>
    </i>
    <i r="1">
      <x v="19"/>
    </i>
    <i t="default">
      <x v="1083"/>
    </i>
    <i>
      <x v="1084"/>
    </i>
    <i r="1">
      <x v="6"/>
    </i>
    <i r="1">
      <x v="7"/>
    </i>
    <i r="1">
      <x v="19"/>
    </i>
    <i t="default">
      <x v="1084"/>
    </i>
    <i>
      <x v="1085"/>
    </i>
    <i r="1">
      <x v="19"/>
    </i>
    <i t="default">
      <x v="1085"/>
    </i>
    <i>
      <x v="1087"/>
    </i>
    <i r="1">
      <x v="19"/>
    </i>
    <i t="default">
      <x v="1087"/>
    </i>
    <i>
      <x v="1088"/>
    </i>
    <i r="1">
      <x v="19"/>
    </i>
    <i t="default">
      <x v="1088"/>
    </i>
    <i>
      <x v="1089"/>
    </i>
    <i r="1">
      <x v="6"/>
    </i>
    <i r="1">
      <x v="7"/>
    </i>
    <i r="1">
      <x v="19"/>
    </i>
    <i t="default">
      <x v="1089"/>
    </i>
    <i>
      <x v="1090"/>
    </i>
    <i r="1">
      <x v="19"/>
    </i>
    <i t="default">
      <x v="1090"/>
    </i>
    <i>
      <x v="1091"/>
    </i>
    <i r="1">
      <x v="6"/>
    </i>
    <i r="1">
      <x v="7"/>
    </i>
    <i r="1">
      <x v="19"/>
    </i>
    <i t="default">
      <x v="1091"/>
    </i>
    <i>
      <x v="1092"/>
    </i>
    <i r="1">
      <x v="6"/>
    </i>
    <i r="1">
      <x v="7"/>
    </i>
    <i r="1">
      <x v="19"/>
    </i>
    <i t="default">
      <x v="1092"/>
    </i>
    <i>
      <x v="1093"/>
    </i>
    <i r="1">
      <x v="19"/>
    </i>
    <i t="default">
      <x v="1093"/>
    </i>
    <i>
      <x v="1094"/>
    </i>
    <i r="1">
      <x v="6"/>
    </i>
    <i r="1">
      <x v="7"/>
    </i>
    <i r="1">
      <x v="19"/>
    </i>
    <i t="default">
      <x v="1094"/>
    </i>
    <i>
      <x v="1096"/>
    </i>
    <i r="1">
      <x v="19"/>
    </i>
    <i t="default">
      <x v="1096"/>
    </i>
    <i>
      <x v="1097"/>
    </i>
    <i r="1">
      <x v="19"/>
    </i>
    <i t="default">
      <x v="1097"/>
    </i>
    <i>
      <x v="1098"/>
    </i>
    <i r="1">
      <x v="19"/>
    </i>
    <i t="default">
      <x v="1098"/>
    </i>
    <i>
      <x v="1099"/>
    </i>
    <i r="1">
      <x v="19"/>
    </i>
    <i t="default">
      <x v="1099"/>
    </i>
    <i>
      <x v="1100"/>
    </i>
    <i r="1">
      <x v="6"/>
    </i>
    <i r="1">
      <x v="7"/>
    </i>
    <i r="1">
      <x v="19"/>
    </i>
    <i t="default">
      <x v="1100"/>
    </i>
    <i>
      <x v="1101"/>
    </i>
    <i r="1">
      <x v="6"/>
    </i>
    <i r="1">
      <x v="7"/>
    </i>
    <i r="1">
      <x v="19"/>
    </i>
    <i t="default">
      <x v="1101"/>
    </i>
    <i>
      <x v="1102"/>
    </i>
    <i r="1">
      <x v="6"/>
    </i>
    <i r="1">
      <x v="7"/>
    </i>
    <i r="1">
      <x v="19"/>
    </i>
    <i t="default">
      <x v="1102"/>
    </i>
    <i>
      <x v="1104"/>
    </i>
    <i r="1">
      <x v="19"/>
    </i>
    <i t="default">
      <x v="1104"/>
    </i>
    <i>
      <x v="1106"/>
    </i>
    <i r="1">
      <x v="19"/>
    </i>
    <i t="default">
      <x v="1106"/>
    </i>
    <i>
      <x v="1107"/>
    </i>
    <i r="1">
      <x v="19"/>
    </i>
    <i t="default">
      <x v="1107"/>
    </i>
    <i>
      <x v="1108"/>
    </i>
    <i r="1">
      <x v="19"/>
    </i>
    <i t="default">
      <x v="1108"/>
    </i>
    <i>
      <x v="1109"/>
    </i>
    <i r="1">
      <x v="19"/>
    </i>
    <i t="default">
      <x v="1109"/>
    </i>
    <i>
      <x v="1110"/>
    </i>
    <i r="1">
      <x v="19"/>
    </i>
    <i t="default">
      <x v="1110"/>
    </i>
    <i>
      <x v="1111"/>
    </i>
    <i r="1">
      <x v="6"/>
    </i>
    <i r="1">
      <x v="7"/>
    </i>
    <i r="1">
      <x v="19"/>
    </i>
    <i t="default">
      <x v="1111"/>
    </i>
    <i>
      <x v="1112"/>
    </i>
    <i r="1">
      <x v="19"/>
    </i>
    <i t="default">
      <x v="1112"/>
    </i>
    <i>
      <x v="1114"/>
    </i>
    <i r="1">
      <x v="19"/>
    </i>
    <i t="default">
      <x v="1114"/>
    </i>
    <i>
      <x v="1115"/>
    </i>
    <i r="1">
      <x v="19"/>
    </i>
    <i t="default">
      <x v="1115"/>
    </i>
    <i>
      <x v="1116"/>
    </i>
    <i r="1">
      <x v="19"/>
    </i>
    <i t="default">
      <x v="1116"/>
    </i>
    <i>
      <x v="1117"/>
    </i>
    <i r="1">
      <x v="19"/>
    </i>
    <i t="default">
      <x v="1117"/>
    </i>
    <i>
      <x v="1118"/>
    </i>
    <i r="1">
      <x v="19"/>
    </i>
    <i t="default">
      <x v="1118"/>
    </i>
    <i>
      <x v="1119"/>
    </i>
    <i r="1">
      <x v="6"/>
    </i>
    <i r="1">
      <x v="7"/>
    </i>
    <i r="1">
      <x v="19"/>
    </i>
    <i t="default">
      <x v="1119"/>
    </i>
    <i>
      <x v="1120"/>
    </i>
    <i r="1">
      <x v="6"/>
    </i>
    <i r="1">
      <x v="7"/>
    </i>
    <i r="1">
      <x v="19"/>
    </i>
    <i t="default">
      <x v="1120"/>
    </i>
    <i>
      <x v="1121"/>
    </i>
    <i r="1">
      <x v="19"/>
    </i>
    <i t="default">
      <x v="1121"/>
    </i>
    <i>
      <x v="1122"/>
    </i>
    <i r="1">
      <x v="6"/>
    </i>
    <i r="1">
      <x v="7"/>
    </i>
    <i r="1">
      <x v="19"/>
    </i>
    <i t="default">
      <x v="1122"/>
    </i>
    <i>
      <x v="1124"/>
    </i>
    <i r="1">
      <x v="19"/>
    </i>
    <i t="default">
      <x v="1124"/>
    </i>
    <i>
      <x v="1125"/>
    </i>
    <i r="1">
      <x v="6"/>
    </i>
    <i r="1">
      <x v="7"/>
    </i>
    <i r="1">
      <x v="19"/>
    </i>
    <i t="default">
      <x v="1125"/>
    </i>
    <i>
      <x v="1127"/>
    </i>
    <i r="1">
      <x v="6"/>
    </i>
    <i r="1">
      <x v="7"/>
    </i>
    <i r="1">
      <x v="19"/>
    </i>
    <i t="default">
      <x v="1127"/>
    </i>
    <i>
      <x v="1128"/>
    </i>
    <i r="1">
      <x v="6"/>
    </i>
    <i r="1">
      <x v="7"/>
    </i>
    <i r="1">
      <x v="19"/>
    </i>
    <i t="default">
      <x v="1128"/>
    </i>
    <i>
      <x v="1129"/>
    </i>
    <i r="1">
      <x v="19"/>
    </i>
    <i t="default">
      <x v="1129"/>
    </i>
    <i>
      <x v="1130"/>
    </i>
    <i r="1">
      <x v="19"/>
    </i>
    <i t="default">
      <x v="1130"/>
    </i>
    <i>
      <x v="1131"/>
    </i>
    <i r="1">
      <x v="19"/>
    </i>
    <i t="default">
      <x v="1131"/>
    </i>
    <i>
      <x v="1133"/>
    </i>
    <i r="1">
      <x v="19"/>
    </i>
    <i t="default">
      <x v="1133"/>
    </i>
    <i>
      <x v="1134"/>
    </i>
    <i r="1">
      <x v="19"/>
    </i>
    <i t="default">
      <x v="1134"/>
    </i>
    <i>
      <x v="1135"/>
    </i>
    <i r="1">
      <x v="6"/>
    </i>
    <i r="1">
      <x v="7"/>
    </i>
    <i r="1">
      <x v="19"/>
    </i>
    <i t="default">
      <x v="1135"/>
    </i>
    <i>
      <x v="1136"/>
    </i>
    <i r="1">
      <x v="19"/>
    </i>
    <i t="default">
      <x v="1136"/>
    </i>
    <i>
      <x v="1137"/>
    </i>
    <i r="1">
      <x v="19"/>
    </i>
    <i t="default">
      <x v="1137"/>
    </i>
    <i>
      <x v="1138"/>
    </i>
    <i r="1">
      <x v="6"/>
    </i>
    <i r="1">
      <x v="7"/>
    </i>
    <i r="1">
      <x v="19"/>
    </i>
    <i t="default">
      <x v="1138"/>
    </i>
    <i>
      <x v="1139"/>
    </i>
    <i r="1">
      <x v="6"/>
    </i>
    <i r="1">
      <x v="7"/>
    </i>
    <i r="1">
      <x v="19"/>
    </i>
    <i t="default">
      <x v="1139"/>
    </i>
    <i>
      <x v="1140"/>
    </i>
    <i r="1">
      <x v="19"/>
    </i>
    <i t="default">
      <x v="1140"/>
    </i>
    <i>
      <x v="1141"/>
    </i>
    <i r="1">
      <x v="19"/>
    </i>
    <i t="default">
      <x v="1141"/>
    </i>
    <i>
      <x v="1142"/>
    </i>
    <i r="1">
      <x v="19"/>
    </i>
    <i t="default">
      <x v="1142"/>
    </i>
    <i>
      <x v="1143"/>
    </i>
    <i r="1">
      <x v="19"/>
    </i>
    <i t="default">
      <x v="1143"/>
    </i>
    <i>
      <x v="1144"/>
    </i>
    <i r="1">
      <x v="19"/>
    </i>
    <i t="default">
      <x v="1144"/>
    </i>
    <i>
      <x v="1145"/>
    </i>
    <i r="1">
      <x v="19"/>
    </i>
    <i t="default">
      <x v="1145"/>
    </i>
    <i>
      <x v="1146"/>
    </i>
    <i r="1">
      <x v="19"/>
    </i>
    <i t="default">
      <x v="1146"/>
    </i>
    <i>
      <x v="1147"/>
    </i>
    <i r="1">
      <x v="19"/>
    </i>
    <i t="default">
      <x v="1147"/>
    </i>
    <i>
      <x v="1150"/>
    </i>
    <i r="1">
      <x v="19"/>
    </i>
    <i t="default">
      <x v="1150"/>
    </i>
    <i>
      <x v="1152"/>
    </i>
    <i r="1">
      <x v="19"/>
    </i>
    <i t="default">
      <x v="1152"/>
    </i>
    <i>
      <x v="1153"/>
    </i>
    <i r="1">
      <x v="19"/>
    </i>
    <i t="default">
      <x v="1153"/>
    </i>
    <i t="grand">
      <x/>
    </i>
  </rowItems>
  <colItems count="1">
    <i/>
  </colItems>
  <dataFields count="1">
    <dataField name="Количество доменов в белке Pfam_AC" fld="3" subtotal="count" baseField="1" baseItem="0"/>
  </dataFields>
  <formats count="2">
    <format dxfId="1">
      <pivotArea outline="0" collapsedLevelsAreSubtotals="1" fieldPosition="0">
        <references count="1">
          <reference field="3" count="1" selected="0">
            <x v="19"/>
          </reference>
        </references>
      </pivotArea>
    </format>
    <format dxfId="0">
      <pivotArea outline="0" collapsedLevelsAreSubtotals="1" fieldPosition="0">
        <references count="1">
          <reference field="3" count="2" selected="0"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filters count="1">
    <filter fld="1" type="valueNotEqual" evalOrder="-1" id="1" iMeasureFld="0">
      <autoFilter ref="A1">
        <filterColumn colId="0">
          <customFilters>
            <customFilter operator="notEqual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4"/>
  <sheetViews>
    <sheetView workbookViewId="0">
      <selection activeCell="N1" sqref="N1:O1048576"/>
    </sheetView>
  </sheetViews>
  <sheetFormatPr defaultRowHeight="14.4" x14ac:dyDescent="0.3"/>
  <cols>
    <col min="1" max="1" width="19.5546875" customWidth="1"/>
    <col min="2" max="2" width="11.33203125" customWidth="1"/>
    <col min="6" max="6" width="6" customWidth="1"/>
    <col min="7" max="7" width="5.21875" customWidth="1"/>
    <col min="8" max="8" width="12.33203125" customWidth="1"/>
    <col min="16" max="16" width="5.21875" customWidth="1"/>
  </cols>
  <sheetData>
    <row r="1" spans="1:8" s="1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7</v>
      </c>
    </row>
    <row r="2" spans="1:8" x14ac:dyDescent="0.3">
      <c r="A2" t="s">
        <v>8</v>
      </c>
      <c r="B2" t="s">
        <v>9</v>
      </c>
      <c r="C2">
        <v>1042</v>
      </c>
      <c r="D2" t="s">
        <v>10</v>
      </c>
      <c r="E2">
        <v>47209</v>
      </c>
      <c r="F2">
        <v>460</v>
      </c>
      <c r="G2">
        <v>646</v>
      </c>
      <c r="H2" t="s">
        <v>11</v>
      </c>
    </row>
    <row r="3" spans="1:8" x14ac:dyDescent="0.3">
      <c r="A3" t="s">
        <v>8</v>
      </c>
      <c r="B3" t="s">
        <v>9</v>
      </c>
      <c r="C3">
        <v>1042</v>
      </c>
      <c r="D3" t="s">
        <v>12</v>
      </c>
      <c r="E3">
        <v>1187</v>
      </c>
      <c r="F3">
        <v>762</v>
      </c>
      <c r="G3">
        <v>1005</v>
      </c>
      <c r="H3" t="s">
        <v>13</v>
      </c>
    </row>
    <row r="4" spans="1:8" x14ac:dyDescent="0.3">
      <c r="A4" t="s">
        <v>8</v>
      </c>
      <c r="B4" t="s">
        <v>9</v>
      </c>
      <c r="C4">
        <v>1042</v>
      </c>
      <c r="D4" t="s">
        <v>14</v>
      </c>
      <c r="E4">
        <v>1070</v>
      </c>
      <c r="F4">
        <v>162</v>
      </c>
      <c r="G4">
        <v>396</v>
      </c>
      <c r="H4" t="s">
        <v>15</v>
      </c>
    </row>
    <row r="5" spans="1:8" x14ac:dyDescent="0.3">
      <c r="A5" t="s">
        <v>16</v>
      </c>
      <c r="B5" t="s">
        <v>17</v>
      </c>
      <c r="C5">
        <v>488</v>
      </c>
      <c r="D5" t="s">
        <v>12</v>
      </c>
      <c r="E5">
        <v>1187</v>
      </c>
      <c r="F5">
        <v>71</v>
      </c>
      <c r="G5">
        <v>324</v>
      </c>
      <c r="H5" t="s">
        <v>13</v>
      </c>
    </row>
    <row r="6" spans="1:8" x14ac:dyDescent="0.3">
      <c r="A6" t="s">
        <v>16</v>
      </c>
      <c r="B6" t="s">
        <v>17</v>
      </c>
      <c r="C6">
        <v>488</v>
      </c>
      <c r="D6" t="s">
        <v>18</v>
      </c>
      <c r="E6">
        <v>211</v>
      </c>
      <c r="F6">
        <v>325</v>
      </c>
      <c r="G6">
        <v>457</v>
      </c>
      <c r="H6" t="s">
        <v>19</v>
      </c>
    </row>
    <row r="7" spans="1:8" x14ac:dyDescent="0.3">
      <c r="A7" t="s">
        <v>20</v>
      </c>
      <c r="B7" t="s">
        <v>21</v>
      </c>
      <c r="C7">
        <v>1047</v>
      </c>
      <c r="D7" t="s">
        <v>10</v>
      </c>
      <c r="E7">
        <v>47209</v>
      </c>
      <c r="F7">
        <v>483</v>
      </c>
      <c r="G7">
        <v>668</v>
      </c>
      <c r="H7" t="s">
        <v>11</v>
      </c>
    </row>
    <row r="8" spans="1:8" x14ac:dyDescent="0.3">
      <c r="A8" t="s">
        <v>20</v>
      </c>
      <c r="B8" t="s">
        <v>21</v>
      </c>
      <c r="C8">
        <v>1047</v>
      </c>
      <c r="D8" t="s">
        <v>12</v>
      </c>
      <c r="E8">
        <v>1187</v>
      </c>
      <c r="F8">
        <v>790</v>
      </c>
      <c r="G8">
        <v>1035</v>
      </c>
      <c r="H8" t="s">
        <v>13</v>
      </c>
    </row>
    <row r="9" spans="1:8" x14ac:dyDescent="0.3">
      <c r="A9" t="s">
        <v>20</v>
      </c>
      <c r="B9" t="s">
        <v>21</v>
      </c>
      <c r="C9">
        <v>1047</v>
      </c>
      <c r="D9" t="s">
        <v>14</v>
      </c>
      <c r="E9">
        <v>1070</v>
      </c>
      <c r="F9">
        <v>193</v>
      </c>
      <c r="G9">
        <v>457</v>
      </c>
      <c r="H9" t="s">
        <v>15</v>
      </c>
    </row>
    <row r="10" spans="1:8" x14ac:dyDescent="0.3">
      <c r="A10" t="s">
        <v>22</v>
      </c>
      <c r="B10" t="s">
        <v>23</v>
      </c>
      <c r="C10">
        <v>1061</v>
      </c>
      <c r="D10" t="s">
        <v>10</v>
      </c>
      <c r="E10">
        <v>47209</v>
      </c>
      <c r="F10">
        <v>466</v>
      </c>
      <c r="G10">
        <v>651</v>
      </c>
      <c r="H10" t="s">
        <v>11</v>
      </c>
    </row>
    <row r="11" spans="1:8" x14ac:dyDescent="0.3">
      <c r="A11" t="s">
        <v>22</v>
      </c>
      <c r="B11" t="s">
        <v>23</v>
      </c>
      <c r="C11">
        <v>1061</v>
      </c>
      <c r="D11" t="s">
        <v>12</v>
      </c>
      <c r="E11">
        <v>1187</v>
      </c>
      <c r="F11">
        <v>771</v>
      </c>
      <c r="G11">
        <v>1029</v>
      </c>
      <c r="H11" t="s">
        <v>13</v>
      </c>
    </row>
    <row r="12" spans="1:8" x14ac:dyDescent="0.3">
      <c r="A12" t="s">
        <v>22</v>
      </c>
      <c r="B12" t="s">
        <v>23</v>
      </c>
      <c r="C12">
        <v>1061</v>
      </c>
      <c r="D12" t="s">
        <v>14</v>
      </c>
      <c r="E12">
        <v>1070</v>
      </c>
      <c r="F12">
        <v>150</v>
      </c>
      <c r="G12">
        <v>436</v>
      </c>
      <c r="H12" t="s">
        <v>15</v>
      </c>
    </row>
    <row r="13" spans="1:8" x14ac:dyDescent="0.3">
      <c r="A13" t="s">
        <v>24</v>
      </c>
      <c r="B13" t="s">
        <v>25</v>
      </c>
      <c r="C13">
        <v>1050</v>
      </c>
      <c r="D13" t="s">
        <v>10</v>
      </c>
      <c r="E13">
        <v>47209</v>
      </c>
      <c r="F13">
        <v>468</v>
      </c>
      <c r="G13">
        <v>652</v>
      </c>
      <c r="H13" t="s">
        <v>11</v>
      </c>
    </row>
    <row r="14" spans="1:8" x14ac:dyDescent="0.3">
      <c r="A14" t="s">
        <v>24</v>
      </c>
      <c r="B14" t="s">
        <v>25</v>
      </c>
      <c r="C14">
        <v>1050</v>
      </c>
      <c r="D14" t="s">
        <v>12</v>
      </c>
      <c r="E14">
        <v>1187</v>
      </c>
      <c r="F14">
        <v>775</v>
      </c>
      <c r="G14">
        <v>1012</v>
      </c>
      <c r="H14" t="s">
        <v>13</v>
      </c>
    </row>
    <row r="15" spans="1:8" x14ac:dyDescent="0.3">
      <c r="A15" t="s">
        <v>24</v>
      </c>
      <c r="B15" t="s">
        <v>25</v>
      </c>
      <c r="C15">
        <v>1050</v>
      </c>
      <c r="D15" t="s">
        <v>14</v>
      </c>
      <c r="E15">
        <v>1070</v>
      </c>
      <c r="F15">
        <v>170</v>
      </c>
      <c r="G15">
        <v>439</v>
      </c>
      <c r="H15" t="s">
        <v>15</v>
      </c>
    </row>
    <row r="16" spans="1:8" x14ac:dyDescent="0.3">
      <c r="A16" t="s">
        <v>26</v>
      </c>
      <c r="B16" t="s">
        <v>27</v>
      </c>
      <c r="C16">
        <v>265</v>
      </c>
      <c r="D16" t="s">
        <v>12</v>
      </c>
      <c r="E16">
        <v>1187</v>
      </c>
      <c r="F16">
        <v>1</v>
      </c>
      <c r="G16">
        <v>252</v>
      </c>
      <c r="H16" t="s">
        <v>13</v>
      </c>
    </row>
    <row r="17" spans="1:8" x14ac:dyDescent="0.3">
      <c r="A17" t="s">
        <v>28</v>
      </c>
      <c r="B17" t="s">
        <v>29</v>
      </c>
      <c r="C17">
        <v>1071</v>
      </c>
      <c r="D17" t="s">
        <v>10</v>
      </c>
      <c r="E17">
        <v>47209</v>
      </c>
      <c r="F17">
        <v>469</v>
      </c>
      <c r="G17">
        <v>653</v>
      </c>
      <c r="H17" t="s">
        <v>11</v>
      </c>
    </row>
    <row r="18" spans="1:8" x14ac:dyDescent="0.3">
      <c r="A18" t="s">
        <v>28</v>
      </c>
      <c r="B18" t="s">
        <v>29</v>
      </c>
      <c r="C18">
        <v>1071</v>
      </c>
      <c r="D18" t="s">
        <v>12</v>
      </c>
      <c r="E18">
        <v>1187</v>
      </c>
      <c r="F18">
        <v>792</v>
      </c>
      <c r="G18">
        <v>1035</v>
      </c>
      <c r="H18" t="s">
        <v>13</v>
      </c>
    </row>
    <row r="19" spans="1:8" x14ac:dyDescent="0.3">
      <c r="A19" t="s">
        <v>28</v>
      </c>
      <c r="B19" t="s">
        <v>29</v>
      </c>
      <c r="C19">
        <v>1071</v>
      </c>
      <c r="D19" t="s">
        <v>14</v>
      </c>
      <c r="E19">
        <v>1070</v>
      </c>
      <c r="F19">
        <v>164</v>
      </c>
      <c r="G19">
        <v>438</v>
      </c>
      <c r="H19" t="s">
        <v>15</v>
      </c>
    </row>
    <row r="20" spans="1:8" x14ac:dyDescent="0.3">
      <c r="A20" t="s">
        <v>30</v>
      </c>
      <c r="B20" t="s">
        <v>31</v>
      </c>
      <c r="C20">
        <v>352</v>
      </c>
      <c r="D20" t="s">
        <v>12</v>
      </c>
      <c r="E20">
        <v>1187</v>
      </c>
      <c r="F20">
        <v>1</v>
      </c>
      <c r="G20">
        <v>186</v>
      </c>
      <c r="H20" t="s">
        <v>13</v>
      </c>
    </row>
    <row r="21" spans="1:8" x14ac:dyDescent="0.3">
      <c r="A21" t="s">
        <v>30</v>
      </c>
      <c r="B21" t="s">
        <v>31</v>
      </c>
      <c r="C21">
        <v>352</v>
      </c>
      <c r="D21" t="s">
        <v>18</v>
      </c>
      <c r="E21">
        <v>211</v>
      </c>
      <c r="F21">
        <v>187</v>
      </c>
      <c r="G21">
        <v>319</v>
      </c>
      <c r="H21" t="s">
        <v>19</v>
      </c>
    </row>
    <row r="22" spans="1:8" x14ac:dyDescent="0.3">
      <c r="A22" t="s">
        <v>32</v>
      </c>
      <c r="B22" t="s">
        <v>33</v>
      </c>
      <c r="C22">
        <v>318</v>
      </c>
      <c r="D22" t="s">
        <v>12</v>
      </c>
      <c r="E22">
        <v>1187</v>
      </c>
      <c r="F22">
        <v>11</v>
      </c>
      <c r="G22">
        <v>264</v>
      </c>
      <c r="H22" t="s">
        <v>13</v>
      </c>
    </row>
    <row r="23" spans="1:8" x14ac:dyDescent="0.3">
      <c r="A23" t="s">
        <v>32</v>
      </c>
      <c r="B23" t="s">
        <v>33</v>
      </c>
      <c r="C23">
        <v>318</v>
      </c>
      <c r="D23" t="s">
        <v>18</v>
      </c>
      <c r="E23">
        <v>211</v>
      </c>
      <c r="F23">
        <v>265</v>
      </c>
      <c r="G23">
        <v>316</v>
      </c>
      <c r="H23" t="s">
        <v>19</v>
      </c>
    </row>
    <row r="24" spans="1:8" x14ac:dyDescent="0.3">
      <c r="A24" t="s">
        <v>34</v>
      </c>
      <c r="B24" t="s">
        <v>35</v>
      </c>
      <c r="C24">
        <v>1031</v>
      </c>
      <c r="D24" t="s">
        <v>10</v>
      </c>
      <c r="E24">
        <v>47209</v>
      </c>
      <c r="F24">
        <v>473</v>
      </c>
      <c r="G24">
        <v>657</v>
      </c>
      <c r="H24" t="s">
        <v>11</v>
      </c>
    </row>
    <row r="25" spans="1:8" x14ac:dyDescent="0.3">
      <c r="A25" t="s">
        <v>34</v>
      </c>
      <c r="B25" t="s">
        <v>35</v>
      </c>
      <c r="C25">
        <v>1031</v>
      </c>
      <c r="D25" t="s">
        <v>12</v>
      </c>
      <c r="E25">
        <v>1187</v>
      </c>
      <c r="F25">
        <v>777</v>
      </c>
      <c r="G25">
        <v>1008</v>
      </c>
      <c r="H25" t="s">
        <v>13</v>
      </c>
    </row>
    <row r="26" spans="1:8" x14ac:dyDescent="0.3">
      <c r="A26" t="s">
        <v>34</v>
      </c>
      <c r="B26" t="s">
        <v>35</v>
      </c>
      <c r="C26">
        <v>1031</v>
      </c>
      <c r="D26" t="s">
        <v>14</v>
      </c>
      <c r="E26">
        <v>1070</v>
      </c>
      <c r="F26">
        <v>172</v>
      </c>
      <c r="G26">
        <v>442</v>
      </c>
      <c r="H26" t="s">
        <v>15</v>
      </c>
    </row>
    <row r="27" spans="1:8" x14ac:dyDescent="0.3">
      <c r="A27" t="s">
        <v>36</v>
      </c>
      <c r="B27" t="s">
        <v>37</v>
      </c>
      <c r="C27">
        <v>1056</v>
      </c>
      <c r="D27" t="s">
        <v>10</v>
      </c>
      <c r="E27">
        <v>47209</v>
      </c>
      <c r="F27">
        <v>462</v>
      </c>
      <c r="G27">
        <v>647</v>
      </c>
      <c r="H27" t="s">
        <v>11</v>
      </c>
    </row>
    <row r="28" spans="1:8" x14ac:dyDescent="0.3">
      <c r="A28" t="s">
        <v>36</v>
      </c>
      <c r="B28" t="s">
        <v>37</v>
      </c>
      <c r="C28">
        <v>1056</v>
      </c>
      <c r="D28" t="s">
        <v>12</v>
      </c>
      <c r="E28">
        <v>1187</v>
      </c>
      <c r="F28">
        <v>773</v>
      </c>
      <c r="G28">
        <v>1007</v>
      </c>
      <c r="H28" t="s">
        <v>13</v>
      </c>
    </row>
    <row r="29" spans="1:8" x14ac:dyDescent="0.3">
      <c r="A29" t="s">
        <v>36</v>
      </c>
      <c r="B29" t="s">
        <v>37</v>
      </c>
      <c r="C29">
        <v>1056</v>
      </c>
      <c r="D29" t="s">
        <v>14</v>
      </c>
      <c r="E29">
        <v>1070</v>
      </c>
      <c r="F29">
        <v>151</v>
      </c>
      <c r="G29">
        <v>439</v>
      </c>
      <c r="H29" t="s">
        <v>15</v>
      </c>
    </row>
    <row r="30" spans="1:8" x14ac:dyDescent="0.3">
      <c r="A30" t="s">
        <v>38</v>
      </c>
      <c r="B30" t="s">
        <v>39</v>
      </c>
      <c r="C30">
        <v>1040</v>
      </c>
      <c r="D30" t="s">
        <v>10</v>
      </c>
      <c r="E30">
        <v>47209</v>
      </c>
      <c r="F30">
        <v>453</v>
      </c>
      <c r="G30">
        <v>637</v>
      </c>
      <c r="H30" t="s">
        <v>11</v>
      </c>
    </row>
    <row r="31" spans="1:8" x14ac:dyDescent="0.3">
      <c r="A31" t="s">
        <v>38</v>
      </c>
      <c r="B31" t="s">
        <v>39</v>
      </c>
      <c r="C31">
        <v>1040</v>
      </c>
      <c r="D31" t="s">
        <v>12</v>
      </c>
      <c r="E31">
        <v>1187</v>
      </c>
      <c r="F31">
        <v>762</v>
      </c>
      <c r="G31">
        <v>1001</v>
      </c>
      <c r="H31" t="s">
        <v>13</v>
      </c>
    </row>
    <row r="32" spans="1:8" x14ac:dyDescent="0.3">
      <c r="A32" t="s">
        <v>38</v>
      </c>
      <c r="B32" t="s">
        <v>39</v>
      </c>
      <c r="C32">
        <v>1040</v>
      </c>
      <c r="D32" t="s">
        <v>14</v>
      </c>
      <c r="E32">
        <v>1070</v>
      </c>
      <c r="F32">
        <v>147</v>
      </c>
      <c r="G32">
        <v>443</v>
      </c>
      <c r="H32" t="s">
        <v>15</v>
      </c>
    </row>
    <row r="33" spans="1:8" x14ac:dyDescent="0.3">
      <c r="A33" t="s">
        <v>40</v>
      </c>
      <c r="B33" t="s">
        <v>41</v>
      </c>
      <c r="C33">
        <v>528</v>
      </c>
      <c r="D33" t="s">
        <v>12</v>
      </c>
      <c r="E33">
        <v>1187</v>
      </c>
      <c r="F33">
        <v>111</v>
      </c>
      <c r="G33">
        <v>364</v>
      </c>
      <c r="H33" t="s">
        <v>13</v>
      </c>
    </row>
    <row r="34" spans="1:8" x14ac:dyDescent="0.3">
      <c r="A34" t="s">
        <v>40</v>
      </c>
      <c r="B34" t="s">
        <v>41</v>
      </c>
      <c r="C34">
        <v>528</v>
      </c>
      <c r="D34" t="s">
        <v>18</v>
      </c>
      <c r="E34">
        <v>211</v>
      </c>
      <c r="F34">
        <v>365</v>
      </c>
      <c r="G34">
        <v>497</v>
      </c>
      <c r="H34" t="s">
        <v>19</v>
      </c>
    </row>
    <row r="35" spans="1:8" x14ac:dyDescent="0.3">
      <c r="A35" t="s">
        <v>42</v>
      </c>
      <c r="B35" t="s">
        <v>43</v>
      </c>
      <c r="C35">
        <v>299</v>
      </c>
      <c r="D35" t="s">
        <v>12</v>
      </c>
      <c r="E35">
        <v>1187</v>
      </c>
      <c r="F35">
        <v>106</v>
      </c>
      <c r="G35">
        <v>296</v>
      </c>
      <c r="H35" t="s">
        <v>13</v>
      </c>
    </row>
    <row r="36" spans="1:8" x14ac:dyDescent="0.3">
      <c r="A36" t="s">
        <v>44</v>
      </c>
      <c r="B36" t="s">
        <v>45</v>
      </c>
      <c r="C36">
        <v>717</v>
      </c>
      <c r="D36" t="s">
        <v>46</v>
      </c>
      <c r="E36">
        <v>4474</v>
      </c>
      <c r="F36">
        <v>266</v>
      </c>
      <c r="G36">
        <v>707</v>
      </c>
      <c r="H36" t="s">
        <v>47</v>
      </c>
    </row>
    <row r="37" spans="1:8" x14ac:dyDescent="0.3">
      <c r="A37" t="s">
        <v>44</v>
      </c>
      <c r="B37" t="s">
        <v>45</v>
      </c>
      <c r="C37">
        <v>717</v>
      </c>
      <c r="D37" t="s">
        <v>12</v>
      </c>
      <c r="E37">
        <v>1187</v>
      </c>
      <c r="F37">
        <v>18</v>
      </c>
      <c r="G37">
        <v>253</v>
      </c>
      <c r="H37" t="s">
        <v>13</v>
      </c>
    </row>
    <row r="38" spans="1:8" x14ac:dyDescent="0.3">
      <c r="A38" t="s">
        <v>48</v>
      </c>
      <c r="B38" t="s">
        <v>49</v>
      </c>
      <c r="C38">
        <v>285</v>
      </c>
      <c r="D38" t="s">
        <v>12</v>
      </c>
      <c r="E38">
        <v>1187</v>
      </c>
      <c r="F38">
        <v>16</v>
      </c>
      <c r="G38">
        <v>281</v>
      </c>
      <c r="H38" t="s">
        <v>13</v>
      </c>
    </row>
    <row r="39" spans="1:8" x14ac:dyDescent="0.3">
      <c r="A39" t="s">
        <v>50</v>
      </c>
      <c r="B39" t="s">
        <v>51</v>
      </c>
      <c r="C39">
        <v>710</v>
      </c>
      <c r="D39" t="s">
        <v>52</v>
      </c>
      <c r="E39">
        <v>28205</v>
      </c>
      <c r="F39">
        <v>30</v>
      </c>
      <c r="G39">
        <v>228</v>
      </c>
      <c r="H39" t="s">
        <v>53</v>
      </c>
    </row>
    <row r="40" spans="1:8" x14ac:dyDescent="0.3">
      <c r="A40" t="s">
        <v>50</v>
      </c>
      <c r="B40" t="s">
        <v>51</v>
      </c>
      <c r="C40">
        <v>710</v>
      </c>
      <c r="D40" t="s">
        <v>10</v>
      </c>
      <c r="E40">
        <v>47209</v>
      </c>
      <c r="F40">
        <v>245</v>
      </c>
      <c r="G40">
        <v>423</v>
      </c>
      <c r="H40" t="s">
        <v>11</v>
      </c>
    </row>
    <row r="41" spans="1:8" x14ac:dyDescent="0.3">
      <c r="A41" t="s">
        <v>50</v>
      </c>
      <c r="B41" t="s">
        <v>51</v>
      </c>
      <c r="C41">
        <v>710</v>
      </c>
      <c r="D41" t="s">
        <v>12</v>
      </c>
      <c r="E41">
        <v>1187</v>
      </c>
      <c r="F41">
        <v>471</v>
      </c>
      <c r="G41">
        <v>708</v>
      </c>
      <c r="H41" t="s">
        <v>13</v>
      </c>
    </row>
    <row r="42" spans="1:8" x14ac:dyDescent="0.3">
      <c r="A42" t="s">
        <v>54</v>
      </c>
      <c r="B42" t="s">
        <v>55</v>
      </c>
      <c r="C42">
        <v>239</v>
      </c>
      <c r="D42" t="s">
        <v>12</v>
      </c>
      <c r="E42">
        <v>1187</v>
      </c>
      <c r="F42">
        <v>1</v>
      </c>
      <c r="G42">
        <v>233</v>
      </c>
      <c r="H42" t="s">
        <v>13</v>
      </c>
    </row>
    <row r="43" spans="1:8" x14ac:dyDescent="0.3">
      <c r="A43" t="s">
        <v>56</v>
      </c>
      <c r="B43" t="s">
        <v>57</v>
      </c>
      <c r="C43">
        <v>991</v>
      </c>
      <c r="D43" t="s">
        <v>10</v>
      </c>
      <c r="E43">
        <v>47209</v>
      </c>
      <c r="F43">
        <v>468</v>
      </c>
      <c r="G43">
        <v>652</v>
      </c>
      <c r="H43" t="s">
        <v>11</v>
      </c>
    </row>
    <row r="44" spans="1:8" x14ac:dyDescent="0.3">
      <c r="A44" t="s">
        <v>56</v>
      </c>
      <c r="B44" t="s">
        <v>57</v>
      </c>
      <c r="C44">
        <v>991</v>
      </c>
      <c r="D44" t="s">
        <v>12</v>
      </c>
      <c r="E44">
        <v>1187</v>
      </c>
      <c r="F44">
        <v>774</v>
      </c>
      <c r="G44">
        <v>981</v>
      </c>
      <c r="H44" t="s">
        <v>13</v>
      </c>
    </row>
    <row r="45" spans="1:8" x14ac:dyDescent="0.3">
      <c r="A45" t="s">
        <v>56</v>
      </c>
      <c r="B45" t="s">
        <v>57</v>
      </c>
      <c r="C45">
        <v>991</v>
      </c>
      <c r="D45" t="s">
        <v>14</v>
      </c>
      <c r="E45">
        <v>1070</v>
      </c>
      <c r="F45">
        <v>84</v>
      </c>
      <c r="G45">
        <v>437</v>
      </c>
      <c r="H45" t="s">
        <v>15</v>
      </c>
    </row>
    <row r="46" spans="1:8" x14ac:dyDescent="0.3">
      <c r="A46" t="s">
        <v>58</v>
      </c>
      <c r="B46" t="s">
        <v>59</v>
      </c>
      <c r="C46">
        <v>1049</v>
      </c>
      <c r="D46" t="s">
        <v>10</v>
      </c>
      <c r="E46">
        <v>47209</v>
      </c>
      <c r="F46">
        <v>468</v>
      </c>
      <c r="G46">
        <v>652</v>
      </c>
      <c r="H46" t="s">
        <v>11</v>
      </c>
    </row>
    <row r="47" spans="1:8" x14ac:dyDescent="0.3">
      <c r="A47" t="s">
        <v>58</v>
      </c>
      <c r="B47" t="s">
        <v>59</v>
      </c>
      <c r="C47">
        <v>1049</v>
      </c>
      <c r="D47" t="s">
        <v>12</v>
      </c>
      <c r="E47">
        <v>1187</v>
      </c>
      <c r="F47">
        <v>774</v>
      </c>
      <c r="G47">
        <v>1026</v>
      </c>
      <c r="H47" t="s">
        <v>13</v>
      </c>
    </row>
    <row r="48" spans="1:8" x14ac:dyDescent="0.3">
      <c r="A48" t="s">
        <v>58</v>
      </c>
      <c r="B48" t="s">
        <v>59</v>
      </c>
      <c r="C48">
        <v>1049</v>
      </c>
      <c r="D48" t="s">
        <v>14</v>
      </c>
      <c r="E48">
        <v>1070</v>
      </c>
      <c r="F48">
        <v>78</v>
      </c>
      <c r="G48">
        <v>437</v>
      </c>
      <c r="H48" t="s">
        <v>15</v>
      </c>
    </row>
    <row r="49" spans="1:8" x14ac:dyDescent="0.3">
      <c r="A49" t="s">
        <v>60</v>
      </c>
      <c r="B49" t="s">
        <v>61</v>
      </c>
      <c r="C49">
        <v>1063</v>
      </c>
      <c r="D49" t="s">
        <v>10</v>
      </c>
      <c r="E49">
        <v>47209</v>
      </c>
      <c r="F49">
        <v>468</v>
      </c>
      <c r="G49">
        <v>652</v>
      </c>
      <c r="H49" t="s">
        <v>11</v>
      </c>
    </row>
    <row r="50" spans="1:8" x14ac:dyDescent="0.3">
      <c r="A50" t="s">
        <v>60</v>
      </c>
      <c r="B50" t="s">
        <v>61</v>
      </c>
      <c r="C50">
        <v>1063</v>
      </c>
      <c r="D50" t="s">
        <v>12</v>
      </c>
      <c r="E50">
        <v>1187</v>
      </c>
      <c r="F50">
        <v>774</v>
      </c>
      <c r="G50">
        <v>1026</v>
      </c>
      <c r="H50" t="s">
        <v>13</v>
      </c>
    </row>
    <row r="51" spans="1:8" x14ac:dyDescent="0.3">
      <c r="A51" t="s">
        <v>60</v>
      </c>
      <c r="B51" t="s">
        <v>61</v>
      </c>
      <c r="C51">
        <v>1063</v>
      </c>
      <c r="D51" t="s">
        <v>14</v>
      </c>
      <c r="E51">
        <v>1070</v>
      </c>
      <c r="F51">
        <v>78</v>
      </c>
      <c r="G51">
        <v>437</v>
      </c>
      <c r="H51" t="s">
        <v>15</v>
      </c>
    </row>
    <row r="52" spans="1:8" x14ac:dyDescent="0.3">
      <c r="A52" t="s">
        <v>62</v>
      </c>
      <c r="B52" t="s">
        <v>63</v>
      </c>
      <c r="C52">
        <v>991</v>
      </c>
      <c r="D52" t="s">
        <v>10</v>
      </c>
      <c r="E52">
        <v>47209</v>
      </c>
      <c r="F52">
        <v>468</v>
      </c>
      <c r="G52">
        <v>652</v>
      </c>
      <c r="H52" t="s">
        <v>11</v>
      </c>
    </row>
    <row r="53" spans="1:8" x14ac:dyDescent="0.3">
      <c r="A53" t="s">
        <v>62</v>
      </c>
      <c r="B53" t="s">
        <v>63</v>
      </c>
      <c r="C53">
        <v>991</v>
      </c>
      <c r="D53" t="s">
        <v>12</v>
      </c>
      <c r="E53">
        <v>1187</v>
      </c>
      <c r="F53">
        <v>774</v>
      </c>
      <c r="G53">
        <v>982</v>
      </c>
      <c r="H53" t="s">
        <v>13</v>
      </c>
    </row>
    <row r="54" spans="1:8" x14ac:dyDescent="0.3">
      <c r="A54" t="s">
        <v>62</v>
      </c>
      <c r="B54" t="s">
        <v>63</v>
      </c>
      <c r="C54">
        <v>991</v>
      </c>
      <c r="D54" t="s">
        <v>14</v>
      </c>
      <c r="E54">
        <v>1070</v>
      </c>
      <c r="F54">
        <v>84</v>
      </c>
      <c r="G54">
        <v>437</v>
      </c>
      <c r="H54" t="s">
        <v>15</v>
      </c>
    </row>
    <row r="55" spans="1:8" x14ac:dyDescent="0.3">
      <c r="A55" t="s">
        <v>64</v>
      </c>
      <c r="B55" t="s">
        <v>65</v>
      </c>
      <c r="C55">
        <v>425</v>
      </c>
      <c r="D55" t="s">
        <v>12</v>
      </c>
      <c r="E55">
        <v>1187</v>
      </c>
      <c r="F55">
        <v>8</v>
      </c>
      <c r="G55">
        <v>261</v>
      </c>
      <c r="H55" t="s">
        <v>13</v>
      </c>
    </row>
    <row r="56" spans="1:8" x14ac:dyDescent="0.3">
      <c r="A56" t="s">
        <v>64</v>
      </c>
      <c r="B56" t="s">
        <v>65</v>
      </c>
      <c r="C56">
        <v>425</v>
      </c>
      <c r="D56" t="s">
        <v>18</v>
      </c>
      <c r="E56">
        <v>211</v>
      </c>
      <c r="F56">
        <v>262</v>
      </c>
      <c r="G56">
        <v>394</v>
      </c>
      <c r="H56" t="s">
        <v>19</v>
      </c>
    </row>
    <row r="57" spans="1:8" x14ac:dyDescent="0.3">
      <c r="A57" t="s">
        <v>66</v>
      </c>
      <c r="B57" t="s">
        <v>67</v>
      </c>
      <c r="C57">
        <v>325</v>
      </c>
      <c r="D57" t="s">
        <v>12</v>
      </c>
      <c r="E57">
        <v>1187</v>
      </c>
      <c r="F57">
        <v>8</v>
      </c>
      <c r="G57">
        <v>261</v>
      </c>
      <c r="H57" t="s">
        <v>13</v>
      </c>
    </row>
    <row r="58" spans="1:8" x14ac:dyDescent="0.3">
      <c r="A58" t="s">
        <v>66</v>
      </c>
      <c r="B58" t="s">
        <v>67</v>
      </c>
      <c r="C58">
        <v>325</v>
      </c>
      <c r="D58" t="s">
        <v>18</v>
      </c>
      <c r="E58">
        <v>211</v>
      </c>
      <c r="F58">
        <v>262</v>
      </c>
      <c r="G58">
        <v>323</v>
      </c>
      <c r="H58" t="s">
        <v>19</v>
      </c>
    </row>
    <row r="59" spans="1:8" x14ac:dyDescent="0.3">
      <c r="A59" t="s">
        <v>68</v>
      </c>
      <c r="B59" t="s">
        <v>69</v>
      </c>
      <c r="C59">
        <v>1024</v>
      </c>
      <c r="D59" t="s">
        <v>10</v>
      </c>
      <c r="E59">
        <v>47209</v>
      </c>
      <c r="F59">
        <v>465</v>
      </c>
      <c r="G59">
        <v>650</v>
      </c>
      <c r="H59" t="s">
        <v>11</v>
      </c>
    </row>
    <row r="60" spans="1:8" x14ac:dyDescent="0.3">
      <c r="A60" t="s">
        <v>68</v>
      </c>
      <c r="B60" t="s">
        <v>69</v>
      </c>
      <c r="C60">
        <v>1024</v>
      </c>
      <c r="D60" t="s">
        <v>12</v>
      </c>
      <c r="E60">
        <v>1187</v>
      </c>
      <c r="F60">
        <v>780</v>
      </c>
      <c r="G60">
        <v>991</v>
      </c>
      <c r="H60" t="s">
        <v>13</v>
      </c>
    </row>
    <row r="61" spans="1:8" x14ac:dyDescent="0.3">
      <c r="A61" t="s">
        <v>68</v>
      </c>
      <c r="B61" t="s">
        <v>69</v>
      </c>
      <c r="C61">
        <v>1024</v>
      </c>
      <c r="D61" t="s">
        <v>14</v>
      </c>
      <c r="E61">
        <v>1070</v>
      </c>
      <c r="F61">
        <v>168</v>
      </c>
      <c r="G61">
        <v>440</v>
      </c>
      <c r="H61" t="s">
        <v>15</v>
      </c>
    </row>
    <row r="62" spans="1:8" x14ac:dyDescent="0.3">
      <c r="A62" t="s">
        <v>70</v>
      </c>
      <c r="B62" t="s">
        <v>71</v>
      </c>
      <c r="C62">
        <v>1027</v>
      </c>
      <c r="D62" t="s">
        <v>10</v>
      </c>
      <c r="E62">
        <v>47209</v>
      </c>
      <c r="F62">
        <v>465</v>
      </c>
      <c r="G62">
        <v>650</v>
      </c>
      <c r="H62" t="s">
        <v>11</v>
      </c>
    </row>
    <row r="63" spans="1:8" x14ac:dyDescent="0.3">
      <c r="A63" t="s">
        <v>70</v>
      </c>
      <c r="B63" t="s">
        <v>71</v>
      </c>
      <c r="C63">
        <v>1027</v>
      </c>
      <c r="D63" t="s">
        <v>12</v>
      </c>
      <c r="E63">
        <v>1187</v>
      </c>
      <c r="F63">
        <v>780</v>
      </c>
      <c r="G63">
        <v>994</v>
      </c>
      <c r="H63" t="s">
        <v>13</v>
      </c>
    </row>
    <row r="64" spans="1:8" x14ac:dyDescent="0.3">
      <c r="A64" t="s">
        <v>70</v>
      </c>
      <c r="B64" t="s">
        <v>71</v>
      </c>
      <c r="C64">
        <v>1027</v>
      </c>
      <c r="D64" t="s">
        <v>14</v>
      </c>
      <c r="E64">
        <v>1070</v>
      </c>
      <c r="F64">
        <v>168</v>
      </c>
      <c r="G64">
        <v>440</v>
      </c>
      <c r="H64" t="s">
        <v>15</v>
      </c>
    </row>
    <row r="65" spans="1:8" x14ac:dyDescent="0.3">
      <c r="A65" t="s">
        <v>72</v>
      </c>
      <c r="B65" t="s">
        <v>73</v>
      </c>
      <c r="C65">
        <v>451</v>
      </c>
      <c r="D65" t="s">
        <v>12</v>
      </c>
      <c r="E65">
        <v>1187</v>
      </c>
      <c r="F65">
        <v>8</v>
      </c>
      <c r="G65">
        <v>261</v>
      </c>
      <c r="H65" t="s">
        <v>13</v>
      </c>
    </row>
    <row r="66" spans="1:8" x14ac:dyDescent="0.3">
      <c r="A66" t="s">
        <v>72</v>
      </c>
      <c r="B66" t="s">
        <v>73</v>
      </c>
      <c r="C66">
        <v>451</v>
      </c>
      <c r="D66" t="s">
        <v>18</v>
      </c>
      <c r="E66">
        <v>211</v>
      </c>
      <c r="F66">
        <v>262</v>
      </c>
      <c r="G66">
        <v>394</v>
      </c>
      <c r="H66" t="s">
        <v>19</v>
      </c>
    </row>
    <row r="67" spans="1:8" x14ac:dyDescent="0.3">
      <c r="A67" t="s">
        <v>74</v>
      </c>
      <c r="B67" t="s">
        <v>75</v>
      </c>
      <c r="C67">
        <v>350</v>
      </c>
      <c r="D67" t="s">
        <v>12</v>
      </c>
      <c r="E67">
        <v>1187</v>
      </c>
      <c r="F67">
        <v>1</v>
      </c>
      <c r="G67">
        <v>186</v>
      </c>
      <c r="H67" t="s">
        <v>13</v>
      </c>
    </row>
    <row r="68" spans="1:8" x14ac:dyDescent="0.3">
      <c r="A68" t="s">
        <v>74</v>
      </c>
      <c r="B68" t="s">
        <v>75</v>
      </c>
      <c r="C68">
        <v>350</v>
      </c>
      <c r="D68" t="s">
        <v>18</v>
      </c>
      <c r="E68">
        <v>211</v>
      </c>
      <c r="F68">
        <v>187</v>
      </c>
      <c r="G68">
        <v>319</v>
      </c>
      <c r="H68" t="s">
        <v>19</v>
      </c>
    </row>
    <row r="69" spans="1:8" x14ac:dyDescent="0.3">
      <c r="A69" t="s">
        <v>76</v>
      </c>
      <c r="B69" t="s">
        <v>77</v>
      </c>
      <c r="C69">
        <v>1075</v>
      </c>
      <c r="D69" t="s">
        <v>10</v>
      </c>
      <c r="E69">
        <v>47209</v>
      </c>
      <c r="F69">
        <v>482</v>
      </c>
      <c r="G69">
        <v>667</v>
      </c>
      <c r="H69" t="s">
        <v>11</v>
      </c>
    </row>
    <row r="70" spans="1:8" x14ac:dyDescent="0.3">
      <c r="A70" t="s">
        <v>76</v>
      </c>
      <c r="B70" t="s">
        <v>77</v>
      </c>
      <c r="C70">
        <v>1075</v>
      </c>
      <c r="D70" t="s">
        <v>12</v>
      </c>
      <c r="E70">
        <v>1187</v>
      </c>
      <c r="F70">
        <v>795</v>
      </c>
      <c r="G70">
        <v>1040</v>
      </c>
      <c r="H70" t="s">
        <v>13</v>
      </c>
    </row>
    <row r="71" spans="1:8" x14ac:dyDescent="0.3">
      <c r="A71" t="s">
        <v>76</v>
      </c>
      <c r="B71" t="s">
        <v>77</v>
      </c>
      <c r="C71">
        <v>1075</v>
      </c>
      <c r="D71" t="s">
        <v>14</v>
      </c>
      <c r="E71">
        <v>1070</v>
      </c>
      <c r="F71">
        <v>191</v>
      </c>
      <c r="G71">
        <v>459</v>
      </c>
      <c r="H71" t="s">
        <v>15</v>
      </c>
    </row>
    <row r="72" spans="1:8" x14ac:dyDescent="0.3">
      <c r="A72" t="s">
        <v>78</v>
      </c>
      <c r="B72" t="s">
        <v>79</v>
      </c>
      <c r="C72">
        <v>1050</v>
      </c>
      <c r="D72" t="s">
        <v>10</v>
      </c>
      <c r="E72">
        <v>47209</v>
      </c>
      <c r="F72">
        <v>462</v>
      </c>
      <c r="G72">
        <v>647</v>
      </c>
      <c r="H72" t="s">
        <v>11</v>
      </c>
    </row>
    <row r="73" spans="1:8" x14ac:dyDescent="0.3">
      <c r="A73" t="s">
        <v>78</v>
      </c>
      <c r="B73" t="s">
        <v>79</v>
      </c>
      <c r="C73">
        <v>1050</v>
      </c>
      <c r="D73" t="s">
        <v>12</v>
      </c>
      <c r="E73">
        <v>1187</v>
      </c>
      <c r="F73">
        <v>774</v>
      </c>
      <c r="G73">
        <v>1012</v>
      </c>
      <c r="H73" t="s">
        <v>13</v>
      </c>
    </row>
    <row r="74" spans="1:8" x14ac:dyDescent="0.3">
      <c r="A74" t="s">
        <v>78</v>
      </c>
      <c r="B74" t="s">
        <v>79</v>
      </c>
      <c r="C74">
        <v>1050</v>
      </c>
      <c r="D74" t="s">
        <v>14</v>
      </c>
      <c r="E74">
        <v>1070</v>
      </c>
      <c r="F74">
        <v>153</v>
      </c>
      <c r="G74">
        <v>434</v>
      </c>
      <c r="H74" t="s">
        <v>15</v>
      </c>
    </row>
    <row r="75" spans="1:8" x14ac:dyDescent="0.3">
      <c r="A75" t="s">
        <v>80</v>
      </c>
      <c r="B75" t="s">
        <v>81</v>
      </c>
      <c r="C75">
        <v>268</v>
      </c>
      <c r="D75" t="s">
        <v>12</v>
      </c>
      <c r="E75">
        <v>1187</v>
      </c>
      <c r="F75">
        <v>14</v>
      </c>
      <c r="G75">
        <v>266</v>
      </c>
      <c r="H75" t="s">
        <v>13</v>
      </c>
    </row>
    <row r="76" spans="1:8" x14ac:dyDescent="0.3">
      <c r="A76" t="s">
        <v>82</v>
      </c>
      <c r="B76" t="s">
        <v>83</v>
      </c>
      <c r="C76">
        <v>755</v>
      </c>
      <c r="D76" t="s">
        <v>46</v>
      </c>
      <c r="E76">
        <v>4474</v>
      </c>
      <c r="F76">
        <v>252</v>
      </c>
      <c r="G76">
        <v>741</v>
      </c>
      <c r="H76" t="s">
        <v>47</v>
      </c>
    </row>
    <row r="77" spans="1:8" x14ac:dyDescent="0.3">
      <c r="A77" t="s">
        <v>82</v>
      </c>
      <c r="B77" t="s">
        <v>83</v>
      </c>
      <c r="C77">
        <v>755</v>
      </c>
      <c r="D77" t="s">
        <v>12</v>
      </c>
      <c r="E77">
        <v>1187</v>
      </c>
      <c r="F77">
        <v>1</v>
      </c>
      <c r="G77">
        <v>233</v>
      </c>
      <c r="H77" t="s">
        <v>13</v>
      </c>
    </row>
    <row r="78" spans="1:8" x14ac:dyDescent="0.3">
      <c r="A78" t="s">
        <v>84</v>
      </c>
      <c r="B78" t="s">
        <v>85</v>
      </c>
      <c r="C78">
        <v>725</v>
      </c>
      <c r="D78" t="s">
        <v>10</v>
      </c>
      <c r="E78">
        <v>47209</v>
      </c>
      <c r="F78">
        <v>250</v>
      </c>
      <c r="G78">
        <v>435</v>
      </c>
      <c r="H78" t="s">
        <v>11</v>
      </c>
    </row>
    <row r="79" spans="1:8" x14ac:dyDescent="0.3">
      <c r="A79" t="s">
        <v>84</v>
      </c>
      <c r="B79" t="s">
        <v>85</v>
      </c>
      <c r="C79">
        <v>725</v>
      </c>
      <c r="D79" t="s">
        <v>12</v>
      </c>
      <c r="E79">
        <v>1187</v>
      </c>
      <c r="F79">
        <v>482</v>
      </c>
      <c r="G79">
        <v>724</v>
      </c>
      <c r="H79" t="s">
        <v>13</v>
      </c>
    </row>
    <row r="80" spans="1:8" x14ac:dyDescent="0.3">
      <c r="A80" t="s">
        <v>84</v>
      </c>
      <c r="B80" t="s">
        <v>85</v>
      </c>
      <c r="C80">
        <v>725</v>
      </c>
      <c r="D80" t="s">
        <v>14</v>
      </c>
      <c r="E80">
        <v>1070</v>
      </c>
      <c r="F80">
        <v>5</v>
      </c>
      <c r="G80">
        <v>245</v>
      </c>
      <c r="H80" t="s">
        <v>15</v>
      </c>
    </row>
    <row r="81" spans="1:8" x14ac:dyDescent="0.3">
      <c r="A81" t="s">
        <v>86</v>
      </c>
      <c r="B81" t="s">
        <v>87</v>
      </c>
      <c r="C81">
        <v>194</v>
      </c>
      <c r="D81" t="s">
        <v>12</v>
      </c>
      <c r="E81">
        <v>1187</v>
      </c>
      <c r="F81">
        <v>2</v>
      </c>
      <c r="G81">
        <v>157</v>
      </c>
      <c r="H81" t="s">
        <v>13</v>
      </c>
    </row>
    <row r="82" spans="1:8" x14ac:dyDescent="0.3">
      <c r="A82" t="s">
        <v>88</v>
      </c>
      <c r="B82" t="s">
        <v>89</v>
      </c>
      <c r="C82">
        <v>286</v>
      </c>
      <c r="D82" t="s">
        <v>12</v>
      </c>
      <c r="E82">
        <v>1187</v>
      </c>
      <c r="F82">
        <v>3</v>
      </c>
      <c r="G82">
        <v>271</v>
      </c>
      <c r="H82" t="s">
        <v>13</v>
      </c>
    </row>
    <row r="83" spans="1:8" x14ac:dyDescent="0.3">
      <c r="A83" t="s">
        <v>90</v>
      </c>
      <c r="B83" t="s">
        <v>91</v>
      </c>
      <c r="C83">
        <v>729</v>
      </c>
      <c r="D83" t="s">
        <v>92</v>
      </c>
      <c r="E83">
        <v>4382</v>
      </c>
      <c r="F83">
        <v>32</v>
      </c>
      <c r="G83">
        <v>223</v>
      </c>
      <c r="H83" t="s">
        <v>93</v>
      </c>
    </row>
    <row r="84" spans="1:8" x14ac:dyDescent="0.3">
      <c r="A84" t="s">
        <v>90</v>
      </c>
      <c r="B84" t="s">
        <v>91</v>
      </c>
      <c r="C84">
        <v>729</v>
      </c>
      <c r="D84" t="s">
        <v>10</v>
      </c>
      <c r="E84">
        <v>47209</v>
      </c>
      <c r="F84">
        <v>244</v>
      </c>
      <c r="G84">
        <v>426</v>
      </c>
      <c r="H84" t="s">
        <v>11</v>
      </c>
    </row>
    <row r="85" spans="1:8" x14ac:dyDescent="0.3">
      <c r="A85" t="s">
        <v>90</v>
      </c>
      <c r="B85" t="s">
        <v>91</v>
      </c>
      <c r="C85">
        <v>729</v>
      </c>
      <c r="D85" t="s">
        <v>12</v>
      </c>
      <c r="E85">
        <v>1187</v>
      </c>
      <c r="F85">
        <v>467</v>
      </c>
      <c r="G85">
        <v>705</v>
      </c>
      <c r="H85" t="s">
        <v>13</v>
      </c>
    </row>
    <row r="86" spans="1:8" x14ac:dyDescent="0.3">
      <c r="A86" t="s">
        <v>94</v>
      </c>
      <c r="B86" t="s">
        <v>95</v>
      </c>
      <c r="C86">
        <v>1067</v>
      </c>
      <c r="D86" t="s">
        <v>10</v>
      </c>
      <c r="E86">
        <v>47209</v>
      </c>
      <c r="F86">
        <v>468</v>
      </c>
      <c r="G86">
        <v>652</v>
      </c>
      <c r="H86" t="s">
        <v>11</v>
      </c>
    </row>
    <row r="87" spans="1:8" x14ac:dyDescent="0.3">
      <c r="A87" t="s">
        <v>94</v>
      </c>
      <c r="B87" t="s">
        <v>95</v>
      </c>
      <c r="C87">
        <v>1067</v>
      </c>
      <c r="D87" t="s">
        <v>12</v>
      </c>
      <c r="E87">
        <v>1187</v>
      </c>
      <c r="F87">
        <v>774</v>
      </c>
      <c r="G87">
        <v>1039</v>
      </c>
      <c r="H87" t="s">
        <v>13</v>
      </c>
    </row>
    <row r="88" spans="1:8" x14ac:dyDescent="0.3">
      <c r="A88" t="s">
        <v>94</v>
      </c>
      <c r="B88" t="s">
        <v>95</v>
      </c>
      <c r="C88">
        <v>1067</v>
      </c>
      <c r="D88" t="s">
        <v>14</v>
      </c>
      <c r="E88">
        <v>1070</v>
      </c>
      <c r="F88">
        <v>164</v>
      </c>
      <c r="G88">
        <v>437</v>
      </c>
      <c r="H88" t="s">
        <v>15</v>
      </c>
    </row>
    <row r="89" spans="1:8" x14ac:dyDescent="0.3">
      <c r="A89" t="s">
        <v>96</v>
      </c>
      <c r="B89" t="s">
        <v>97</v>
      </c>
      <c r="C89">
        <v>1024</v>
      </c>
      <c r="D89" t="s">
        <v>10</v>
      </c>
      <c r="E89">
        <v>47209</v>
      </c>
      <c r="F89">
        <v>466</v>
      </c>
      <c r="G89">
        <v>649</v>
      </c>
      <c r="H89" t="s">
        <v>11</v>
      </c>
    </row>
    <row r="90" spans="1:8" x14ac:dyDescent="0.3">
      <c r="A90" t="s">
        <v>96</v>
      </c>
      <c r="B90" t="s">
        <v>97</v>
      </c>
      <c r="C90">
        <v>1024</v>
      </c>
      <c r="D90" t="s">
        <v>12</v>
      </c>
      <c r="E90">
        <v>1187</v>
      </c>
      <c r="F90">
        <v>758</v>
      </c>
      <c r="G90">
        <v>972</v>
      </c>
      <c r="H90" t="s">
        <v>13</v>
      </c>
    </row>
    <row r="91" spans="1:8" x14ac:dyDescent="0.3">
      <c r="A91" t="s">
        <v>96</v>
      </c>
      <c r="B91" t="s">
        <v>97</v>
      </c>
      <c r="C91">
        <v>1024</v>
      </c>
      <c r="D91" t="s">
        <v>14</v>
      </c>
      <c r="E91">
        <v>1070</v>
      </c>
      <c r="F91">
        <v>168</v>
      </c>
      <c r="G91">
        <v>441</v>
      </c>
      <c r="H91" t="s">
        <v>15</v>
      </c>
    </row>
    <row r="92" spans="1:8" x14ac:dyDescent="0.3">
      <c r="A92" t="s">
        <v>98</v>
      </c>
      <c r="B92" t="s">
        <v>99</v>
      </c>
      <c r="C92">
        <v>141</v>
      </c>
      <c r="D92" t="s">
        <v>12</v>
      </c>
      <c r="E92">
        <v>1187</v>
      </c>
      <c r="F92">
        <v>8</v>
      </c>
      <c r="G92">
        <v>128</v>
      </c>
      <c r="H92" t="s">
        <v>13</v>
      </c>
    </row>
    <row r="93" spans="1:8" x14ac:dyDescent="0.3">
      <c r="A93" t="s">
        <v>100</v>
      </c>
      <c r="B93" t="s">
        <v>101</v>
      </c>
      <c r="C93">
        <v>181</v>
      </c>
      <c r="D93" t="s">
        <v>12</v>
      </c>
      <c r="E93">
        <v>1187</v>
      </c>
      <c r="F93">
        <v>7</v>
      </c>
      <c r="G93">
        <v>155</v>
      </c>
      <c r="H93" t="s">
        <v>13</v>
      </c>
    </row>
    <row r="94" spans="1:8" x14ac:dyDescent="0.3">
      <c r="A94" t="s">
        <v>102</v>
      </c>
      <c r="B94" t="s">
        <v>103</v>
      </c>
      <c r="C94">
        <v>895</v>
      </c>
      <c r="D94" t="s">
        <v>10</v>
      </c>
      <c r="E94">
        <v>47209</v>
      </c>
      <c r="F94">
        <v>303</v>
      </c>
      <c r="G94">
        <v>488</v>
      </c>
      <c r="H94" t="s">
        <v>11</v>
      </c>
    </row>
    <row r="95" spans="1:8" x14ac:dyDescent="0.3">
      <c r="A95" t="s">
        <v>102</v>
      </c>
      <c r="B95" t="s">
        <v>103</v>
      </c>
      <c r="C95">
        <v>895</v>
      </c>
      <c r="D95" t="s">
        <v>12</v>
      </c>
      <c r="E95">
        <v>1187</v>
      </c>
      <c r="F95">
        <v>629</v>
      </c>
      <c r="G95">
        <v>868</v>
      </c>
      <c r="H95" t="s">
        <v>13</v>
      </c>
    </row>
    <row r="96" spans="1:8" x14ac:dyDescent="0.3">
      <c r="A96" t="s">
        <v>102</v>
      </c>
      <c r="B96" t="s">
        <v>103</v>
      </c>
      <c r="C96">
        <v>895</v>
      </c>
      <c r="D96" t="s">
        <v>14</v>
      </c>
      <c r="E96">
        <v>1070</v>
      </c>
      <c r="F96">
        <v>2</v>
      </c>
      <c r="G96">
        <v>276</v>
      </c>
      <c r="H96" t="s">
        <v>15</v>
      </c>
    </row>
    <row r="97" spans="1:8" x14ac:dyDescent="0.3">
      <c r="A97" t="s">
        <v>104</v>
      </c>
      <c r="B97" t="s">
        <v>105</v>
      </c>
      <c r="C97">
        <v>1054</v>
      </c>
      <c r="D97" t="s">
        <v>10</v>
      </c>
      <c r="E97">
        <v>47209</v>
      </c>
      <c r="F97">
        <v>462</v>
      </c>
      <c r="G97">
        <v>647</v>
      </c>
      <c r="H97" t="s">
        <v>11</v>
      </c>
    </row>
    <row r="98" spans="1:8" x14ac:dyDescent="0.3">
      <c r="A98" t="s">
        <v>104</v>
      </c>
      <c r="B98" t="s">
        <v>105</v>
      </c>
      <c r="C98">
        <v>1054</v>
      </c>
      <c r="D98" t="s">
        <v>12</v>
      </c>
      <c r="E98">
        <v>1187</v>
      </c>
      <c r="F98">
        <v>797</v>
      </c>
      <c r="G98">
        <v>1023</v>
      </c>
      <c r="H98" t="s">
        <v>13</v>
      </c>
    </row>
    <row r="99" spans="1:8" x14ac:dyDescent="0.3">
      <c r="A99" t="s">
        <v>104</v>
      </c>
      <c r="B99" t="s">
        <v>105</v>
      </c>
      <c r="C99">
        <v>1054</v>
      </c>
      <c r="D99" t="s">
        <v>14</v>
      </c>
      <c r="E99">
        <v>1070</v>
      </c>
      <c r="F99">
        <v>163</v>
      </c>
      <c r="G99">
        <v>435</v>
      </c>
      <c r="H99" t="s">
        <v>15</v>
      </c>
    </row>
    <row r="100" spans="1:8" x14ac:dyDescent="0.3">
      <c r="A100" t="s">
        <v>106</v>
      </c>
      <c r="B100" t="s">
        <v>107</v>
      </c>
      <c r="C100">
        <v>396</v>
      </c>
      <c r="D100" t="s">
        <v>12</v>
      </c>
      <c r="E100">
        <v>1187</v>
      </c>
      <c r="F100">
        <v>8</v>
      </c>
      <c r="G100">
        <v>261</v>
      </c>
      <c r="H100" t="s">
        <v>13</v>
      </c>
    </row>
    <row r="101" spans="1:8" x14ac:dyDescent="0.3">
      <c r="A101" t="s">
        <v>106</v>
      </c>
      <c r="B101" t="s">
        <v>107</v>
      </c>
      <c r="C101">
        <v>396</v>
      </c>
      <c r="D101" t="s">
        <v>18</v>
      </c>
      <c r="E101">
        <v>211</v>
      </c>
      <c r="F101">
        <v>262</v>
      </c>
      <c r="G101">
        <v>394</v>
      </c>
      <c r="H101" t="s">
        <v>19</v>
      </c>
    </row>
    <row r="102" spans="1:8" x14ac:dyDescent="0.3">
      <c r="A102" t="s">
        <v>108</v>
      </c>
      <c r="B102" t="s">
        <v>109</v>
      </c>
      <c r="C102">
        <v>1057</v>
      </c>
      <c r="D102" t="s">
        <v>10</v>
      </c>
      <c r="E102">
        <v>47209</v>
      </c>
      <c r="F102">
        <v>462</v>
      </c>
      <c r="G102">
        <v>647</v>
      </c>
      <c r="H102" t="s">
        <v>11</v>
      </c>
    </row>
    <row r="103" spans="1:8" x14ac:dyDescent="0.3">
      <c r="A103" t="s">
        <v>108</v>
      </c>
      <c r="B103" t="s">
        <v>109</v>
      </c>
      <c r="C103">
        <v>1057</v>
      </c>
      <c r="D103" t="s">
        <v>12</v>
      </c>
      <c r="E103">
        <v>1187</v>
      </c>
      <c r="F103">
        <v>773</v>
      </c>
      <c r="G103">
        <v>1009</v>
      </c>
      <c r="H103" t="s">
        <v>13</v>
      </c>
    </row>
    <row r="104" spans="1:8" x14ac:dyDescent="0.3">
      <c r="A104" t="s">
        <v>108</v>
      </c>
      <c r="B104" t="s">
        <v>109</v>
      </c>
      <c r="C104">
        <v>1057</v>
      </c>
      <c r="D104" t="s">
        <v>14</v>
      </c>
      <c r="E104">
        <v>1070</v>
      </c>
      <c r="F104">
        <v>148</v>
      </c>
      <c r="G104">
        <v>440</v>
      </c>
      <c r="H104" t="s">
        <v>15</v>
      </c>
    </row>
    <row r="105" spans="1:8" x14ac:dyDescent="0.3">
      <c r="A105" t="s">
        <v>110</v>
      </c>
      <c r="B105" t="s">
        <v>111</v>
      </c>
      <c r="C105">
        <v>421</v>
      </c>
      <c r="D105" t="s">
        <v>12</v>
      </c>
      <c r="E105">
        <v>1187</v>
      </c>
      <c r="F105">
        <v>8</v>
      </c>
      <c r="G105">
        <v>261</v>
      </c>
      <c r="H105" t="s">
        <v>13</v>
      </c>
    </row>
    <row r="106" spans="1:8" x14ac:dyDescent="0.3">
      <c r="A106" t="s">
        <v>110</v>
      </c>
      <c r="B106" t="s">
        <v>111</v>
      </c>
      <c r="C106">
        <v>421</v>
      </c>
      <c r="D106" t="s">
        <v>18</v>
      </c>
      <c r="E106">
        <v>211</v>
      </c>
      <c r="F106">
        <v>262</v>
      </c>
      <c r="G106">
        <v>394</v>
      </c>
      <c r="H106" t="s">
        <v>19</v>
      </c>
    </row>
    <row r="107" spans="1:8" x14ac:dyDescent="0.3">
      <c r="A107" t="s">
        <v>112</v>
      </c>
      <c r="B107" t="s">
        <v>113</v>
      </c>
      <c r="C107">
        <v>895</v>
      </c>
      <c r="D107" t="s">
        <v>10</v>
      </c>
      <c r="E107">
        <v>47209</v>
      </c>
      <c r="F107">
        <v>300</v>
      </c>
      <c r="G107">
        <v>485</v>
      </c>
      <c r="H107" t="s">
        <v>11</v>
      </c>
    </row>
    <row r="108" spans="1:8" x14ac:dyDescent="0.3">
      <c r="A108" t="s">
        <v>112</v>
      </c>
      <c r="B108" t="s">
        <v>113</v>
      </c>
      <c r="C108">
        <v>895</v>
      </c>
      <c r="D108" t="s">
        <v>12</v>
      </c>
      <c r="E108">
        <v>1187</v>
      </c>
      <c r="F108">
        <v>611</v>
      </c>
      <c r="G108">
        <v>847</v>
      </c>
      <c r="H108" t="s">
        <v>13</v>
      </c>
    </row>
    <row r="109" spans="1:8" x14ac:dyDescent="0.3">
      <c r="A109" t="s">
        <v>112</v>
      </c>
      <c r="B109" t="s">
        <v>113</v>
      </c>
      <c r="C109">
        <v>895</v>
      </c>
      <c r="D109" t="s">
        <v>14</v>
      </c>
      <c r="E109">
        <v>1070</v>
      </c>
      <c r="F109">
        <v>1</v>
      </c>
      <c r="G109">
        <v>278</v>
      </c>
      <c r="H109" t="s">
        <v>15</v>
      </c>
    </row>
    <row r="110" spans="1:8" x14ac:dyDescent="0.3">
      <c r="A110" t="s">
        <v>114</v>
      </c>
      <c r="B110" t="s">
        <v>115</v>
      </c>
      <c r="C110">
        <v>326</v>
      </c>
      <c r="D110" t="s">
        <v>12</v>
      </c>
      <c r="E110">
        <v>1187</v>
      </c>
      <c r="F110">
        <v>8</v>
      </c>
      <c r="G110">
        <v>261</v>
      </c>
      <c r="H110" t="s">
        <v>13</v>
      </c>
    </row>
    <row r="111" spans="1:8" x14ac:dyDescent="0.3">
      <c r="A111" t="s">
        <v>114</v>
      </c>
      <c r="B111" t="s">
        <v>115</v>
      </c>
      <c r="C111">
        <v>326</v>
      </c>
      <c r="D111" t="s">
        <v>18</v>
      </c>
      <c r="E111">
        <v>211</v>
      </c>
      <c r="F111">
        <v>262</v>
      </c>
      <c r="G111">
        <v>323</v>
      </c>
      <c r="H111" t="s">
        <v>19</v>
      </c>
    </row>
    <row r="112" spans="1:8" x14ac:dyDescent="0.3">
      <c r="A112" t="s">
        <v>116</v>
      </c>
      <c r="B112" t="s">
        <v>117</v>
      </c>
      <c r="C112">
        <v>1056</v>
      </c>
      <c r="D112" t="s">
        <v>10</v>
      </c>
      <c r="E112">
        <v>47209</v>
      </c>
      <c r="F112">
        <v>461</v>
      </c>
      <c r="G112">
        <v>647</v>
      </c>
      <c r="H112" t="s">
        <v>11</v>
      </c>
    </row>
    <row r="113" spans="1:8" x14ac:dyDescent="0.3">
      <c r="A113" t="s">
        <v>116</v>
      </c>
      <c r="B113" t="s">
        <v>117</v>
      </c>
      <c r="C113">
        <v>1056</v>
      </c>
      <c r="D113" t="s">
        <v>12</v>
      </c>
      <c r="E113">
        <v>1187</v>
      </c>
      <c r="F113">
        <v>773</v>
      </c>
      <c r="G113">
        <v>1023</v>
      </c>
      <c r="H113" t="s">
        <v>13</v>
      </c>
    </row>
    <row r="114" spans="1:8" x14ac:dyDescent="0.3">
      <c r="A114" t="s">
        <v>116</v>
      </c>
      <c r="B114" t="s">
        <v>117</v>
      </c>
      <c r="C114">
        <v>1056</v>
      </c>
      <c r="D114" t="s">
        <v>14</v>
      </c>
      <c r="E114">
        <v>1070</v>
      </c>
      <c r="F114">
        <v>152</v>
      </c>
      <c r="G114">
        <v>440</v>
      </c>
      <c r="H114" t="s">
        <v>15</v>
      </c>
    </row>
    <row r="115" spans="1:8" x14ac:dyDescent="0.3">
      <c r="A115" t="s">
        <v>118</v>
      </c>
      <c r="B115" t="s">
        <v>119</v>
      </c>
      <c r="C115">
        <v>1016</v>
      </c>
      <c r="D115" t="s">
        <v>10</v>
      </c>
      <c r="E115">
        <v>47209</v>
      </c>
      <c r="F115">
        <v>456</v>
      </c>
      <c r="G115">
        <v>641</v>
      </c>
      <c r="H115" t="s">
        <v>11</v>
      </c>
    </row>
    <row r="116" spans="1:8" x14ac:dyDescent="0.3">
      <c r="A116" t="s">
        <v>118</v>
      </c>
      <c r="B116" t="s">
        <v>119</v>
      </c>
      <c r="C116">
        <v>1016</v>
      </c>
      <c r="D116" t="s">
        <v>12</v>
      </c>
      <c r="E116">
        <v>1187</v>
      </c>
      <c r="F116">
        <v>767</v>
      </c>
      <c r="G116">
        <v>991</v>
      </c>
      <c r="H116" t="s">
        <v>13</v>
      </c>
    </row>
    <row r="117" spans="1:8" x14ac:dyDescent="0.3">
      <c r="A117" t="s">
        <v>118</v>
      </c>
      <c r="B117" t="s">
        <v>119</v>
      </c>
      <c r="C117">
        <v>1016</v>
      </c>
      <c r="D117" t="s">
        <v>14</v>
      </c>
      <c r="E117">
        <v>1070</v>
      </c>
      <c r="F117">
        <v>157</v>
      </c>
      <c r="G117">
        <v>427</v>
      </c>
      <c r="H117" t="s">
        <v>15</v>
      </c>
    </row>
    <row r="118" spans="1:8" x14ac:dyDescent="0.3">
      <c r="A118" t="s">
        <v>120</v>
      </c>
      <c r="B118" t="s">
        <v>121</v>
      </c>
      <c r="C118">
        <v>463</v>
      </c>
      <c r="D118" t="s">
        <v>12</v>
      </c>
      <c r="E118">
        <v>1187</v>
      </c>
      <c r="F118">
        <v>8</v>
      </c>
      <c r="G118">
        <v>261</v>
      </c>
      <c r="H118" t="s">
        <v>13</v>
      </c>
    </row>
    <row r="119" spans="1:8" x14ac:dyDescent="0.3">
      <c r="A119" t="s">
        <v>120</v>
      </c>
      <c r="B119" t="s">
        <v>121</v>
      </c>
      <c r="C119">
        <v>463</v>
      </c>
      <c r="D119" t="s">
        <v>18</v>
      </c>
      <c r="E119">
        <v>211</v>
      </c>
      <c r="F119">
        <v>262</v>
      </c>
      <c r="G119">
        <v>394</v>
      </c>
      <c r="H119" t="s">
        <v>19</v>
      </c>
    </row>
    <row r="120" spans="1:8" x14ac:dyDescent="0.3">
      <c r="A120" t="s">
        <v>122</v>
      </c>
      <c r="B120" t="s">
        <v>123</v>
      </c>
      <c r="C120">
        <v>1055</v>
      </c>
      <c r="D120" t="s">
        <v>10</v>
      </c>
      <c r="E120">
        <v>47209</v>
      </c>
      <c r="F120">
        <v>462</v>
      </c>
      <c r="G120">
        <v>647</v>
      </c>
      <c r="H120" t="s">
        <v>11</v>
      </c>
    </row>
    <row r="121" spans="1:8" x14ac:dyDescent="0.3">
      <c r="A121" t="s">
        <v>122</v>
      </c>
      <c r="B121" t="s">
        <v>123</v>
      </c>
      <c r="C121">
        <v>1055</v>
      </c>
      <c r="D121" t="s">
        <v>12</v>
      </c>
      <c r="E121">
        <v>1187</v>
      </c>
      <c r="F121">
        <v>777</v>
      </c>
      <c r="G121">
        <v>1024</v>
      </c>
      <c r="H121" t="s">
        <v>13</v>
      </c>
    </row>
    <row r="122" spans="1:8" x14ac:dyDescent="0.3">
      <c r="A122" t="s">
        <v>122</v>
      </c>
      <c r="B122" t="s">
        <v>123</v>
      </c>
      <c r="C122">
        <v>1055</v>
      </c>
      <c r="D122" t="s">
        <v>14</v>
      </c>
      <c r="E122">
        <v>1070</v>
      </c>
      <c r="F122">
        <v>152</v>
      </c>
      <c r="G122">
        <v>444</v>
      </c>
      <c r="H122" t="s">
        <v>15</v>
      </c>
    </row>
    <row r="123" spans="1:8" x14ac:dyDescent="0.3">
      <c r="A123" t="s">
        <v>124</v>
      </c>
      <c r="B123" t="s">
        <v>125</v>
      </c>
      <c r="C123">
        <v>1065</v>
      </c>
      <c r="D123" t="s">
        <v>10</v>
      </c>
      <c r="E123">
        <v>47209</v>
      </c>
      <c r="F123">
        <v>468</v>
      </c>
      <c r="G123">
        <v>652</v>
      </c>
      <c r="H123" t="s">
        <v>11</v>
      </c>
    </row>
    <row r="124" spans="1:8" x14ac:dyDescent="0.3">
      <c r="A124" t="s">
        <v>124</v>
      </c>
      <c r="B124" t="s">
        <v>125</v>
      </c>
      <c r="C124">
        <v>1065</v>
      </c>
      <c r="D124" t="s">
        <v>12</v>
      </c>
      <c r="E124">
        <v>1187</v>
      </c>
      <c r="F124">
        <v>773</v>
      </c>
      <c r="G124">
        <v>1057</v>
      </c>
      <c r="H124" t="s">
        <v>13</v>
      </c>
    </row>
    <row r="125" spans="1:8" x14ac:dyDescent="0.3">
      <c r="A125" t="s">
        <v>124</v>
      </c>
      <c r="B125" t="s">
        <v>125</v>
      </c>
      <c r="C125">
        <v>1065</v>
      </c>
      <c r="D125" t="s">
        <v>14</v>
      </c>
      <c r="E125">
        <v>1070</v>
      </c>
      <c r="F125">
        <v>164</v>
      </c>
      <c r="G125">
        <v>435</v>
      </c>
      <c r="H125" t="s">
        <v>15</v>
      </c>
    </row>
    <row r="126" spans="1:8" x14ac:dyDescent="0.3">
      <c r="A126" t="s">
        <v>126</v>
      </c>
      <c r="B126" t="s">
        <v>127</v>
      </c>
      <c r="C126">
        <v>268</v>
      </c>
      <c r="D126" t="s">
        <v>12</v>
      </c>
      <c r="E126">
        <v>1187</v>
      </c>
      <c r="F126">
        <v>1</v>
      </c>
      <c r="G126">
        <v>224</v>
      </c>
      <c r="H126" t="s">
        <v>13</v>
      </c>
    </row>
    <row r="127" spans="1:8" x14ac:dyDescent="0.3">
      <c r="A127" t="s">
        <v>128</v>
      </c>
      <c r="B127" t="s">
        <v>129</v>
      </c>
      <c r="C127">
        <v>258</v>
      </c>
      <c r="D127" t="s">
        <v>12</v>
      </c>
      <c r="E127">
        <v>1187</v>
      </c>
      <c r="F127">
        <v>19</v>
      </c>
      <c r="G127">
        <v>258</v>
      </c>
      <c r="H127" t="s">
        <v>13</v>
      </c>
    </row>
    <row r="128" spans="1:8" x14ac:dyDescent="0.3">
      <c r="A128" t="s">
        <v>130</v>
      </c>
      <c r="B128" t="s">
        <v>131</v>
      </c>
      <c r="C128">
        <v>245</v>
      </c>
      <c r="D128" t="s">
        <v>12</v>
      </c>
      <c r="E128">
        <v>1187</v>
      </c>
      <c r="F128">
        <v>5</v>
      </c>
      <c r="G128">
        <v>243</v>
      </c>
      <c r="H128" t="s">
        <v>13</v>
      </c>
    </row>
    <row r="129" spans="1:8" x14ac:dyDescent="0.3">
      <c r="A129" t="s">
        <v>132</v>
      </c>
      <c r="B129" t="s">
        <v>133</v>
      </c>
      <c r="C129">
        <v>542</v>
      </c>
      <c r="D129" t="s">
        <v>12</v>
      </c>
      <c r="E129">
        <v>1187</v>
      </c>
      <c r="F129">
        <v>173</v>
      </c>
      <c r="G129">
        <v>258</v>
      </c>
      <c r="H129" t="s">
        <v>13</v>
      </c>
    </row>
    <row r="130" spans="1:8" x14ac:dyDescent="0.3">
      <c r="A130" t="s">
        <v>132</v>
      </c>
      <c r="B130" t="s">
        <v>133</v>
      </c>
      <c r="C130">
        <v>542</v>
      </c>
      <c r="D130" t="s">
        <v>12</v>
      </c>
      <c r="E130">
        <v>1187</v>
      </c>
      <c r="F130">
        <v>364</v>
      </c>
      <c r="G130">
        <v>483</v>
      </c>
      <c r="H130" t="s">
        <v>13</v>
      </c>
    </row>
    <row r="131" spans="1:8" x14ac:dyDescent="0.3">
      <c r="A131" t="s">
        <v>134</v>
      </c>
      <c r="B131" t="s">
        <v>135</v>
      </c>
      <c r="C131">
        <v>273</v>
      </c>
      <c r="D131" t="s">
        <v>12</v>
      </c>
      <c r="E131">
        <v>1187</v>
      </c>
      <c r="F131">
        <v>11</v>
      </c>
      <c r="G131">
        <v>273</v>
      </c>
      <c r="H131" t="s">
        <v>13</v>
      </c>
    </row>
    <row r="132" spans="1:8" x14ac:dyDescent="0.3">
      <c r="A132" t="s">
        <v>136</v>
      </c>
      <c r="B132" t="s">
        <v>137</v>
      </c>
      <c r="C132">
        <v>1076</v>
      </c>
      <c r="D132" t="s">
        <v>10</v>
      </c>
      <c r="E132">
        <v>47209</v>
      </c>
      <c r="F132">
        <v>486</v>
      </c>
      <c r="G132">
        <v>669</v>
      </c>
      <c r="H132" t="s">
        <v>11</v>
      </c>
    </row>
    <row r="133" spans="1:8" x14ac:dyDescent="0.3">
      <c r="A133" t="s">
        <v>136</v>
      </c>
      <c r="B133" t="s">
        <v>137</v>
      </c>
      <c r="C133">
        <v>1076</v>
      </c>
      <c r="D133" t="s">
        <v>12</v>
      </c>
      <c r="E133">
        <v>1187</v>
      </c>
      <c r="F133">
        <v>793</v>
      </c>
      <c r="G133">
        <v>1039</v>
      </c>
      <c r="H133" t="s">
        <v>13</v>
      </c>
    </row>
    <row r="134" spans="1:8" x14ac:dyDescent="0.3">
      <c r="A134" t="s">
        <v>136</v>
      </c>
      <c r="B134" t="s">
        <v>137</v>
      </c>
      <c r="C134">
        <v>1076</v>
      </c>
      <c r="D134" t="s">
        <v>14</v>
      </c>
      <c r="E134">
        <v>1070</v>
      </c>
      <c r="F134">
        <v>188</v>
      </c>
      <c r="G134">
        <v>464</v>
      </c>
      <c r="H134" t="s">
        <v>15</v>
      </c>
    </row>
    <row r="135" spans="1:8" x14ac:dyDescent="0.3">
      <c r="A135" t="s">
        <v>138</v>
      </c>
      <c r="B135" t="s">
        <v>139</v>
      </c>
      <c r="C135">
        <v>1069</v>
      </c>
      <c r="D135" t="s">
        <v>10</v>
      </c>
      <c r="E135">
        <v>47209</v>
      </c>
      <c r="F135">
        <v>480</v>
      </c>
      <c r="G135">
        <v>665</v>
      </c>
      <c r="H135" t="s">
        <v>11</v>
      </c>
    </row>
    <row r="136" spans="1:8" x14ac:dyDescent="0.3">
      <c r="A136" t="s">
        <v>138</v>
      </c>
      <c r="B136" t="s">
        <v>139</v>
      </c>
      <c r="C136">
        <v>1069</v>
      </c>
      <c r="D136" t="s">
        <v>12</v>
      </c>
      <c r="E136">
        <v>1187</v>
      </c>
      <c r="F136">
        <v>790</v>
      </c>
      <c r="G136">
        <v>1038</v>
      </c>
      <c r="H136" t="s">
        <v>13</v>
      </c>
    </row>
    <row r="137" spans="1:8" x14ac:dyDescent="0.3">
      <c r="A137" t="s">
        <v>138</v>
      </c>
      <c r="B137" t="s">
        <v>139</v>
      </c>
      <c r="C137">
        <v>1069</v>
      </c>
      <c r="D137" t="s">
        <v>14</v>
      </c>
      <c r="E137">
        <v>1070</v>
      </c>
      <c r="F137">
        <v>183</v>
      </c>
      <c r="G137">
        <v>453</v>
      </c>
      <c r="H137" t="s">
        <v>15</v>
      </c>
    </row>
    <row r="138" spans="1:8" x14ac:dyDescent="0.3">
      <c r="A138" t="s">
        <v>140</v>
      </c>
      <c r="B138" t="s">
        <v>141</v>
      </c>
      <c r="C138">
        <v>962</v>
      </c>
      <c r="D138" t="s">
        <v>10</v>
      </c>
      <c r="E138">
        <v>47209</v>
      </c>
      <c r="F138">
        <v>453</v>
      </c>
      <c r="G138">
        <v>638</v>
      </c>
      <c r="H138" t="s">
        <v>11</v>
      </c>
    </row>
    <row r="139" spans="1:8" x14ac:dyDescent="0.3">
      <c r="A139" t="s">
        <v>140</v>
      </c>
      <c r="B139" t="s">
        <v>141</v>
      </c>
      <c r="C139">
        <v>962</v>
      </c>
      <c r="D139" t="s">
        <v>12</v>
      </c>
      <c r="E139">
        <v>1187</v>
      </c>
      <c r="F139">
        <v>680</v>
      </c>
      <c r="G139">
        <v>923</v>
      </c>
      <c r="H139" t="s">
        <v>13</v>
      </c>
    </row>
    <row r="140" spans="1:8" x14ac:dyDescent="0.3">
      <c r="A140" t="s">
        <v>140</v>
      </c>
      <c r="B140" t="s">
        <v>141</v>
      </c>
      <c r="C140">
        <v>962</v>
      </c>
      <c r="D140" t="s">
        <v>14</v>
      </c>
      <c r="E140">
        <v>1070</v>
      </c>
      <c r="F140">
        <v>145</v>
      </c>
      <c r="G140">
        <v>433</v>
      </c>
      <c r="H140" t="s">
        <v>15</v>
      </c>
    </row>
    <row r="141" spans="1:8" x14ac:dyDescent="0.3">
      <c r="A141" t="s">
        <v>142</v>
      </c>
      <c r="B141" t="s">
        <v>143</v>
      </c>
      <c r="C141">
        <v>424</v>
      </c>
      <c r="D141" t="s">
        <v>12</v>
      </c>
      <c r="E141">
        <v>1187</v>
      </c>
      <c r="F141">
        <v>8</v>
      </c>
      <c r="G141">
        <v>262</v>
      </c>
      <c r="H141" t="s">
        <v>13</v>
      </c>
    </row>
    <row r="142" spans="1:8" x14ac:dyDescent="0.3">
      <c r="A142" t="s">
        <v>142</v>
      </c>
      <c r="B142" t="s">
        <v>143</v>
      </c>
      <c r="C142">
        <v>424</v>
      </c>
      <c r="D142" t="s">
        <v>18</v>
      </c>
      <c r="E142">
        <v>211</v>
      </c>
      <c r="F142">
        <v>263</v>
      </c>
      <c r="G142">
        <v>395</v>
      </c>
      <c r="H142" t="s">
        <v>19</v>
      </c>
    </row>
    <row r="143" spans="1:8" x14ac:dyDescent="0.3">
      <c r="A143" t="s">
        <v>144</v>
      </c>
      <c r="B143" t="s">
        <v>145</v>
      </c>
      <c r="C143">
        <v>398</v>
      </c>
      <c r="D143" t="s">
        <v>12</v>
      </c>
      <c r="E143">
        <v>1187</v>
      </c>
      <c r="F143">
        <v>8</v>
      </c>
      <c r="G143">
        <v>83</v>
      </c>
      <c r="H143" t="s">
        <v>13</v>
      </c>
    </row>
    <row r="144" spans="1:8" x14ac:dyDescent="0.3">
      <c r="A144" t="s">
        <v>144</v>
      </c>
      <c r="B144" t="s">
        <v>145</v>
      </c>
      <c r="C144">
        <v>398</v>
      </c>
      <c r="D144" t="s">
        <v>12</v>
      </c>
      <c r="E144">
        <v>1187</v>
      </c>
      <c r="F144">
        <v>79</v>
      </c>
      <c r="G144">
        <v>236</v>
      </c>
      <c r="H144" t="s">
        <v>13</v>
      </c>
    </row>
    <row r="145" spans="1:8" x14ac:dyDescent="0.3">
      <c r="A145" t="s">
        <v>144</v>
      </c>
      <c r="B145" t="s">
        <v>145</v>
      </c>
      <c r="C145">
        <v>398</v>
      </c>
      <c r="D145" t="s">
        <v>18</v>
      </c>
      <c r="E145">
        <v>211</v>
      </c>
      <c r="F145">
        <v>237</v>
      </c>
      <c r="G145">
        <v>369</v>
      </c>
      <c r="H145" t="s">
        <v>19</v>
      </c>
    </row>
    <row r="146" spans="1:8" x14ac:dyDescent="0.3">
      <c r="A146" t="s">
        <v>146</v>
      </c>
      <c r="B146" t="s">
        <v>147</v>
      </c>
      <c r="C146">
        <v>1039</v>
      </c>
      <c r="D146" t="s">
        <v>10</v>
      </c>
      <c r="E146">
        <v>47209</v>
      </c>
      <c r="F146">
        <v>460</v>
      </c>
      <c r="G146">
        <v>645</v>
      </c>
      <c r="H146" t="s">
        <v>11</v>
      </c>
    </row>
    <row r="147" spans="1:8" x14ac:dyDescent="0.3">
      <c r="A147" t="s">
        <v>146</v>
      </c>
      <c r="B147" t="s">
        <v>147</v>
      </c>
      <c r="C147">
        <v>1039</v>
      </c>
      <c r="D147" t="s">
        <v>12</v>
      </c>
      <c r="E147">
        <v>1187</v>
      </c>
      <c r="F147">
        <v>756</v>
      </c>
      <c r="G147">
        <v>1001</v>
      </c>
      <c r="H147" t="s">
        <v>13</v>
      </c>
    </row>
    <row r="148" spans="1:8" x14ac:dyDescent="0.3">
      <c r="A148" t="s">
        <v>146</v>
      </c>
      <c r="B148" t="s">
        <v>147</v>
      </c>
      <c r="C148">
        <v>1039</v>
      </c>
      <c r="D148" t="s">
        <v>14</v>
      </c>
      <c r="E148">
        <v>1070</v>
      </c>
      <c r="F148">
        <v>151</v>
      </c>
      <c r="G148">
        <v>443</v>
      </c>
      <c r="H148" t="s">
        <v>15</v>
      </c>
    </row>
    <row r="149" spans="1:8" x14ac:dyDescent="0.3">
      <c r="A149" t="s">
        <v>148</v>
      </c>
      <c r="B149" t="s">
        <v>149</v>
      </c>
      <c r="C149">
        <v>425</v>
      </c>
      <c r="D149" t="s">
        <v>12</v>
      </c>
      <c r="E149">
        <v>1187</v>
      </c>
      <c r="F149">
        <v>8</v>
      </c>
      <c r="G149">
        <v>263</v>
      </c>
      <c r="H149" t="s">
        <v>13</v>
      </c>
    </row>
    <row r="150" spans="1:8" x14ac:dyDescent="0.3">
      <c r="A150" t="s">
        <v>148</v>
      </c>
      <c r="B150" t="s">
        <v>149</v>
      </c>
      <c r="C150">
        <v>425</v>
      </c>
      <c r="D150" t="s">
        <v>18</v>
      </c>
      <c r="E150">
        <v>211</v>
      </c>
      <c r="F150">
        <v>264</v>
      </c>
      <c r="G150">
        <v>396</v>
      </c>
      <c r="H150" t="s">
        <v>19</v>
      </c>
    </row>
    <row r="151" spans="1:8" x14ac:dyDescent="0.3">
      <c r="A151" t="s">
        <v>150</v>
      </c>
      <c r="B151" t="s">
        <v>151</v>
      </c>
      <c r="C151">
        <v>446</v>
      </c>
      <c r="D151" t="s">
        <v>12</v>
      </c>
      <c r="E151">
        <v>1187</v>
      </c>
      <c r="F151">
        <v>8</v>
      </c>
      <c r="G151">
        <v>261</v>
      </c>
      <c r="H151" t="s">
        <v>13</v>
      </c>
    </row>
    <row r="152" spans="1:8" x14ac:dyDescent="0.3">
      <c r="A152" t="s">
        <v>150</v>
      </c>
      <c r="B152" t="s">
        <v>151</v>
      </c>
      <c r="C152">
        <v>446</v>
      </c>
      <c r="D152" t="s">
        <v>18</v>
      </c>
      <c r="E152">
        <v>211</v>
      </c>
      <c r="F152">
        <v>262</v>
      </c>
      <c r="G152">
        <v>395</v>
      </c>
      <c r="H152" t="s">
        <v>19</v>
      </c>
    </row>
    <row r="153" spans="1:8" x14ac:dyDescent="0.3">
      <c r="A153" t="s">
        <v>152</v>
      </c>
      <c r="B153" t="s">
        <v>153</v>
      </c>
      <c r="C153">
        <v>967</v>
      </c>
      <c r="D153" t="s">
        <v>10</v>
      </c>
      <c r="E153">
        <v>47209</v>
      </c>
      <c r="F153">
        <v>453</v>
      </c>
      <c r="G153">
        <v>638</v>
      </c>
      <c r="H153" t="s">
        <v>11</v>
      </c>
    </row>
    <row r="154" spans="1:8" x14ac:dyDescent="0.3">
      <c r="A154" t="s">
        <v>152</v>
      </c>
      <c r="B154" t="s">
        <v>153</v>
      </c>
      <c r="C154">
        <v>967</v>
      </c>
      <c r="D154" t="s">
        <v>12</v>
      </c>
      <c r="E154">
        <v>1187</v>
      </c>
      <c r="F154">
        <v>689</v>
      </c>
      <c r="G154">
        <v>931</v>
      </c>
      <c r="H154" t="s">
        <v>13</v>
      </c>
    </row>
    <row r="155" spans="1:8" x14ac:dyDescent="0.3">
      <c r="A155" t="s">
        <v>152</v>
      </c>
      <c r="B155" t="s">
        <v>153</v>
      </c>
      <c r="C155">
        <v>967</v>
      </c>
      <c r="D155" t="s">
        <v>14</v>
      </c>
      <c r="E155">
        <v>1070</v>
      </c>
      <c r="F155">
        <v>139</v>
      </c>
      <c r="G155">
        <v>432</v>
      </c>
      <c r="H155" t="s">
        <v>15</v>
      </c>
    </row>
    <row r="156" spans="1:8" x14ac:dyDescent="0.3">
      <c r="A156" t="s">
        <v>154</v>
      </c>
      <c r="B156" t="s">
        <v>155</v>
      </c>
      <c r="C156">
        <v>424</v>
      </c>
      <c r="D156" t="s">
        <v>12</v>
      </c>
      <c r="E156">
        <v>1187</v>
      </c>
      <c r="F156">
        <v>8</v>
      </c>
      <c r="G156">
        <v>261</v>
      </c>
      <c r="H156" t="s">
        <v>13</v>
      </c>
    </row>
    <row r="157" spans="1:8" x14ac:dyDescent="0.3">
      <c r="A157" t="s">
        <v>154</v>
      </c>
      <c r="B157" t="s">
        <v>155</v>
      </c>
      <c r="C157">
        <v>424</v>
      </c>
      <c r="D157" t="s">
        <v>18</v>
      </c>
      <c r="E157">
        <v>211</v>
      </c>
      <c r="F157">
        <v>262</v>
      </c>
      <c r="G157">
        <v>395</v>
      </c>
      <c r="H157" t="s">
        <v>19</v>
      </c>
    </row>
    <row r="158" spans="1:8" x14ac:dyDescent="0.3">
      <c r="A158" t="s">
        <v>156</v>
      </c>
      <c r="B158" t="s">
        <v>157</v>
      </c>
      <c r="C158">
        <v>423</v>
      </c>
      <c r="D158" t="s">
        <v>12</v>
      </c>
      <c r="E158">
        <v>1187</v>
      </c>
      <c r="F158">
        <v>8</v>
      </c>
      <c r="G158">
        <v>262</v>
      </c>
      <c r="H158" t="s">
        <v>13</v>
      </c>
    </row>
    <row r="159" spans="1:8" x14ac:dyDescent="0.3">
      <c r="A159" t="s">
        <v>156</v>
      </c>
      <c r="B159" t="s">
        <v>157</v>
      </c>
      <c r="C159">
        <v>423</v>
      </c>
      <c r="D159" t="s">
        <v>18</v>
      </c>
      <c r="E159">
        <v>211</v>
      </c>
      <c r="F159">
        <v>263</v>
      </c>
      <c r="G159">
        <v>395</v>
      </c>
      <c r="H159" t="s">
        <v>19</v>
      </c>
    </row>
    <row r="160" spans="1:8" x14ac:dyDescent="0.3">
      <c r="A160" t="s">
        <v>158</v>
      </c>
      <c r="B160" t="s">
        <v>159</v>
      </c>
      <c r="C160">
        <v>1064</v>
      </c>
      <c r="D160" t="s">
        <v>10</v>
      </c>
      <c r="E160">
        <v>47209</v>
      </c>
      <c r="F160">
        <v>475</v>
      </c>
      <c r="G160">
        <v>658</v>
      </c>
      <c r="H160" t="s">
        <v>11</v>
      </c>
    </row>
    <row r="161" spans="1:8" x14ac:dyDescent="0.3">
      <c r="A161" t="s">
        <v>158</v>
      </c>
      <c r="B161" t="s">
        <v>159</v>
      </c>
      <c r="C161">
        <v>1064</v>
      </c>
      <c r="D161" t="s">
        <v>12</v>
      </c>
      <c r="E161">
        <v>1187</v>
      </c>
      <c r="F161">
        <v>796</v>
      </c>
      <c r="G161">
        <v>1017</v>
      </c>
      <c r="H161" t="s">
        <v>13</v>
      </c>
    </row>
    <row r="162" spans="1:8" x14ac:dyDescent="0.3">
      <c r="A162" t="s">
        <v>158</v>
      </c>
      <c r="B162" t="s">
        <v>159</v>
      </c>
      <c r="C162">
        <v>1064</v>
      </c>
      <c r="D162" t="s">
        <v>14</v>
      </c>
      <c r="E162">
        <v>1070</v>
      </c>
      <c r="F162">
        <v>168</v>
      </c>
      <c r="G162">
        <v>445</v>
      </c>
      <c r="H162" t="s">
        <v>15</v>
      </c>
    </row>
    <row r="163" spans="1:8" x14ac:dyDescent="0.3">
      <c r="A163" t="s">
        <v>160</v>
      </c>
      <c r="B163" t="s">
        <v>161</v>
      </c>
      <c r="C163">
        <v>960</v>
      </c>
      <c r="D163" t="s">
        <v>10</v>
      </c>
      <c r="E163">
        <v>47209</v>
      </c>
      <c r="F163">
        <v>453</v>
      </c>
      <c r="G163">
        <v>638</v>
      </c>
      <c r="H163" t="s">
        <v>11</v>
      </c>
    </row>
    <row r="164" spans="1:8" x14ac:dyDescent="0.3">
      <c r="A164" t="s">
        <v>160</v>
      </c>
      <c r="B164" t="s">
        <v>161</v>
      </c>
      <c r="C164">
        <v>960</v>
      </c>
      <c r="D164" t="s">
        <v>12</v>
      </c>
      <c r="E164">
        <v>1187</v>
      </c>
      <c r="F164">
        <v>690</v>
      </c>
      <c r="G164">
        <v>924</v>
      </c>
      <c r="H164" t="s">
        <v>13</v>
      </c>
    </row>
    <row r="165" spans="1:8" x14ac:dyDescent="0.3">
      <c r="A165" t="s">
        <v>160</v>
      </c>
      <c r="B165" t="s">
        <v>161</v>
      </c>
      <c r="C165">
        <v>960</v>
      </c>
      <c r="D165" t="s">
        <v>14</v>
      </c>
      <c r="E165">
        <v>1070</v>
      </c>
      <c r="F165">
        <v>139</v>
      </c>
      <c r="G165">
        <v>433</v>
      </c>
      <c r="H165" t="s">
        <v>15</v>
      </c>
    </row>
    <row r="166" spans="1:8" x14ac:dyDescent="0.3">
      <c r="A166" t="s">
        <v>162</v>
      </c>
      <c r="B166" t="s">
        <v>163</v>
      </c>
      <c r="C166">
        <v>966</v>
      </c>
      <c r="D166" t="s">
        <v>10</v>
      </c>
      <c r="E166">
        <v>47209</v>
      </c>
      <c r="F166">
        <v>459</v>
      </c>
      <c r="G166">
        <v>644</v>
      </c>
      <c r="H166" t="s">
        <v>11</v>
      </c>
    </row>
    <row r="167" spans="1:8" x14ac:dyDescent="0.3">
      <c r="A167" t="s">
        <v>162</v>
      </c>
      <c r="B167" t="s">
        <v>163</v>
      </c>
      <c r="C167">
        <v>966</v>
      </c>
      <c r="D167" t="s">
        <v>12</v>
      </c>
      <c r="E167">
        <v>1187</v>
      </c>
      <c r="F167">
        <v>685</v>
      </c>
      <c r="G167">
        <v>932</v>
      </c>
      <c r="H167" t="s">
        <v>13</v>
      </c>
    </row>
    <row r="168" spans="1:8" x14ac:dyDescent="0.3">
      <c r="A168" t="s">
        <v>162</v>
      </c>
      <c r="B168" t="s">
        <v>163</v>
      </c>
      <c r="C168">
        <v>966</v>
      </c>
      <c r="D168" t="s">
        <v>14</v>
      </c>
      <c r="E168">
        <v>1070</v>
      </c>
      <c r="F168">
        <v>161</v>
      </c>
      <c r="G168">
        <v>431</v>
      </c>
      <c r="H168" t="s">
        <v>15</v>
      </c>
    </row>
    <row r="169" spans="1:8" x14ac:dyDescent="0.3">
      <c r="A169" t="s">
        <v>164</v>
      </c>
      <c r="B169" t="s">
        <v>165</v>
      </c>
      <c r="C169">
        <v>427</v>
      </c>
      <c r="D169" t="s">
        <v>12</v>
      </c>
      <c r="E169">
        <v>1187</v>
      </c>
      <c r="F169">
        <v>11</v>
      </c>
      <c r="G169">
        <v>265</v>
      </c>
      <c r="H169" t="s">
        <v>13</v>
      </c>
    </row>
    <row r="170" spans="1:8" x14ac:dyDescent="0.3">
      <c r="A170" t="s">
        <v>164</v>
      </c>
      <c r="B170" t="s">
        <v>165</v>
      </c>
      <c r="C170">
        <v>427</v>
      </c>
      <c r="D170" t="s">
        <v>18</v>
      </c>
      <c r="E170">
        <v>211</v>
      </c>
      <c r="F170">
        <v>266</v>
      </c>
      <c r="G170">
        <v>398</v>
      </c>
      <c r="H170" t="s">
        <v>19</v>
      </c>
    </row>
    <row r="171" spans="1:8" x14ac:dyDescent="0.3">
      <c r="A171" t="s">
        <v>166</v>
      </c>
      <c r="B171" t="s">
        <v>167</v>
      </c>
      <c r="C171">
        <v>425</v>
      </c>
      <c r="D171" t="s">
        <v>12</v>
      </c>
      <c r="E171">
        <v>1187</v>
      </c>
      <c r="F171">
        <v>8</v>
      </c>
      <c r="G171">
        <v>264</v>
      </c>
      <c r="H171" t="s">
        <v>13</v>
      </c>
    </row>
    <row r="172" spans="1:8" x14ac:dyDescent="0.3">
      <c r="A172" t="s">
        <v>166</v>
      </c>
      <c r="B172" t="s">
        <v>167</v>
      </c>
      <c r="C172">
        <v>425</v>
      </c>
      <c r="D172" t="s">
        <v>18</v>
      </c>
      <c r="E172">
        <v>211</v>
      </c>
      <c r="F172">
        <v>265</v>
      </c>
      <c r="G172">
        <v>397</v>
      </c>
      <c r="H172" t="s">
        <v>19</v>
      </c>
    </row>
    <row r="173" spans="1:8" x14ac:dyDescent="0.3">
      <c r="A173" t="s">
        <v>168</v>
      </c>
      <c r="B173" t="s">
        <v>169</v>
      </c>
      <c r="C173">
        <v>1065</v>
      </c>
      <c r="D173" t="s">
        <v>10</v>
      </c>
      <c r="E173">
        <v>47209</v>
      </c>
      <c r="F173">
        <v>476</v>
      </c>
      <c r="G173">
        <v>659</v>
      </c>
      <c r="H173" t="s">
        <v>11</v>
      </c>
    </row>
    <row r="174" spans="1:8" x14ac:dyDescent="0.3">
      <c r="A174" t="s">
        <v>168</v>
      </c>
      <c r="B174" t="s">
        <v>169</v>
      </c>
      <c r="C174">
        <v>1065</v>
      </c>
      <c r="D174" t="s">
        <v>12</v>
      </c>
      <c r="E174">
        <v>1187</v>
      </c>
      <c r="F174">
        <v>799</v>
      </c>
      <c r="G174">
        <v>1017</v>
      </c>
      <c r="H174" t="s">
        <v>13</v>
      </c>
    </row>
    <row r="175" spans="1:8" x14ac:dyDescent="0.3">
      <c r="A175" t="s">
        <v>168</v>
      </c>
      <c r="B175" t="s">
        <v>169</v>
      </c>
      <c r="C175">
        <v>1065</v>
      </c>
      <c r="D175" t="s">
        <v>14</v>
      </c>
      <c r="E175">
        <v>1070</v>
      </c>
      <c r="F175">
        <v>169</v>
      </c>
      <c r="G175">
        <v>446</v>
      </c>
      <c r="H175" t="s">
        <v>15</v>
      </c>
    </row>
    <row r="176" spans="1:8" x14ac:dyDescent="0.3">
      <c r="A176" t="s">
        <v>170</v>
      </c>
      <c r="B176" t="s">
        <v>171</v>
      </c>
      <c r="C176">
        <v>217</v>
      </c>
      <c r="D176" t="s">
        <v>12</v>
      </c>
      <c r="E176">
        <v>1187</v>
      </c>
      <c r="F176">
        <v>5</v>
      </c>
      <c r="G176">
        <v>129</v>
      </c>
      <c r="H176" t="s">
        <v>13</v>
      </c>
    </row>
    <row r="177" spans="1:8" x14ac:dyDescent="0.3">
      <c r="A177" t="s">
        <v>170</v>
      </c>
      <c r="B177" t="s">
        <v>171</v>
      </c>
      <c r="C177">
        <v>217</v>
      </c>
      <c r="D177" t="s">
        <v>18</v>
      </c>
      <c r="E177">
        <v>211</v>
      </c>
      <c r="F177">
        <v>131</v>
      </c>
      <c r="G177">
        <v>217</v>
      </c>
      <c r="H177" t="s">
        <v>19</v>
      </c>
    </row>
    <row r="178" spans="1:8" x14ac:dyDescent="0.3">
      <c r="A178" t="s">
        <v>172</v>
      </c>
      <c r="B178" t="s">
        <v>173</v>
      </c>
      <c r="C178">
        <v>68</v>
      </c>
      <c r="D178" t="s">
        <v>12</v>
      </c>
      <c r="E178">
        <v>1187</v>
      </c>
      <c r="F178">
        <v>5</v>
      </c>
      <c r="G178">
        <v>68</v>
      </c>
      <c r="H178" t="s">
        <v>13</v>
      </c>
    </row>
    <row r="179" spans="1:8" x14ac:dyDescent="0.3">
      <c r="A179" t="s">
        <v>174</v>
      </c>
      <c r="B179" t="s">
        <v>175</v>
      </c>
      <c r="C179">
        <v>476</v>
      </c>
      <c r="D179" t="s">
        <v>12</v>
      </c>
      <c r="E179">
        <v>1187</v>
      </c>
      <c r="F179">
        <v>60</v>
      </c>
      <c r="G179">
        <v>314</v>
      </c>
      <c r="H179" t="s">
        <v>13</v>
      </c>
    </row>
    <row r="180" spans="1:8" x14ac:dyDescent="0.3">
      <c r="A180" t="s">
        <v>174</v>
      </c>
      <c r="B180" t="s">
        <v>175</v>
      </c>
      <c r="C180">
        <v>476</v>
      </c>
      <c r="D180" t="s">
        <v>18</v>
      </c>
      <c r="E180">
        <v>211</v>
      </c>
      <c r="F180">
        <v>315</v>
      </c>
      <c r="G180">
        <v>447</v>
      </c>
      <c r="H180" t="s">
        <v>19</v>
      </c>
    </row>
    <row r="181" spans="1:8" x14ac:dyDescent="0.3">
      <c r="A181" t="s">
        <v>176</v>
      </c>
      <c r="B181" t="s">
        <v>177</v>
      </c>
      <c r="C181">
        <v>422</v>
      </c>
      <c r="D181" t="s">
        <v>12</v>
      </c>
      <c r="E181">
        <v>1187</v>
      </c>
      <c r="F181">
        <v>8</v>
      </c>
      <c r="G181">
        <v>261</v>
      </c>
      <c r="H181" t="s">
        <v>13</v>
      </c>
    </row>
    <row r="182" spans="1:8" x14ac:dyDescent="0.3">
      <c r="A182" t="s">
        <v>176</v>
      </c>
      <c r="B182" t="s">
        <v>177</v>
      </c>
      <c r="C182">
        <v>422</v>
      </c>
      <c r="D182" t="s">
        <v>18</v>
      </c>
      <c r="E182">
        <v>211</v>
      </c>
      <c r="F182">
        <v>262</v>
      </c>
      <c r="G182">
        <v>394</v>
      </c>
      <c r="H182" t="s">
        <v>19</v>
      </c>
    </row>
    <row r="183" spans="1:8" x14ac:dyDescent="0.3">
      <c r="A183" t="s">
        <v>178</v>
      </c>
      <c r="B183" t="s">
        <v>179</v>
      </c>
      <c r="C183">
        <v>966</v>
      </c>
      <c r="D183" t="s">
        <v>10</v>
      </c>
      <c r="E183">
        <v>47209</v>
      </c>
      <c r="F183">
        <v>459</v>
      </c>
      <c r="G183">
        <v>644</v>
      </c>
      <c r="H183" t="s">
        <v>11</v>
      </c>
    </row>
    <row r="184" spans="1:8" x14ac:dyDescent="0.3">
      <c r="A184" t="s">
        <v>178</v>
      </c>
      <c r="B184" t="s">
        <v>179</v>
      </c>
      <c r="C184">
        <v>966</v>
      </c>
      <c r="D184" t="s">
        <v>12</v>
      </c>
      <c r="E184">
        <v>1187</v>
      </c>
      <c r="F184">
        <v>685</v>
      </c>
      <c r="G184">
        <v>932</v>
      </c>
      <c r="H184" t="s">
        <v>13</v>
      </c>
    </row>
    <row r="185" spans="1:8" x14ac:dyDescent="0.3">
      <c r="A185" t="s">
        <v>178</v>
      </c>
      <c r="B185" t="s">
        <v>179</v>
      </c>
      <c r="C185">
        <v>966</v>
      </c>
      <c r="D185" t="s">
        <v>14</v>
      </c>
      <c r="E185">
        <v>1070</v>
      </c>
      <c r="F185">
        <v>162</v>
      </c>
      <c r="G185">
        <v>438</v>
      </c>
      <c r="H185" t="s">
        <v>15</v>
      </c>
    </row>
    <row r="186" spans="1:8" x14ac:dyDescent="0.3">
      <c r="A186" t="s">
        <v>180</v>
      </c>
      <c r="B186" t="s">
        <v>181</v>
      </c>
      <c r="C186">
        <v>422</v>
      </c>
      <c r="D186" t="s">
        <v>12</v>
      </c>
      <c r="E186">
        <v>1187</v>
      </c>
      <c r="F186">
        <v>8</v>
      </c>
      <c r="G186">
        <v>261</v>
      </c>
      <c r="H186" t="s">
        <v>13</v>
      </c>
    </row>
    <row r="187" spans="1:8" x14ac:dyDescent="0.3">
      <c r="A187" t="s">
        <v>180</v>
      </c>
      <c r="B187" t="s">
        <v>181</v>
      </c>
      <c r="C187">
        <v>422</v>
      </c>
      <c r="D187" t="s">
        <v>18</v>
      </c>
      <c r="E187">
        <v>211</v>
      </c>
      <c r="F187">
        <v>262</v>
      </c>
      <c r="G187">
        <v>394</v>
      </c>
      <c r="H187" t="s">
        <v>19</v>
      </c>
    </row>
    <row r="188" spans="1:8" x14ac:dyDescent="0.3">
      <c r="A188" t="s">
        <v>182</v>
      </c>
      <c r="B188" t="s">
        <v>183</v>
      </c>
      <c r="C188">
        <v>1047</v>
      </c>
      <c r="D188" t="s">
        <v>10</v>
      </c>
      <c r="E188">
        <v>47209</v>
      </c>
      <c r="F188">
        <v>487</v>
      </c>
      <c r="G188">
        <v>672</v>
      </c>
      <c r="H188" t="s">
        <v>11</v>
      </c>
    </row>
    <row r="189" spans="1:8" x14ac:dyDescent="0.3">
      <c r="A189" t="s">
        <v>182</v>
      </c>
      <c r="B189" t="s">
        <v>183</v>
      </c>
      <c r="C189">
        <v>1047</v>
      </c>
      <c r="D189" t="s">
        <v>12</v>
      </c>
      <c r="E189">
        <v>1187</v>
      </c>
      <c r="F189">
        <v>784</v>
      </c>
      <c r="G189">
        <v>1018</v>
      </c>
      <c r="H189" t="s">
        <v>13</v>
      </c>
    </row>
    <row r="190" spans="1:8" x14ac:dyDescent="0.3">
      <c r="A190" t="s">
        <v>182</v>
      </c>
      <c r="B190" t="s">
        <v>183</v>
      </c>
      <c r="C190">
        <v>1047</v>
      </c>
      <c r="D190" t="s">
        <v>14</v>
      </c>
      <c r="E190">
        <v>1070</v>
      </c>
      <c r="F190">
        <v>189</v>
      </c>
      <c r="G190">
        <v>464</v>
      </c>
      <c r="H190" t="s">
        <v>15</v>
      </c>
    </row>
    <row r="191" spans="1:8" x14ac:dyDescent="0.3">
      <c r="A191" t="s">
        <v>184</v>
      </c>
      <c r="B191" t="s">
        <v>185</v>
      </c>
      <c r="C191">
        <v>423</v>
      </c>
      <c r="D191" t="s">
        <v>12</v>
      </c>
      <c r="E191">
        <v>1187</v>
      </c>
      <c r="F191">
        <v>8</v>
      </c>
      <c r="G191">
        <v>262</v>
      </c>
      <c r="H191" t="s">
        <v>13</v>
      </c>
    </row>
    <row r="192" spans="1:8" x14ac:dyDescent="0.3">
      <c r="A192" t="s">
        <v>184</v>
      </c>
      <c r="B192" t="s">
        <v>185</v>
      </c>
      <c r="C192">
        <v>423</v>
      </c>
      <c r="D192" t="s">
        <v>18</v>
      </c>
      <c r="E192">
        <v>211</v>
      </c>
      <c r="F192">
        <v>263</v>
      </c>
      <c r="G192">
        <v>395</v>
      </c>
      <c r="H192" t="s">
        <v>19</v>
      </c>
    </row>
    <row r="193" spans="1:8" x14ac:dyDescent="0.3">
      <c r="A193" t="s">
        <v>186</v>
      </c>
      <c r="B193" t="s">
        <v>187</v>
      </c>
      <c r="C193">
        <v>972</v>
      </c>
      <c r="D193" t="s">
        <v>10</v>
      </c>
      <c r="E193">
        <v>47209</v>
      </c>
      <c r="F193">
        <v>462</v>
      </c>
      <c r="G193">
        <v>647</v>
      </c>
      <c r="H193" t="s">
        <v>11</v>
      </c>
    </row>
    <row r="194" spans="1:8" x14ac:dyDescent="0.3">
      <c r="A194" t="s">
        <v>186</v>
      </c>
      <c r="B194" t="s">
        <v>187</v>
      </c>
      <c r="C194">
        <v>972</v>
      </c>
      <c r="D194" t="s">
        <v>12</v>
      </c>
      <c r="E194">
        <v>1187</v>
      </c>
      <c r="F194">
        <v>689</v>
      </c>
      <c r="G194">
        <v>938</v>
      </c>
      <c r="H194" t="s">
        <v>13</v>
      </c>
    </row>
    <row r="195" spans="1:8" x14ac:dyDescent="0.3">
      <c r="A195" t="s">
        <v>186</v>
      </c>
      <c r="B195" t="s">
        <v>187</v>
      </c>
      <c r="C195">
        <v>972</v>
      </c>
      <c r="D195" t="s">
        <v>14</v>
      </c>
      <c r="E195">
        <v>1070</v>
      </c>
      <c r="F195">
        <v>161</v>
      </c>
      <c r="G195">
        <v>441</v>
      </c>
      <c r="H195" t="s">
        <v>15</v>
      </c>
    </row>
    <row r="196" spans="1:8" x14ac:dyDescent="0.3">
      <c r="A196" t="s">
        <v>188</v>
      </c>
      <c r="B196" t="s">
        <v>189</v>
      </c>
      <c r="C196">
        <v>424</v>
      </c>
      <c r="D196" t="s">
        <v>12</v>
      </c>
      <c r="E196">
        <v>1187</v>
      </c>
      <c r="F196">
        <v>8</v>
      </c>
      <c r="G196">
        <v>262</v>
      </c>
      <c r="H196" t="s">
        <v>13</v>
      </c>
    </row>
    <row r="197" spans="1:8" x14ac:dyDescent="0.3">
      <c r="A197" t="s">
        <v>188</v>
      </c>
      <c r="B197" t="s">
        <v>189</v>
      </c>
      <c r="C197">
        <v>424</v>
      </c>
      <c r="D197" t="s">
        <v>18</v>
      </c>
      <c r="E197">
        <v>211</v>
      </c>
      <c r="F197">
        <v>263</v>
      </c>
      <c r="G197">
        <v>395</v>
      </c>
      <c r="H197" t="s">
        <v>19</v>
      </c>
    </row>
    <row r="198" spans="1:8" x14ac:dyDescent="0.3">
      <c r="A198" t="s">
        <v>190</v>
      </c>
      <c r="B198" t="s">
        <v>191</v>
      </c>
      <c r="C198">
        <v>174</v>
      </c>
      <c r="D198" t="s">
        <v>12</v>
      </c>
      <c r="E198">
        <v>1187</v>
      </c>
      <c r="F198">
        <v>29</v>
      </c>
      <c r="G198">
        <v>147</v>
      </c>
      <c r="H198" t="s">
        <v>13</v>
      </c>
    </row>
    <row r="199" spans="1:8" x14ac:dyDescent="0.3">
      <c r="A199" t="s">
        <v>192</v>
      </c>
      <c r="B199" t="s">
        <v>193</v>
      </c>
      <c r="C199">
        <v>246</v>
      </c>
      <c r="D199" t="s">
        <v>12</v>
      </c>
      <c r="E199">
        <v>1187</v>
      </c>
      <c r="F199">
        <v>3</v>
      </c>
      <c r="G199">
        <v>244</v>
      </c>
      <c r="H199" t="s">
        <v>13</v>
      </c>
    </row>
    <row r="200" spans="1:8" x14ac:dyDescent="0.3">
      <c r="A200" t="s">
        <v>194</v>
      </c>
      <c r="B200" t="s">
        <v>195</v>
      </c>
      <c r="C200">
        <v>780</v>
      </c>
      <c r="D200" t="s">
        <v>46</v>
      </c>
      <c r="E200">
        <v>4474</v>
      </c>
      <c r="F200">
        <v>275</v>
      </c>
      <c r="G200">
        <v>764</v>
      </c>
      <c r="H200" t="s">
        <v>47</v>
      </c>
    </row>
    <row r="201" spans="1:8" x14ac:dyDescent="0.3">
      <c r="A201" t="s">
        <v>194</v>
      </c>
      <c r="B201" t="s">
        <v>195</v>
      </c>
      <c r="C201">
        <v>780</v>
      </c>
      <c r="D201" t="s">
        <v>12</v>
      </c>
      <c r="E201">
        <v>1187</v>
      </c>
      <c r="F201">
        <v>22</v>
      </c>
      <c r="G201">
        <v>256</v>
      </c>
      <c r="H201" t="s">
        <v>13</v>
      </c>
    </row>
    <row r="202" spans="1:8" x14ac:dyDescent="0.3">
      <c r="A202" t="s">
        <v>196</v>
      </c>
      <c r="B202" t="s">
        <v>197</v>
      </c>
      <c r="C202">
        <v>270</v>
      </c>
      <c r="D202" t="s">
        <v>12</v>
      </c>
      <c r="E202">
        <v>1187</v>
      </c>
      <c r="F202">
        <v>1</v>
      </c>
      <c r="G202">
        <v>224</v>
      </c>
      <c r="H202" t="s">
        <v>13</v>
      </c>
    </row>
    <row r="203" spans="1:8" x14ac:dyDescent="0.3">
      <c r="A203" t="s">
        <v>198</v>
      </c>
      <c r="B203" t="s">
        <v>199</v>
      </c>
      <c r="C203">
        <v>684</v>
      </c>
      <c r="D203" t="s">
        <v>52</v>
      </c>
      <c r="E203">
        <v>28205</v>
      </c>
      <c r="F203">
        <v>23</v>
      </c>
      <c r="G203">
        <v>211</v>
      </c>
      <c r="H203" t="s">
        <v>53</v>
      </c>
    </row>
    <row r="204" spans="1:8" x14ac:dyDescent="0.3">
      <c r="A204" t="s">
        <v>198</v>
      </c>
      <c r="B204" t="s">
        <v>199</v>
      </c>
      <c r="C204">
        <v>684</v>
      </c>
      <c r="D204" t="s">
        <v>10</v>
      </c>
      <c r="E204">
        <v>47209</v>
      </c>
      <c r="F204">
        <v>224</v>
      </c>
      <c r="G204">
        <v>406</v>
      </c>
      <c r="H204" t="s">
        <v>11</v>
      </c>
    </row>
    <row r="205" spans="1:8" x14ac:dyDescent="0.3">
      <c r="A205" t="s">
        <v>198</v>
      </c>
      <c r="B205" t="s">
        <v>199</v>
      </c>
      <c r="C205">
        <v>684</v>
      </c>
      <c r="D205" t="s">
        <v>12</v>
      </c>
      <c r="E205">
        <v>1187</v>
      </c>
      <c r="F205">
        <v>438</v>
      </c>
      <c r="G205">
        <v>677</v>
      </c>
      <c r="H205" t="s">
        <v>13</v>
      </c>
    </row>
    <row r="206" spans="1:8" x14ac:dyDescent="0.3">
      <c r="A206" t="s">
        <v>200</v>
      </c>
      <c r="B206" t="s">
        <v>201</v>
      </c>
      <c r="C206">
        <v>681</v>
      </c>
      <c r="D206" t="s">
        <v>92</v>
      </c>
      <c r="E206">
        <v>4382</v>
      </c>
      <c r="F206">
        <v>26</v>
      </c>
      <c r="G206">
        <v>209</v>
      </c>
      <c r="H206" t="s">
        <v>93</v>
      </c>
    </row>
    <row r="207" spans="1:8" x14ac:dyDescent="0.3">
      <c r="A207" t="s">
        <v>200</v>
      </c>
      <c r="B207" t="s">
        <v>201</v>
      </c>
      <c r="C207">
        <v>681</v>
      </c>
      <c r="D207" t="s">
        <v>10</v>
      </c>
      <c r="E207">
        <v>47209</v>
      </c>
      <c r="F207">
        <v>223</v>
      </c>
      <c r="G207">
        <v>405</v>
      </c>
      <c r="H207" t="s">
        <v>11</v>
      </c>
    </row>
    <row r="208" spans="1:8" x14ac:dyDescent="0.3">
      <c r="A208" t="s">
        <v>200</v>
      </c>
      <c r="B208" t="s">
        <v>201</v>
      </c>
      <c r="C208">
        <v>681</v>
      </c>
      <c r="D208" t="s">
        <v>12</v>
      </c>
      <c r="E208">
        <v>1187</v>
      </c>
      <c r="F208">
        <v>439</v>
      </c>
      <c r="G208">
        <v>672</v>
      </c>
      <c r="H208" t="s">
        <v>13</v>
      </c>
    </row>
    <row r="209" spans="1:8" x14ac:dyDescent="0.3">
      <c r="A209" t="s">
        <v>202</v>
      </c>
      <c r="B209" t="s">
        <v>203</v>
      </c>
      <c r="C209">
        <v>773</v>
      </c>
      <c r="D209" t="s">
        <v>46</v>
      </c>
      <c r="E209">
        <v>4474</v>
      </c>
      <c r="F209">
        <v>272</v>
      </c>
      <c r="G209">
        <v>761</v>
      </c>
      <c r="H209" t="s">
        <v>47</v>
      </c>
    </row>
    <row r="210" spans="1:8" x14ac:dyDescent="0.3">
      <c r="A210" t="s">
        <v>202</v>
      </c>
      <c r="B210" t="s">
        <v>203</v>
      </c>
      <c r="C210">
        <v>773</v>
      </c>
      <c r="D210" t="s">
        <v>12</v>
      </c>
      <c r="E210">
        <v>1187</v>
      </c>
      <c r="F210">
        <v>16</v>
      </c>
      <c r="G210">
        <v>255</v>
      </c>
      <c r="H210" t="s">
        <v>13</v>
      </c>
    </row>
    <row r="211" spans="1:8" x14ac:dyDescent="0.3">
      <c r="A211" t="s">
        <v>204</v>
      </c>
      <c r="B211" t="s">
        <v>205</v>
      </c>
      <c r="C211">
        <v>751</v>
      </c>
      <c r="D211" t="s">
        <v>46</v>
      </c>
      <c r="E211">
        <v>4474</v>
      </c>
      <c r="F211">
        <v>254</v>
      </c>
      <c r="G211">
        <v>743</v>
      </c>
      <c r="H211" t="s">
        <v>47</v>
      </c>
    </row>
    <row r="212" spans="1:8" x14ac:dyDescent="0.3">
      <c r="A212" t="s">
        <v>204</v>
      </c>
      <c r="B212" t="s">
        <v>205</v>
      </c>
      <c r="C212">
        <v>751</v>
      </c>
      <c r="D212" t="s">
        <v>12</v>
      </c>
      <c r="E212">
        <v>1187</v>
      </c>
      <c r="F212">
        <v>1</v>
      </c>
      <c r="G212">
        <v>234</v>
      </c>
      <c r="H212" t="s">
        <v>13</v>
      </c>
    </row>
    <row r="213" spans="1:8" x14ac:dyDescent="0.3">
      <c r="A213" t="s">
        <v>206</v>
      </c>
      <c r="B213" t="s">
        <v>207</v>
      </c>
      <c r="C213">
        <v>1060</v>
      </c>
      <c r="D213" t="s">
        <v>10</v>
      </c>
      <c r="E213">
        <v>47209</v>
      </c>
      <c r="F213">
        <v>464</v>
      </c>
      <c r="G213">
        <v>649</v>
      </c>
      <c r="H213" t="s">
        <v>11</v>
      </c>
    </row>
    <row r="214" spans="1:8" x14ac:dyDescent="0.3">
      <c r="A214" t="s">
        <v>206</v>
      </c>
      <c r="B214" t="s">
        <v>207</v>
      </c>
      <c r="C214">
        <v>1060</v>
      </c>
      <c r="D214" t="s">
        <v>12</v>
      </c>
      <c r="E214">
        <v>1187</v>
      </c>
      <c r="F214">
        <v>775</v>
      </c>
      <c r="G214">
        <v>1023</v>
      </c>
      <c r="H214" t="s">
        <v>13</v>
      </c>
    </row>
    <row r="215" spans="1:8" x14ac:dyDescent="0.3">
      <c r="A215" t="s">
        <v>206</v>
      </c>
      <c r="B215" t="s">
        <v>207</v>
      </c>
      <c r="C215">
        <v>1060</v>
      </c>
      <c r="D215" t="s">
        <v>14</v>
      </c>
      <c r="E215">
        <v>1070</v>
      </c>
      <c r="F215">
        <v>159</v>
      </c>
      <c r="G215">
        <v>448</v>
      </c>
      <c r="H215" t="s">
        <v>15</v>
      </c>
    </row>
    <row r="216" spans="1:8" x14ac:dyDescent="0.3">
      <c r="A216" t="s">
        <v>208</v>
      </c>
      <c r="B216" t="s">
        <v>209</v>
      </c>
      <c r="C216">
        <v>1040</v>
      </c>
      <c r="D216" t="s">
        <v>10</v>
      </c>
      <c r="E216">
        <v>47209</v>
      </c>
      <c r="F216">
        <v>459</v>
      </c>
      <c r="G216">
        <v>644</v>
      </c>
      <c r="H216" t="s">
        <v>11</v>
      </c>
    </row>
    <row r="217" spans="1:8" x14ac:dyDescent="0.3">
      <c r="A217" t="s">
        <v>208</v>
      </c>
      <c r="B217" t="s">
        <v>209</v>
      </c>
      <c r="C217">
        <v>1040</v>
      </c>
      <c r="D217" t="s">
        <v>12</v>
      </c>
      <c r="E217">
        <v>1187</v>
      </c>
      <c r="F217">
        <v>759</v>
      </c>
      <c r="G217">
        <v>1007</v>
      </c>
      <c r="H217" t="s">
        <v>13</v>
      </c>
    </row>
    <row r="218" spans="1:8" x14ac:dyDescent="0.3">
      <c r="A218" t="s">
        <v>208</v>
      </c>
      <c r="B218" t="s">
        <v>209</v>
      </c>
      <c r="C218">
        <v>1040</v>
      </c>
      <c r="D218" t="s">
        <v>14</v>
      </c>
      <c r="E218">
        <v>1070</v>
      </c>
      <c r="F218">
        <v>162</v>
      </c>
      <c r="G218">
        <v>438</v>
      </c>
      <c r="H218" t="s">
        <v>15</v>
      </c>
    </row>
    <row r="219" spans="1:8" x14ac:dyDescent="0.3">
      <c r="A219" t="s">
        <v>210</v>
      </c>
      <c r="B219" t="s">
        <v>211</v>
      </c>
      <c r="C219">
        <v>1068</v>
      </c>
      <c r="D219" t="s">
        <v>10</v>
      </c>
      <c r="E219">
        <v>47209</v>
      </c>
      <c r="F219">
        <v>479</v>
      </c>
      <c r="G219">
        <v>662</v>
      </c>
      <c r="H219" t="s">
        <v>11</v>
      </c>
    </row>
    <row r="220" spans="1:8" x14ac:dyDescent="0.3">
      <c r="A220" t="s">
        <v>210</v>
      </c>
      <c r="B220" t="s">
        <v>211</v>
      </c>
      <c r="C220">
        <v>1068</v>
      </c>
      <c r="D220" t="s">
        <v>12</v>
      </c>
      <c r="E220">
        <v>1187</v>
      </c>
      <c r="F220">
        <v>803</v>
      </c>
      <c r="G220">
        <v>1020</v>
      </c>
      <c r="H220" t="s">
        <v>13</v>
      </c>
    </row>
    <row r="221" spans="1:8" x14ac:dyDescent="0.3">
      <c r="A221" t="s">
        <v>210</v>
      </c>
      <c r="B221" t="s">
        <v>211</v>
      </c>
      <c r="C221">
        <v>1068</v>
      </c>
      <c r="D221" t="s">
        <v>14</v>
      </c>
      <c r="E221">
        <v>1070</v>
      </c>
      <c r="F221">
        <v>171</v>
      </c>
      <c r="G221">
        <v>446</v>
      </c>
      <c r="H221" t="s">
        <v>15</v>
      </c>
    </row>
    <row r="222" spans="1:8" x14ac:dyDescent="0.3">
      <c r="A222" t="s">
        <v>212</v>
      </c>
      <c r="B222" t="s">
        <v>213</v>
      </c>
      <c r="C222">
        <v>785</v>
      </c>
      <c r="D222" t="s">
        <v>46</v>
      </c>
      <c r="E222">
        <v>4474</v>
      </c>
      <c r="F222">
        <v>264</v>
      </c>
      <c r="G222">
        <v>751</v>
      </c>
      <c r="H222" t="s">
        <v>47</v>
      </c>
    </row>
    <row r="223" spans="1:8" x14ac:dyDescent="0.3">
      <c r="A223" t="s">
        <v>212</v>
      </c>
      <c r="B223" t="s">
        <v>213</v>
      </c>
      <c r="C223">
        <v>785</v>
      </c>
      <c r="D223" t="s">
        <v>12</v>
      </c>
      <c r="E223">
        <v>1187</v>
      </c>
      <c r="F223">
        <v>8</v>
      </c>
      <c r="G223">
        <v>245</v>
      </c>
      <c r="H223" t="s">
        <v>13</v>
      </c>
    </row>
    <row r="224" spans="1:8" x14ac:dyDescent="0.3">
      <c r="A224" t="s">
        <v>214</v>
      </c>
      <c r="B224" t="s">
        <v>215</v>
      </c>
      <c r="C224">
        <v>370</v>
      </c>
      <c r="D224" t="s">
        <v>12</v>
      </c>
      <c r="E224">
        <v>1187</v>
      </c>
      <c r="F224">
        <v>236</v>
      </c>
      <c r="G224">
        <v>292</v>
      </c>
      <c r="H224" t="s">
        <v>13</v>
      </c>
    </row>
    <row r="225" spans="1:8" x14ac:dyDescent="0.3">
      <c r="A225" t="s">
        <v>216</v>
      </c>
      <c r="B225" t="s">
        <v>217</v>
      </c>
      <c r="C225">
        <v>479</v>
      </c>
      <c r="D225" t="s">
        <v>218</v>
      </c>
      <c r="E225">
        <v>5836</v>
      </c>
      <c r="F225">
        <v>1</v>
      </c>
      <c r="G225">
        <v>121</v>
      </c>
      <c r="H225" t="s">
        <v>219</v>
      </c>
    </row>
    <row r="226" spans="1:8" x14ac:dyDescent="0.3">
      <c r="A226" t="s">
        <v>216</v>
      </c>
      <c r="B226" t="s">
        <v>217</v>
      </c>
      <c r="C226">
        <v>479</v>
      </c>
      <c r="D226" t="s">
        <v>12</v>
      </c>
      <c r="E226">
        <v>1187</v>
      </c>
      <c r="F226">
        <v>245</v>
      </c>
      <c r="G226">
        <v>318</v>
      </c>
      <c r="H226" t="s">
        <v>13</v>
      </c>
    </row>
    <row r="227" spans="1:8" x14ac:dyDescent="0.3">
      <c r="A227" t="s">
        <v>216</v>
      </c>
      <c r="B227" t="s">
        <v>217</v>
      </c>
      <c r="C227">
        <v>479</v>
      </c>
      <c r="D227" t="s">
        <v>12</v>
      </c>
      <c r="E227">
        <v>1187</v>
      </c>
      <c r="F227">
        <v>315</v>
      </c>
      <c r="G227">
        <v>471</v>
      </c>
      <c r="H227" t="s">
        <v>13</v>
      </c>
    </row>
    <row r="228" spans="1:8" x14ac:dyDescent="0.3">
      <c r="A228" t="s">
        <v>220</v>
      </c>
      <c r="B228" t="s">
        <v>221</v>
      </c>
      <c r="C228">
        <v>429</v>
      </c>
      <c r="D228" t="s">
        <v>12</v>
      </c>
      <c r="E228">
        <v>1187</v>
      </c>
      <c r="F228">
        <v>16</v>
      </c>
      <c r="G228">
        <v>265</v>
      </c>
      <c r="H228" t="s">
        <v>13</v>
      </c>
    </row>
    <row r="229" spans="1:8" x14ac:dyDescent="0.3">
      <c r="A229" t="s">
        <v>222</v>
      </c>
      <c r="B229" t="s">
        <v>223</v>
      </c>
      <c r="C229">
        <v>277</v>
      </c>
      <c r="D229" t="s">
        <v>12</v>
      </c>
      <c r="E229">
        <v>1187</v>
      </c>
      <c r="F229">
        <v>1</v>
      </c>
      <c r="G229">
        <v>236</v>
      </c>
      <c r="H229" t="s">
        <v>13</v>
      </c>
    </row>
    <row r="230" spans="1:8" x14ac:dyDescent="0.3">
      <c r="A230" t="s">
        <v>224</v>
      </c>
      <c r="B230" t="s">
        <v>225</v>
      </c>
      <c r="C230">
        <v>277</v>
      </c>
      <c r="D230" t="s">
        <v>12</v>
      </c>
      <c r="E230">
        <v>1187</v>
      </c>
      <c r="F230">
        <v>1</v>
      </c>
      <c r="G230">
        <v>230</v>
      </c>
      <c r="H230" t="s">
        <v>13</v>
      </c>
    </row>
    <row r="231" spans="1:8" x14ac:dyDescent="0.3">
      <c r="A231" t="s">
        <v>226</v>
      </c>
      <c r="B231" t="s">
        <v>227</v>
      </c>
      <c r="C231">
        <v>695</v>
      </c>
      <c r="D231" t="s">
        <v>228</v>
      </c>
      <c r="E231">
        <v>1981</v>
      </c>
      <c r="F231">
        <v>315</v>
      </c>
      <c r="G231">
        <v>442</v>
      </c>
      <c r="H231" t="s">
        <v>229</v>
      </c>
    </row>
    <row r="232" spans="1:8" x14ac:dyDescent="0.3">
      <c r="A232" t="s">
        <v>226</v>
      </c>
      <c r="B232" t="s">
        <v>227</v>
      </c>
      <c r="C232">
        <v>695</v>
      </c>
      <c r="D232" t="s">
        <v>230</v>
      </c>
      <c r="E232">
        <v>804</v>
      </c>
      <c r="F232">
        <v>515</v>
      </c>
      <c r="G232">
        <v>691</v>
      </c>
      <c r="H232" t="s">
        <v>231</v>
      </c>
    </row>
    <row r="233" spans="1:8" x14ac:dyDescent="0.3">
      <c r="A233" t="s">
        <v>226</v>
      </c>
      <c r="B233" t="s">
        <v>227</v>
      </c>
      <c r="C233">
        <v>695</v>
      </c>
      <c r="D233" t="s">
        <v>12</v>
      </c>
      <c r="E233">
        <v>1187</v>
      </c>
      <c r="F233">
        <v>12</v>
      </c>
      <c r="G233">
        <v>252</v>
      </c>
      <c r="H233" t="s">
        <v>13</v>
      </c>
    </row>
    <row r="234" spans="1:8" x14ac:dyDescent="0.3">
      <c r="A234" t="s">
        <v>232</v>
      </c>
      <c r="B234" t="s">
        <v>233</v>
      </c>
      <c r="C234">
        <v>625</v>
      </c>
      <c r="D234" t="s">
        <v>234</v>
      </c>
      <c r="E234">
        <v>2850</v>
      </c>
      <c r="F234">
        <v>324</v>
      </c>
      <c r="G234">
        <v>574</v>
      </c>
      <c r="H234" t="s">
        <v>235</v>
      </c>
    </row>
    <row r="235" spans="1:8" x14ac:dyDescent="0.3">
      <c r="A235" t="s">
        <v>232</v>
      </c>
      <c r="B235" t="s">
        <v>233</v>
      </c>
      <c r="C235">
        <v>625</v>
      </c>
      <c r="D235" t="s">
        <v>12</v>
      </c>
      <c r="E235">
        <v>1187</v>
      </c>
      <c r="F235">
        <v>12</v>
      </c>
      <c r="G235">
        <v>253</v>
      </c>
      <c r="H235" t="s">
        <v>13</v>
      </c>
    </row>
    <row r="236" spans="1:8" x14ac:dyDescent="0.3">
      <c r="A236" t="s">
        <v>236</v>
      </c>
      <c r="B236" t="s">
        <v>237</v>
      </c>
      <c r="C236">
        <v>281</v>
      </c>
      <c r="D236" t="s">
        <v>12</v>
      </c>
      <c r="E236">
        <v>1187</v>
      </c>
      <c r="F236">
        <v>11</v>
      </c>
      <c r="G236">
        <v>271</v>
      </c>
      <c r="H236" t="s">
        <v>13</v>
      </c>
    </row>
    <row r="237" spans="1:8" x14ac:dyDescent="0.3">
      <c r="A237" t="s">
        <v>238</v>
      </c>
      <c r="B237" t="s">
        <v>239</v>
      </c>
      <c r="C237">
        <v>529</v>
      </c>
      <c r="D237" t="s">
        <v>240</v>
      </c>
      <c r="E237">
        <v>13134</v>
      </c>
      <c r="F237">
        <v>267</v>
      </c>
      <c r="G237">
        <v>374</v>
      </c>
      <c r="H237" t="s">
        <v>241</v>
      </c>
    </row>
    <row r="238" spans="1:8" x14ac:dyDescent="0.3">
      <c r="A238" t="s">
        <v>238</v>
      </c>
      <c r="B238" t="s">
        <v>239</v>
      </c>
      <c r="C238">
        <v>529</v>
      </c>
      <c r="D238" t="s">
        <v>12</v>
      </c>
      <c r="E238">
        <v>1187</v>
      </c>
      <c r="F238">
        <v>357</v>
      </c>
      <c r="G238">
        <v>476</v>
      </c>
      <c r="H238" t="s">
        <v>13</v>
      </c>
    </row>
    <row r="239" spans="1:8" x14ac:dyDescent="0.3">
      <c r="A239" t="s">
        <v>242</v>
      </c>
      <c r="B239" t="s">
        <v>243</v>
      </c>
      <c r="C239">
        <v>723</v>
      </c>
      <c r="D239" t="s">
        <v>52</v>
      </c>
      <c r="E239">
        <v>28205</v>
      </c>
      <c r="F239">
        <v>34</v>
      </c>
      <c r="G239">
        <v>232</v>
      </c>
      <c r="H239" t="s">
        <v>53</v>
      </c>
    </row>
    <row r="240" spans="1:8" x14ac:dyDescent="0.3">
      <c r="A240" t="s">
        <v>242</v>
      </c>
      <c r="B240" t="s">
        <v>243</v>
      </c>
      <c r="C240">
        <v>723</v>
      </c>
      <c r="D240" t="s">
        <v>10</v>
      </c>
      <c r="E240">
        <v>47209</v>
      </c>
      <c r="F240">
        <v>245</v>
      </c>
      <c r="G240">
        <v>430</v>
      </c>
      <c r="H240" t="s">
        <v>11</v>
      </c>
    </row>
    <row r="241" spans="1:8" x14ac:dyDescent="0.3">
      <c r="A241" t="s">
        <v>242</v>
      </c>
      <c r="B241" t="s">
        <v>243</v>
      </c>
      <c r="C241">
        <v>723</v>
      </c>
      <c r="D241" t="s">
        <v>12</v>
      </c>
      <c r="E241">
        <v>1187</v>
      </c>
      <c r="F241">
        <v>471</v>
      </c>
      <c r="G241">
        <v>713</v>
      </c>
      <c r="H241" t="s">
        <v>13</v>
      </c>
    </row>
    <row r="242" spans="1:8" x14ac:dyDescent="0.3">
      <c r="A242" t="s">
        <v>244</v>
      </c>
      <c r="B242" t="s">
        <v>245</v>
      </c>
      <c r="C242">
        <v>283</v>
      </c>
      <c r="D242" t="s">
        <v>12</v>
      </c>
      <c r="E242">
        <v>1187</v>
      </c>
      <c r="F242">
        <v>1</v>
      </c>
      <c r="G242">
        <v>269</v>
      </c>
      <c r="H242" t="s">
        <v>13</v>
      </c>
    </row>
    <row r="243" spans="1:8" x14ac:dyDescent="0.3">
      <c r="A243" t="s">
        <v>246</v>
      </c>
      <c r="B243" t="s">
        <v>247</v>
      </c>
      <c r="C243">
        <v>260</v>
      </c>
      <c r="D243" t="s">
        <v>12</v>
      </c>
      <c r="E243">
        <v>1187</v>
      </c>
      <c r="F243">
        <v>14</v>
      </c>
      <c r="G243">
        <v>253</v>
      </c>
      <c r="H243" t="s">
        <v>13</v>
      </c>
    </row>
    <row r="244" spans="1:8" x14ac:dyDescent="0.3">
      <c r="A244" t="s">
        <v>248</v>
      </c>
      <c r="B244" t="s">
        <v>249</v>
      </c>
      <c r="C244">
        <v>745</v>
      </c>
      <c r="D244" t="s">
        <v>46</v>
      </c>
      <c r="E244">
        <v>4474</v>
      </c>
      <c r="F244">
        <v>252</v>
      </c>
      <c r="G244">
        <v>740</v>
      </c>
      <c r="H244" t="s">
        <v>47</v>
      </c>
    </row>
    <row r="245" spans="1:8" x14ac:dyDescent="0.3">
      <c r="A245" t="s">
        <v>248</v>
      </c>
      <c r="B245" t="s">
        <v>249</v>
      </c>
      <c r="C245">
        <v>745</v>
      </c>
      <c r="D245" t="s">
        <v>12</v>
      </c>
      <c r="E245">
        <v>1187</v>
      </c>
      <c r="F245">
        <v>1</v>
      </c>
      <c r="G245">
        <v>233</v>
      </c>
      <c r="H245" t="s">
        <v>13</v>
      </c>
    </row>
    <row r="246" spans="1:8" x14ac:dyDescent="0.3">
      <c r="A246" t="s">
        <v>250</v>
      </c>
      <c r="B246" t="s">
        <v>251</v>
      </c>
      <c r="C246">
        <v>1127</v>
      </c>
      <c r="D246" t="s">
        <v>10</v>
      </c>
      <c r="E246">
        <v>47209</v>
      </c>
      <c r="F246">
        <v>528</v>
      </c>
      <c r="G246">
        <v>713</v>
      </c>
      <c r="H246" t="s">
        <v>11</v>
      </c>
    </row>
    <row r="247" spans="1:8" x14ac:dyDescent="0.3">
      <c r="A247" t="s">
        <v>250</v>
      </c>
      <c r="B247" t="s">
        <v>251</v>
      </c>
      <c r="C247">
        <v>1127</v>
      </c>
      <c r="D247" t="s">
        <v>12</v>
      </c>
      <c r="E247">
        <v>1187</v>
      </c>
      <c r="F247">
        <v>842</v>
      </c>
      <c r="G247">
        <v>1090</v>
      </c>
      <c r="H247" t="s">
        <v>13</v>
      </c>
    </row>
    <row r="248" spans="1:8" x14ac:dyDescent="0.3">
      <c r="A248" t="s">
        <v>250</v>
      </c>
      <c r="B248" t="s">
        <v>251</v>
      </c>
      <c r="C248">
        <v>1127</v>
      </c>
      <c r="D248" t="s">
        <v>14</v>
      </c>
      <c r="E248">
        <v>1070</v>
      </c>
      <c r="F248">
        <v>227</v>
      </c>
      <c r="G248">
        <v>503</v>
      </c>
      <c r="H248" t="s">
        <v>15</v>
      </c>
    </row>
    <row r="249" spans="1:8" x14ac:dyDescent="0.3">
      <c r="A249" t="s">
        <v>252</v>
      </c>
      <c r="B249" t="s">
        <v>253</v>
      </c>
      <c r="C249">
        <v>1037</v>
      </c>
      <c r="D249" t="s">
        <v>10</v>
      </c>
      <c r="E249">
        <v>47209</v>
      </c>
      <c r="F249">
        <v>523</v>
      </c>
      <c r="G249">
        <v>707</v>
      </c>
      <c r="H249" t="s">
        <v>11</v>
      </c>
    </row>
    <row r="250" spans="1:8" x14ac:dyDescent="0.3">
      <c r="A250" t="s">
        <v>252</v>
      </c>
      <c r="B250" t="s">
        <v>253</v>
      </c>
      <c r="C250">
        <v>1037</v>
      </c>
      <c r="D250" t="s">
        <v>12</v>
      </c>
      <c r="E250">
        <v>1187</v>
      </c>
      <c r="F250">
        <v>750</v>
      </c>
      <c r="G250">
        <v>989</v>
      </c>
      <c r="H250" t="s">
        <v>13</v>
      </c>
    </row>
    <row r="251" spans="1:8" x14ac:dyDescent="0.3">
      <c r="A251" t="s">
        <v>252</v>
      </c>
      <c r="B251" t="s">
        <v>253</v>
      </c>
      <c r="C251">
        <v>1037</v>
      </c>
      <c r="D251" t="s">
        <v>14</v>
      </c>
      <c r="E251">
        <v>1070</v>
      </c>
      <c r="F251">
        <v>225</v>
      </c>
      <c r="G251">
        <v>506</v>
      </c>
      <c r="H251" t="s">
        <v>15</v>
      </c>
    </row>
    <row r="252" spans="1:8" x14ac:dyDescent="0.3">
      <c r="A252" t="s">
        <v>254</v>
      </c>
      <c r="B252" t="s">
        <v>255</v>
      </c>
      <c r="C252">
        <v>739</v>
      </c>
      <c r="D252" t="s">
        <v>10</v>
      </c>
      <c r="E252">
        <v>47209</v>
      </c>
      <c r="F252">
        <v>225</v>
      </c>
      <c r="G252">
        <v>410</v>
      </c>
      <c r="H252" t="s">
        <v>11</v>
      </c>
    </row>
    <row r="253" spans="1:8" x14ac:dyDescent="0.3">
      <c r="A253" t="s">
        <v>254</v>
      </c>
      <c r="B253" t="s">
        <v>255</v>
      </c>
      <c r="C253">
        <v>739</v>
      </c>
      <c r="D253" t="s">
        <v>12</v>
      </c>
      <c r="E253">
        <v>1187</v>
      </c>
      <c r="F253">
        <v>471</v>
      </c>
      <c r="G253">
        <v>691</v>
      </c>
      <c r="H253" t="s">
        <v>13</v>
      </c>
    </row>
    <row r="254" spans="1:8" x14ac:dyDescent="0.3">
      <c r="A254" t="s">
        <v>254</v>
      </c>
      <c r="B254" t="s">
        <v>255</v>
      </c>
      <c r="C254">
        <v>739</v>
      </c>
      <c r="D254" t="s">
        <v>14</v>
      </c>
      <c r="E254">
        <v>1070</v>
      </c>
      <c r="F254">
        <v>7</v>
      </c>
      <c r="G254">
        <v>205</v>
      </c>
      <c r="H254" t="s">
        <v>15</v>
      </c>
    </row>
    <row r="255" spans="1:8" x14ac:dyDescent="0.3">
      <c r="A255" t="s">
        <v>256</v>
      </c>
      <c r="B255" t="s">
        <v>257</v>
      </c>
      <c r="C255">
        <v>239</v>
      </c>
      <c r="D255" t="s">
        <v>12</v>
      </c>
      <c r="E255">
        <v>1187</v>
      </c>
      <c r="F255">
        <v>4</v>
      </c>
      <c r="G255">
        <v>237</v>
      </c>
      <c r="H255" t="s">
        <v>13</v>
      </c>
    </row>
    <row r="256" spans="1:8" x14ac:dyDescent="0.3">
      <c r="A256" t="s">
        <v>258</v>
      </c>
      <c r="B256" t="s">
        <v>259</v>
      </c>
      <c r="C256">
        <v>277</v>
      </c>
      <c r="D256" t="s">
        <v>12</v>
      </c>
      <c r="E256">
        <v>1187</v>
      </c>
      <c r="F256">
        <v>36</v>
      </c>
      <c r="G256">
        <v>225</v>
      </c>
      <c r="H256" t="s">
        <v>13</v>
      </c>
    </row>
    <row r="257" spans="1:8" x14ac:dyDescent="0.3">
      <c r="A257" t="s">
        <v>260</v>
      </c>
      <c r="B257" t="s">
        <v>261</v>
      </c>
      <c r="C257">
        <v>260</v>
      </c>
      <c r="D257" t="s">
        <v>12</v>
      </c>
      <c r="E257">
        <v>1187</v>
      </c>
      <c r="F257">
        <v>14</v>
      </c>
      <c r="G257">
        <v>253</v>
      </c>
      <c r="H257" t="s">
        <v>13</v>
      </c>
    </row>
    <row r="258" spans="1:8" x14ac:dyDescent="0.3">
      <c r="A258" t="s">
        <v>262</v>
      </c>
      <c r="B258" t="s">
        <v>263</v>
      </c>
      <c r="C258">
        <v>248</v>
      </c>
      <c r="D258" t="s">
        <v>12</v>
      </c>
      <c r="E258">
        <v>1187</v>
      </c>
      <c r="F258">
        <v>2</v>
      </c>
      <c r="G258">
        <v>246</v>
      </c>
      <c r="H258" t="s">
        <v>13</v>
      </c>
    </row>
    <row r="259" spans="1:8" x14ac:dyDescent="0.3">
      <c r="A259" t="s">
        <v>264</v>
      </c>
      <c r="B259" t="s">
        <v>265</v>
      </c>
      <c r="C259">
        <v>761</v>
      </c>
      <c r="D259" t="s">
        <v>46</v>
      </c>
      <c r="E259">
        <v>4474</v>
      </c>
      <c r="F259">
        <v>257</v>
      </c>
      <c r="G259">
        <v>748</v>
      </c>
      <c r="H259" t="s">
        <v>47</v>
      </c>
    </row>
    <row r="260" spans="1:8" x14ac:dyDescent="0.3">
      <c r="A260" t="s">
        <v>264</v>
      </c>
      <c r="B260" t="s">
        <v>265</v>
      </c>
      <c r="C260">
        <v>761</v>
      </c>
      <c r="D260" t="s">
        <v>12</v>
      </c>
      <c r="E260">
        <v>1187</v>
      </c>
      <c r="F260">
        <v>5</v>
      </c>
      <c r="G260">
        <v>239</v>
      </c>
      <c r="H260" t="s">
        <v>13</v>
      </c>
    </row>
    <row r="261" spans="1:8" x14ac:dyDescent="0.3">
      <c r="A261" t="s">
        <v>266</v>
      </c>
      <c r="B261" t="s">
        <v>267</v>
      </c>
      <c r="C261">
        <v>753</v>
      </c>
      <c r="D261" t="s">
        <v>46</v>
      </c>
      <c r="E261">
        <v>4474</v>
      </c>
      <c r="F261">
        <v>255</v>
      </c>
      <c r="G261">
        <v>742</v>
      </c>
      <c r="H261" t="s">
        <v>47</v>
      </c>
    </row>
    <row r="262" spans="1:8" x14ac:dyDescent="0.3">
      <c r="A262" t="s">
        <v>266</v>
      </c>
      <c r="B262" t="s">
        <v>267</v>
      </c>
      <c r="C262">
        <v>753</v>
      </c>
      <c r="D262" t="s">
        <v>12</v>
      </c>
      <c r="E262">
        <v>1187</v>
      </c>
      <c r="F262">
        <v>1</v>
      </c>
      <c r="G262">
        <v>236</v>
      </c>
      <c r="H262" t="s">
        <v>13</v>
      </c>
    </row>
    <row r="263" spans="1:8" x14ac:dyDescent="0.3">
      <c r="A263" t="s">
        <v>268</v>
      </c>
      <c r="B263" t="s">
        <v>269</v>
      </c>
      <c r="C263">
        <v>433</v>
      </c>
      <c r="D263" t="s">
        <v>12</v>
      </c>
      <c r="E263">
        <v>1187</v>
      </c>
      <c r="F263">
        <v>8</v>
      </c>
      <c r="G263">
        <v>264</v>
      </c>
      <c r="H263" t="s">
        <v>13</v>
      </c>
    </row>
    <row r="264" spans="1:8" x14ac:dyDescent="0.3">
      <c r="A264" t="s">
        <v>268</v>
      </c>
      <c r="B264" t="s">
        <v>269</v>
      </c>
      <c r="C264">
        <v>433</v>
      </c>
      <c r="D264" t="s">
        <v>18</v>
      </c>
      <c r="E264">
        <v>211</v>
      </c>
      <c r="F264">
        <v>265</v>
      </c>
      <c r="G264">
        <v>401</v>
      </c>
      <c r="H264" t="s">
        <v>19</v>
      </c>
    </row>
    <row r="265" spans="1:8" x14ac:dyDescent="0.3">
      <c r="A265" t="s">
        <v>270</v>
      </c>
      <c r="B265" t="s">
        <v>271</v>
      </c>
      <c r="C265">
        <v>423</v>
      </c>
      <c r="D265" t="s">
        <v>12</v>
      </c>
      <c r="E265">
        <v>1187</v>
      </c>
      <c r="F265">
        <v>8</v>
      </c>
      <c r="G265">
        <v>261</v>
      </c>
      <c r="H265" t="s">
        <v>13</v>
      </c>
    </row>
    <row r="266" spans="1:8" x14ac:dyDescent="0.3">
      <c r="A266" t="s">
        <v>270</v>
      </c>
      <c r="B266" t="s">
        <v>271</v>
      </c>
      <c r="C266">
        <v>423</v>
      </c>
      <c r="D266" t="s">
        <v>18</v>
      </c>
      <c r="E266">
        <v>211</v>
      </c>
      <c r="F266">
        <v>262</v>
      </c>
      <c r="G266">
        <v>392</v>
      </c>
      <c r="H266" t="s">
        <v>19</v>
      </c>
    </row>
    <row r="267" spans="1:8" x14ac:dyDescent="0.3">
      <c r="A267" t="s">
        <v>272</v>
      </c>
      <c r="B267" t="s">
        <v>273</v>
      </c>
      <c r="C267">
        <v>950</v>
      </c>
      <c r="D267" t="s">
        <v>10</v>
      </c>
      <c r="E267">
        <v>47209</v>
      </c>
      <c r="F267">
        <v>352</v>
      </c>
      <c r="G267">
        <v>536</v>
      </c>
      <c r="H267" t="s">
        <v>11</v>
      </c>
    </row>
    <row r="268" spans="1:8" x14ac:dyDescent="0.3">
      <c r="A268" t="s">
        <v>272</v>
      </c>
      <c r="B268" t="s">
        <v>273</v>
      </c>
      <c r="C268">
        <v>950</v>
      </c>
      <c r="D268" t="s">
        <v>12</v>
      </c>
      <c r="E268">
        <v>1187</v>
      </c>
      <c r="F268">
        <v>657</v>
      </c>
      <c r="G268">
        <v>915</v>
      </c>
      <c r="H268" t="s">
        <v>13</v>
      </c>
    </row>
    <row r="269" spans="1:8" x14ac:dyDescent="0.3">
      <c r="A269" t="s">
        <v>272</v>
      </c>
      <c r="B269" t="s">
        <v>273</v>
      </c>
      <c r="C269">
        <v>950</v>
      </c>
      <c r="D269" t="s">
        <v>14</v>
      </c>
      <c r="E269">
        <v>1070</v>
      </c>
      <c r="F269">
        <v>50</v>
      </c>
      <c r="G269">
        <v>320</v>
      </c>
      <c r="H269" t="s">
        <v>15</v>
      </c>
    </row>
    <row r="270" spans="1:8" x14ac:dyDescent="0.3">
      <c r="A270" t="s">
        <v>274</v>
      </c>
      <c r="B270" t="s">
        <v>275</v>
      </c>
      <c r="C270">
        <v>1029</v>
      </c>
      <c r="D270" t="s">
        <v>10</v>
      </c>
      <c r="E270">
        <v>47209</v>
      </c>
      <c r="F270">
        <v>465</v>
      </c>
      <c r="G270">
        <v>650</v>
      </c>
      <c r="H270" t="s">
        <v>11</v>
      </c>
    </row>
    <row r="271" spans="1:8" x14ac:dyDescent="0.3">
      <c r="A271" t="s">
        <v>274</v>
      </c>
      <c r="B271" t="s">
        <v>275</v>
      </c>
      <c r="C271">
        <v>1029</v>
      </c>
      <c r="D271" t="s">
        <v>12</v>
      </c>
      <c r="E271">
        <v>1187</v>
      </c>
      <c r="F271">
        <v>768</v>
      </c>
      <c r="G271">
        <v>1010</v>
      </c>
      <c r="H271" t="s">
        <v>13</v>
      </c>
    </row>
    <row r="272" spans="1:8" x14ac:dyDescent="0.3">
      <c r="A272" t="s">
        <v>274</v>
      </c>
      <c r="B272" t="s">
        <v>275</v>
      </c>
      <c r="C272">
        <v>1029</v>
      </c>
      <c r="D272" t="s">
        <v>14</v>
      </c>
      <c r="E272">
        <v>1070</v>
      </c>
      <c r="F272">
        <v>168</v>
      </c>
      <c r="G272">
        <v>435</v>
      </c>
      <c r="H272" t="s">
        <v>15</v>
      </c>
    </row>
    <row r="273" spans="1:8" x14ac:dyDescent="0.3">
      <c r="A273" t="s">
        <v>276</v>
      </c>
      <c r="B273" t="s">
        <v>277</v>
      </c>
      <c r="C273">
        <v>1061</v>
      </c>
      <c r="D273" t="s">
        <v>10</v>
      </c>
      <c r="E273">
        <v>47209</v>
      </c>
      <c r="F273">
        <v>473</v>
      </c>
      <c r="G273">
        <v>658</v>
      </c>
      <c r="H273" t="s">
        <v>11</v>
      </c>
    </row>
    <row r="274" spans="1:8" x14ac:dyDescent="0.3">
      <c r="A274" t="s">
        <v>276</v>
      </c>
      <c r="B274" t="s">
        <v>277</v>
      </c>
      <c r="C274">
        <v>1061</v>
      </c>
      <c r="D274" t="s">
        <v>12</v>
      </c>
      <c r="E274">
        <v>1187</v>
      </c>
      <c r="F274">
        <v>777</v>
      </c>
      <c r="G274">
        <v>1024</v>
      </c>
      <c r="H274" t="s">
        <v>13</v>
      </c>
    </row>
    <row r="275" spans="1:8" x14ac:dyDescent="0.3">
      <c r="A275" t="s">
        <v>276</v>
      </c>
      <c r="B275" t="s">
        <v>277</v>
      </c>
      <c r="C275">
        <v>1061</v>
      </c>
      <c r="D275" t="s">
        <v>14</v>
      </c>
      <c r="E275">
        <v>1070</v>
      </c>
      <c r="F275">
        <v>174</v>
      </c>
      <c r="G275">
        <v>455</v>
      </c>
      <c r="H275" t="s">
        <v>15</v>
      </c>
    </row>
    <row r="276" spans="1:8" x14ac:dyDescent="0.3">
      <c r="A276" t="s">
        <v>278</v>
      </c>
      <c r="B276" t="s">
        <v>279</v>
      </c>
      <c r="C276">
        <v>752</v>
      </c>
      <c r="D276" t="s">
        <v>46</v>
      </c>
      <c r="E276">
        <v>4474</v>
      </c>
      <c r="F276">
        <v>253</v>
      </c>
      <c r="G276">
        <v>741</v>
      </c>
      <c r="H276" t="s">
        <v>47</v>
      </c>
    </row>
    <row r="277" spans="1:8" x14ac:dyDescent="0.3">
      <c r="A277" t="s">
        <v>278</v>
      </c>
      <c r="B277" t="s">
        <v>279</v>
      </c>
      <c r="C277">
        <v>752</v>
      </c>
      <c r="D277" t="s">
        <v>12</v>
      </c>
      <c r="E277">
        <v>1187</v>
      </c>
      <c r="F277">
        <v>1</v>
      </c>
      <c r="G277">
        <v>234</v>
      </c>
      <c r="H277" t="s">
        <v>13</v>
      </c>
    </row>
    <row r="278" spans="1:8" x14ac:dyDescent="0.3">
      <c r="A278" t="s">
        <v>280</v>
      </c>
      <c r="B278" t="s">
        <v>281</v>
      </c>
      <c r="C278">
        <v>726</v>
      </c>
      <c r="D278" t="s">
        <v>52</v>
      </c>
      <c r="E278">
        <v>28205</v>
      </c>
      <c r="F278">
        <v>34</v>
      </c>
      <c r="G278">
        <v>231</v>
      </c>
      <c r="H278" t="s">
        <v>53</v>
      </c>
    </row>
    <row r="279" spans="1:8" x14ac:dyDescent="0.3">
      <c r="A279" t="s">
        <v>280</v>
      </c>
      <c r="B279" t="s">
        <v>281</v>
      </c>
      <c r="C279">
        <v>726</v>
      </c>
      <c r="D279" t="s">
        <v>10</v>
      </c>
      <c r="E279">
        <v>47209</v>
      </c>
      <c r="F279">
        <v>249</v>
      </c>
      <c r="G279">
        <v>428</v>
      </c>
      <c r="H279" t="s">
        <v>11</v>
      </c>
    </row>
    <row r="280" spans="1:8" x14ac:dyDescent="0.3">
      <c r="A280" t="s">
        <v>280</v>
      </c>
      <c r="B280" t="s">
        <v>281</v>
      </c>
      <c r="C280">
        <v>726</v>
      </c>
      <c r="D280" t="s">
        <v>12</v>
      </c>
      <c r="E280">
        <v>1187</v>
      </c>
      <c r="F280">
        <v>476</v>
      </c>
      <c r="G280">
        <v>714</v>
      </c>
      <c r="H280" t="s">
        <v>13</v>
      </c>
    </row>
    <row r="281" spans="1:8" x14ac:dyDescent="0.3">
      <c r="A281" t="s">
        <v>282</v>
      </c>
      <c r="B281" t="s">
        <v>283</v>
      </c>
      <c r="C281">
        <v>335</v>
      </c>
      <c r="D281" t="s">
        <v>12</v>
      </c>
      <c r="E281">
        <v>1187</v>
      </c>
      <c r="F281">
        <v>1</v>
      </c>
      <c r="G281">
        <v>237</v>
      </c>
      <c r="H281" t="s">
        <v>13</v>
      </c>
    </row>
    <row r="282" spans="1:8" x14ac:dyDescent="0.3">
      <c r="A282" t="s">
        <v>284</v>
      </c>
      <c r="B282" t="s">
        <v>285</v>
      </c>
      <c r="C282">
        <v>281</v>
      </c>
      <c r="D282" t="s">
        <v>12</v>
      </c>
      <c r="E282">
        <v>1187</v>
      </c>
      <c r="F282">
        <v>18</v>
      </c>
      <c r="G282">
        <v>280</v>
      </c>
      <c r="H282" t="s">
        <v>13</v>
      </c>
    </row>
    <row r="283" spans="1:8" x14ac:dyDescent="0.3">
      <c r="A283" t="s">
        <v>286</v>
      </c>
      <c r="B283" t="s">
        <v>287</v>
      </c>
      <c r="C283">
        <v>243</v>
      </c>
      <c r="D283" t="s">
        <v>12</v>
      </c>
      <c r="E283">
        <v>1187</v>
      </c>
      <c r="F283">
        <v>5</v>
      </c>
      <c r="G283">
        <v>239</v>
      </c>
      <c r="H283" t="s">
        <v>13</v>
      </c>
    </row>
    <row r="284" spans="1:8" x14ac:dyDescent="0.3">
      <c r="A284" t="s">
        <v>288</v>
      </c>
      <c r="B284" t="s">
        <v>289</v>
      </c>
      <c r="C284">
        <v>267</v>
      </c>
      <c r="D284" t="s">
        <v>12</v>
      </c>
      <c r="E284">
        <v>1187</v>
      </c>
      <c r="F284">
        <v>1</v>
      </c>
      <c r="G284">
        <v>241</v>
      </c>
      <c r="H284" t="s">
        <v>13</v>
      </c>
    </row>
    <row r="285" spans="1:8" x14ac:dyDescent="0.3">
      <c r="A285" t="s">
        <v>290</v>
      </c>
      <c r="B285" t="s">
        <v>291</v>
      </c>
      <c r="C285">
        <v>339</v>
      </c>
      <c r="D285" t="s">
        <v>12</v>
      </c>
      <c r="E285">
        <v>1187</v>
      </c>
      <c r="F285">
        <v>1</v>
      </c>
      <c r="G285">
        <v>235</v>
      </c>
      <c r="H285" t="s">
        <v>13</v>
      </c>
    </row>
    <row r="286" spans="1:8" x14ac:dyDescent="0.3">
      <c r="A286" t="s">
        <v>292</v>
      </c>
      <c r="B286" t="s">
        <v>293</v>
      </c>
      <c r="C286">
        <v>279</v>
      </c>
      <c r="D286" t="s">
        <v>12</v>
      </c>
      <c r="E286">
        <v>1187</v>
      </c>
      <c r="F286">
        <v>15</v>
      </c>
      <c r="G286">
        <v>267</v>
      </c>
      <c r="H286" t="s">
        <v>13</v>
      </c>
    </row>
    <row r="287" spans="1:8" x14ac:dyDescent="0.3">
      <c r="A287" t="s">
        <v>294</v>
      </c>
      <c r="B287" t="s">
        <v>295</v>
      </c>
      <c r="C287">
        <v>669</v>
      </c>
      <c r="D287" t="s">
        <v>92</v>
      </c>
      <c r="E287">
        <v>4382</v>
      </c>
      <c r="F287">
        <v>26</v>
      </c>
      <c r="G287">
        <v>207</v>
      </c>
      <c r="H287" t="s">
        <v>93</v>
      </c>
    </row>
    <row r="288" spans="1:8" x14ac:dyDescent="0.3">
      <c r="A288" t="s">
        <v>294</v>
      </c>
      <c r="B288" t="s">
        <v>295</v>
      </c>
      <c r="C288">
        <v>669</v>
      </c>
      <c r="D288" t="s">
        <v>10</v>
      </c>
      <c r="E288">
        <v>47209</v>
      </c>
      <c r="F288">
        <v>226</v>
      </c>
      <c r="G288">
        <v>402</v>
      </c>
      <c r="H288" t="s">
        <v>11</v>
      </c>
    </row>
    <row r="289" spans="1:8" x14ac:dyDescent="0.3">
      <c r="A289" t="s">
        <v>294</v>
      </c>
      <c r="B289" t="s">
        <v>295</v>
      </c>
      <c r="C289">
        <v>669</v>
      </c>
      <c r="D289" t="s">
        <v>12</v>
      </c>
      <c r="E289">
        <v>1187</v>
      </c>
      <c r="F289">
        <v>425</v>
      </c>
      <c r="G289">
        <v>660</v>
      </c>
      <c r="H289" t="s">
        <v>13</v>
      </c>
    </row>
    <row r="290" spans="1:8" x14ac:dyDescent="0.3">
      <c r="A290" t="s">
        <v>296</v>
      </c>
      <c r="B290" t="s">
        <v>297</v>
      </c>
      <c r="C290">
        <v>245</v>
      </c>
      <c r="D290" t="s">
        <v>12</v>
      </c>
      <c r="E290">
        <v>1187</v>
      </c>
      <c r="F290">
        <v>1</v>
      </c>
      <c r="G290">
        <v>239</v>
      </c>
      <c r="H290" t="s">
        <v>13</v>
      </c>
    </row>
    <row r="291" spans="1:8" x14ac:dyDescent="0.3">
      <c r="A291" t="s">
        <v>298</v>
      </c>
      <c r="B291" t="s">
        <v>299</v>
      </c>
      <c r="C291">
        <v>251</v>
      </c>
      <c r="D291" t="s">
        <v>12</v>
      </c>
      <c r="E291">
        <v>1187</v>
      </c>
      <c r="F291">
        <v>42</v>
      </c>
      <c r="G291">
        <v>232</v>
      </c>
      <c r="H291" t="s">
        <v>13</v>
      </c>
    </row>
    <row r="292" spans="1:8" x14ac:dyDescent="0.3">
      <c r="A292" t="s">
        <v>300</v>
      </c>
      <c r="B292" t="s">
        <v>301</v>
      </c>
      <c r="C292">
        <v>267</v>
      </c>
      <c r="D292" t="s">
        <v>12</v>
      </c>
      <c r="E292">
        <v>1187</v>
      </c>
      <c r="F292">
        <v>2</v>
      </c>
      <c r="G292">
        <v>259</v>
      </c>
      <c r="H292" t="s">
        <v>13</v>
      </c>
    </row>
    <row r="293" spans="1:8" x14ac:dyDescent="0.3">
      <c r="A293" t="s">
        <v>302</v>
      </c>
      <c r="B293" t="s">
        <v>303</v>
      </c>
      <c r="C293">
        <v>241</v>
      </c>
      <c r="D293" t="s">
        <v>12</v>
      </c>
      <c r="E293">
        <v>1187</v>
      </c>
      <c r="F293">
        <v>4</v>
      </c>
      <c r="G293">
        <v>239</v>
      </c>
      <c r="H293" t="s">
        <v>13</v>
      </c>
    </row>
    <row r="294" spans="1:8" x14ac:dyDescent="0.3">
      <c r="A294" t="s">
        <v>304</v>
      </c>
      <c r="B294" t="s">
        <v>305</v>
      </c>
      <c r="C294">
        <v>437</v>
      </c>
      <c r="D294" t="s">
        <v>12</v>
      </c>
      <c r="E294">
        <v>1187</v>
      </c>
      <c r="F294">
        <v>8</v>
      </c>
      <c r="G294">
        <v>261</v>
      </c>
      <c r="H294" t="s">
        <v>13</v>
      </c>
    </row>
    <row r="295" spans="1:8" x14ac:dyDescent="0.3">
      <c r="A295" t="s">
        <v>304</v>
      </c>
      <c r="B295" t="s">
        <v>305</v>
      </c>
      <c r="C295">
        <v>437</v>
      </c>
      <c r="D295" t="s">
        <v>18</v>
      </c>
      <c r="E295">
        <v>211</v>
      </c>
      <c r="F295">
        <v>262</v>
      </c>
      <c r="G295">
        <v>405</v>
      </c>
      <c r="H295" t="s">
        <v>19</v>
      </c>
    </row>
    <row r="296" spans="1:8" x14ac:dyDescent="0.3">
      <c r="A296" t="s">
        <v>306</v>
      </c>
      <c r="B296" t="s">
        <v>307</v>
      </c>
      <c r="C296">
        <v>391</v>
      </c>
      <c r="D296" t="s">
        <v>12</v>
      </c>
      <c r="E296">
        <v>1187</v>
      </c>
      <c r="F296">
        <v>8</v>
      </c>
      <c r="G296">
        <v>91</v>
      </c>
      <c r="H296" t="s">
        <v>13</v>
      </c>
    </row>
    <row r="297" spans="1:8" x14ac:dyDescent="0.3">
      <c r="A297" t="s">
        <v>306</v>
      </c>
      <c r="B297" t="s">
        <v>307</v>
      </c>
      <c r="C297">
        <v>391</v>
      </c>
      <c r="D297" t="s">
        <v>12</v>
      </c>
      <c r="E297">
        <v>1187</v>
      </c>
      <c r="F297">
        <v>87</v>
      </c>
      <c r="G297">
        <v>229</v>
      </c>
      <c r="H297" t="s">
        <v>13</v>
      </c>
    </row>
    <row r="298" spans="1:8" x14ac:dyDescent="0.3">
      <c r="A298" t="s">
        <v>306</v>
      </c>
      <c r="B298" t="s">
        <v>307</v>
      </c>
      <c r="C298">
        <v>391</v>
      </c>
      <c r="D298" t="s">
        <v>18</v>
      </c>
      <c r="E298">
        <v>211</v>
      </c>
      <c r="F298">
        <v>230</v>
      </c>
      <c r="G298">
        <v>362</v>
      </c>
      <c r="H298" t="s">
        <v>19</v>
      </c>
    </row>
    <row r="299" spans="1:8" x14ac:dyDescent="0.3">
      <c r="A299" t="s">
        <v>308</v>
      </c>
      <c r="B299" t="s">
        <v>309</v>
      </c>
      <c r="C299">
        <v>383</v>
      </c>
      <c r="D299" t="s">
        <v>12</v>
      </c>
      <c r="E299">
        <v>1187</v>
      </c>
      <c r="F299">
        <v>105</v>
      </c>
      <c r="G299">
        <v>360</v>
      </c>
      <c r="H299" t="s">
        <v>13</v>
      </c>
    </row>
    <row r="300" spans="1:8" x14ac:dyDescent="0.3">
      <c r="A300" t="s">
        <v>310</v>
      </c>
      <c r="B300" t="s">
        <v>311</v>
      </c>
      <c r="C300">
        <v>1045</v>
      </c>
      <c r="D300" t="s">
        <v>10</v>
      </c>
      <c r="E300">
        <v>47209</v>
      </c>
      <c r="F300">
        <v>459</v>
      </c>
      <c r="G300">
        <v>644</v>
      </c>
      <c r="H300" t="s">
        <v>11</v>
      </c>
    </row>
    <row r="301" spans="1:8" x14ac:dyDescent="0.3">
      <c r="A301" t="s">
        <v>310</v>
      </c>
      <c r="B301" t="s">
        <v>311</v>
      </c>
      <c r="C301">
        <v>1045</v>
      </c>
      <c r="D301" t="s">
        <v>12</v>
      </c>
      <c r="E301">
        <v>1187</v>
      </c>
      <c r="F301">
        <v>768</v>
      </c>
      <c r="G301">
        <v>1014</v>
      </c>
      <c r="H301" t="s">
        <v>13</v>
      </c>
    </row>
    <row r="302" spans="1:8" x14ac:dyDescent="0.3">
      <c r="A302" t="s">
        <v>310</v>
      </c>
      <c r="B302" t="s">
        <v>311</v>
      </c>
      <c r="C302">
        <v>1045</v>
      </c>
      <c r="D302" t="s">
        <v>14</v>
      </c>
      <c r="E302">
        <v>1070</v>
      </c>
      <c r="F302">
        <v>164</v>
      </c>
      <c r="G302">
        <v>438</v>
      </c>
      <c r="H302" t="s">
        <v>15</v>
      </c>
    </row>
    <row r="303" spans="1:8" x14ac:dyDescent="0.3">
      <c r="A303" t="s">
        <v>312</v>
      </c>
      <c r="B303" t="s">
        <v>313</v>
      </c>
      <c r="C303">
        <v>1271</v>
      </c>
      <c r="D303" t="s">
        <v>314</v>
      </c>
      <c r="E303">
        <v>11062</v>
      </c>
      <c r="F303">
        <v>1025</v>
      </c>
      <c r="G303">
        <v>1250</v>
      </c>
      <c r="H303" t="s">
        <v>315</v>
      </c>
    </row>
    <row r="304" spans="1:8" x14ac:dyDescent="0.3">
      <c r="A304" t="s">
        <v>312</v>
      </c>
      <c r="B304" t="s">
        <v>313</v>
      </c>
      <c r="C304">
        <v>1271</v>
      </c>
      <c r="D304" t="s">
        <v>10</v>
      </c>
      <c r="E304">
        <v>47209</v>
      </c>
      <c r="F304">
        <v>457</v>
      </c>
      <c r="G304">
        <v>639</v>
      </c>
      <c r="H304" t="s">
        <v>11</v>
      </c>
    </row>
    <row r="305" spans="1:8" x14ac:dyDescent="0.3">
      <c r="A305" t="s">
        <v>312</v>
      </c>
      <c r="B305" t="s">
        <v>313</v>
      </c>
      <c r="C305">
        <v>1271</v>
      </c>
      <c r="D305" t="s">
        <v>12</v>
      </c>
      <c r="E305">
        <v>1187</v>
      </c>
      <c r="F305">
        <v>772</v>
      </c>
      <c r="G305">
        <v>967</v>
      </c>
      <c r="H305" t="s">
        <v>13</v>
      </c>
    </row>
    <row r="306" spans="1:8" x14ac:dyDescent="0.3">
      <c r="A306" t="s">
        <v>312</v>
      </c>
      <c r="B306" t="s">
        <v>313</v>
      </c>
      <c r="C306">
        <v>1271</v>
      </c>
      <c r="D306" t="s">
        <v>14</v>
      </c>
      <c r="E306">
        <v>1070</v>
      </c>
      <c r="F306">
        <v>147</v>
      </c>
      <c r="G306">
        <v>421</v>
      </c>
      <c r="H306" t="s">
        <v>15</v>
      </c>
    </row>
    <row r="307" spans="1:8" x14ac:dyDescent="0.3">
      <c r="A307" t="s">
        <v>316</v>
      </c>
      <c r="B307" t="s">
        <v>317</v>
      </c>
      <c r="C307">
        <v>1041</v>
      </c>
      <c r="D307" t="s">
        <v>10</v>
      </c>
      <c r="E307">
        <v>47209</v>
      </c>
      <c r="F307">
        <v>455</v>
      </c>
      <c r="G307">
        <v>640</v>
      </c>
      <c r="H307" t="s">
        <v>11</v>
      </c>
    </row>
    <row r="308" spans="1:8" x14ac:dyDescent="0.3">
      <c r="A308" t="s">
        <v>316</v>
      </c>
      <c r="B308" t="s">
        <v>317</v>
      </c>
      <c r="C308">
        <v>1041</v>
      </c>
      <c r="D308" t="s">
        <v>12</v>
      </c>
      <c r="E308">
        <v>1187</v>
      </c>
      <c r="F308">
        <v>764</v>
      </c>
      <c r="G308">
        <v>1010</v>
      </c>
      <c r="H308" t="s">
        <v>13</v>
      </c>
    </row>
    <row r="309" spans="1:8" x14ac:dyDescent="0.3">
      <c r="A309" t="s">
        <v>316</v>
      </c>
      <c r="B309" t="s">
        <v>317</v>
      </c>
      <c r="C309">
        <v>1041</v>
      </c>
      <c r="D309" t="s">
        <v>14</v>
      </c>
      <c r="E309">
        <v>1070</v>
      </c>
      <c r="F309">
        <v>164</v>
      </c>
      <c r="G309">
        <v>434</v>
      </c>
      <c r="H309" t="s">
        <v>15</v>
      </c>
    </row>
    <row r="310" spans="1:8" x14ac:dyDescent="0.3">
      <c r="A310" t="s">
        <v>318</v>
      </c>
      <c r="B310" t="s">
        <v>319</v>
      </c>
      <c r="C310">
        <v>1341</v>
      </c>
      <c r="D310" t="s">
        <v>314</v>
      </c>
      <c r="E310">
        <v>11062</v>
      </c>
      <c r="F310">
        <v>1055</v>
      </c>
      <c r="G310">
        <v>1320</v>
      </c>
      <c r="H310" t="s">
        <v>315</v>
      </c>
    </row>
    <row r="311" spans="1:8" x14ac:dyDescent="0.3">
      <c r="A311" t="s">
        <v>318</v>
      </c>
      <c r="B311" t="s">
        <v>319</v>
      </c>
      <c r="C311">
        <v>1341</v>
      </c>
      <c r="D311" t="s">
        <v>10</v>
      </c>
      <c r="E311">
        <v>47209</v>
      </c>
      <c r="F311">
        <v>487</v>
      </c>
      <c r="G311">
        <v>669</v>
      </c>
      <c r="H311" t="s">
        <v>11</v>
      </c>
    </row>
    <row r="312" spans="1:8" x14ac:dyDescent="0.3">
      <c r="A312" t="s">
        <v>318</v>
      </c>
      <c r="B312" t="s">
        <v>319</v>
      </c>
      <c r="C312">
        <v>1341</v>
      </c>
      <c r="D312" t="s">
        <v>12</v>
      </c>
      <c r="E312">
        <v>1187</v>
      </c>
      <c r="F312">
        <v>802</v>
      </c>
      <c r="G312">
        <v>997</v>
      </c>
      <c r="H312" t="s">
        <v>13</v>
      </c>
    </row>
    <row r="313" spans="1:8" x14ac:dyDescent="0.3">
      <c r="A313" t="s">
        <v>318</v>
      </c>
      <c r="B313" t="s">
        <v>319</v>
      </c>
      <c r="C313">
        <v>1341</v>
      </c>
      <c r="D313" t="s">
        <v>14</v>
      </c>
      <c r="E313">
        <v>1070</v>
      </c>
      <c r="F313">
        <v>177</v>
      </c>
      <c r="G313">
        <v>451</v>
      </c>
      <c r="H313" t="s">
        <v>15</v>
      </c>
    </row>
    <row r="314" spans="1:8" x14ac:dyDescent="0.3">
      <c r="A314" t="s">
        <v>320</v>
      </c>
      <c r="B314" t="s">
        <v>321</v>
      </c>
      <c r="C314">
        <v>1043</v>
      </c>
      <c r="D314" t="s">
        <v>10</v>
      </c>
      <c r="E314">
        <v>47209</v>
      </c>
      <c r="F314">
        <v>487</v>
      </c>
      <c r="G314">
        <v>669</v>
      </c>
      <c r="H314" t="s">
        <v>11</v>
      </c>
    </row>
    <row r="315" spans="1:8" x14ac:dyDescent="0.3">
      <c r="A315" t="s">
        <v>320</v>
      </c>
      <c r="B315" t="s">
        <v>321</v>
      </c>
      <c r="C315">
        <v>1043</v>
      </c>
      <c r="D315" t="s">
        <v>12</v>
      </c>
      <c r="E315">
        <v>1187</v>
      </c>
      <c r="F315">
        <v>802</v>
      </c>
      <c r="G315">
        <v>997</v>
      </c>
      <c r="H315" t="s">
        <v>13</v>
      </c>
    </row>
    <row r="316" spans="1:8" x14ac:dyDescent="0.3">
      <c r="A316" t="s">
        <v>320</v>
      </c>
      <c r="B316" t="s">
        <v>321</v>
      </c>
      <c r="C316">
        <v>1043</v>
      </c>
      <c r="D316" t="s">
        <v>14</v>
      </c>
      <c r="E316">
        <v>1070</v>
      </c>
      <c r="F316">
        <v>177</v>
      </c>
      <c r="G316">
        <v>452</v>
      </c>
      <c r="H316" t="s">
        <v>15</v>
      </c>
    </row>
    <row r="317" spans="1:8" x14ac:dyDescent="0.3">
      <c r="A317" t="s">
        <v>322</v>
      </c>
      <c r="B317" t="s">
        <v>323</v>
      </c>
      <c r="C317">
        <v>1045</v>
      </c>
      <c r="D317" t="s">
        <v>10</v>
      </c>
      <c r="E317">
        <v>47209</v>
      </c>
      <c r="F317">
        <v>454</v>
      </c>
      <c r="G317">
        <v>639</v>
      </c>
      <c r="H317" t="s">
        <v>11</v>
      </c>
    </row>
    <row r="318" spans="1:8" x14ac:dyDescent="0.3">
      <c r="A318" t="s">
        <v>322</v>
      </c>
      <c r="B318" t="s">
        <v>323</v>
      </c>
      <c r="C318">
        <v>1045</v>
      </c>
      <c r="D318" t="s">
        <v>12</v>
      </c>
      <c r="E318">
        <v>1187</v>
      </c>
      <c r="F318">
        <v>765</v>
      </c>
      <c r="G318">
        <v>1017</v>
      </c>
      <c r="H318" t="s">
        <v>13</v>
      </c>
    </row>
    <row r="319" spans="1:8" x14ac:dyDescent="0.3">
      <c r="A319" t="s">
        <v>322</v>
      </c>
      <c r="B319" t="s">
        <v>323</v>
      </c>
      <c r="C319">
        <v>1045</v>
      </c>
      <c r="D319" t="s">
        <v>14</v>
      </c>
      <c r="E319">
        <v>1070</v>
      </c>
      <c r="F319">
        <v>162</v>
      </c>
      <c r="G319">
        <v>399</v>
      </c>
      <c r="H319" t="s">
        <v>15</v>
      </c>
    </row>
    <row r="320" spans="1:8" x14ac:dyDescent="0.3">
      <c r="A320" t="s">
        <v>324</v>
      </c>
      <c r="B320" t="s">
        <v>325</v>
      </c>
      <c r="C320">
        <v>688</v>
      </c>
      <c r="D320" t="s">
        <v>92</v>
      </c>
      <c r="E320">
        <v>4382</v>
      </c>
      <c r="F320">
        <v>26</v>
      </c>
      <c r="G320">
        <v>208</v>
      </c>
      <c r="H320" t="s">
        <v>93</v>
      </c>
    </row>
    <row r="321" spans="1:8" x14ac:dyDescent="0.3">
      <c r="A321" t="s">
        <v>324</v>
      </c>
      <c r="B321" t="s">
        <v>325</v>
      </c>
      <c r="C321">
        <v>688</v>
      </c>
      <c r="D321" t="s">
        <v>10</v>
      </c>
      <c r="E321">
        <v>47209</v>
      </c>
      <c r="F321">
        <v>223</v>
      </c>
      <c r="G321">
        <v>407</v>
      </c>
      <c r="H321" t="s">
        <v>11</v>
      </c>
    </row>
    <row r="322" spans="1:8" x14ac:dyDescent="0.3">
      <c r="A322" t="s">
        <v>324</v>
      </c>
      <c r="B322" t="s">
        <v>325</v>
      </c>
      <c r="C322">
        <v>688</v>
      </c>
      <c r="D322" t="s">
        <v>12</v>
      </c>
      <c r="E322">
        <v>1187</v>
      </c>
      <c r="F322">
        <v>438</v>
      </c>
      <c r="G322">
        <v>678</v>
      </c>
      <c r="H322" t="s">
        <v>13</v>
      </c>
    </row>
    <row r="323" spans="1:8" x14ac:dyDescent="0.3">
      <c r="A323" t="s">
        <v>326</v>
      </c>
      <c r="B323" t="s">
        <v>327</v>
      </c>
      <c r="C323">
        <v>1055</v>
      </c>
      <c r="D323" t="s">
        <v>10</v>
      </c>
      <c r="E323">
        <v>47209</v>
      </c>
      <c r="F323">
        <v>470</v>
      </c>
      <c r="G323">
        <v>652</v>
      </c>
      <c r="H323" t="s">
        <v>11</v>
      </c>
    </row>
    <row r="324" spans="1:8" x14ac:dyDescent="0.3">
      <c r="A324" t="s">
        <v>326</v>
      </c>
      <c r="B324" t="s">
        <v>327</v>
      </c>
      <c r="C324">
        <v>1055</v>
      </c>
      <c r="D324" t="s">
        <v>12</v>
      </c>
      <c r="E324">
        <v>1187</v>
      </c>
      <c r="F324">
        <v>767</v>
      </c>
      <c r="G324">
        <v>1012</v>
      </c>
      <c r="H324" t="s">
        <v>13</v>
      </c>
    </row>
    <row r="325" spans="1:8" x14ac:dyDescent="0.3">
      <c r="A325" t="s">
        <v>326</v>
      </c>
      <c r="B325" t="s">
        <v>327</v>
      </c>
      <c r="C325">
        <v>1055</v>
      </c>
      <c r="D325" t="s">
        <v>14</v>
      </c>
      <c r="E325">
        <v>1070</v>
      </c>
      <c r="F325">
        <v>165</v>
      </c>
      <c r="G325">
        <v>437</v>
      </c>
      <c r="H325" t="s">
        <v>15</v>
      </c>
    </row>
    <row r="326" spans="1:8" x14ac:dyDescent="0.3">
      <c r="A326" t="s">
        <v>328</v>
      </c>
      <c r="B326" t="s">
        <v>329</v>
      </c>
      <c r="C326">
        <v>423</v>
      </c>
      <c r="D326" t="s">
        <v>12</v>
      </c>
      <c r="E326">
        <v>1187</v>
      </c>
      <c r="F326">
        <v>8</v>
      </c>
      <c r="G326">
        <v>261</v>
      </c>
      <c r="H326" t="s">
        <v>13</v>
      </c>
    </row>
    <row r="327" spans="1:8" x14ac:dyDescent="0.3">
      <c r="A327" t="s">
        <v>328</v>
      </c>
      <c r="B327" t="s">
        <v>329</v>
      </c>
      <c r="C327">
        <v>423</v>
      </c>
      <c r="D327" t="s">
        <v>18</v>
      </c>
      <c r="E327">
        <v>211</v>
      </c>
      <c r="F327">
        <v>262</v>
      </c>
      <c r="G327">
        <v>393</v>
      </c>
      <c r="H327" t="s">
        <v>19</v>
      </c>
    </row>
    <row r="328" spans="1:8" x14ac:dyDescent="0.3">
      <c r="A328" t="s">
        <v>330</v>
      </c>
      <c r="B328" t="s">
        <v>331</v>
      </c>
      <c r="C328">
        <v>418</v>
      </c>
      <c r="D328" t="s">
        <v>12</v>
      </c>
      <c r="E328">
        <v>1187</v>
      </c>
      <c r="F328">
        <v>8</v>
      </c>
      <c r="G328">
        <v>261</v>
      </c>
      <c r="H328" t="s">
        <v>13</v>
      </c>
    </row>
    <row r="329" spans="1:8" x14ac:dyDescent="0.3">
      <c r="A329" t="s">
        <v>330</v>
      </c>
      <c r="B329" t="s">
        <v>331</v>
      </c>
      <c r="C329">
        <v>418</v>
      </c>
      <c r="D329" t="s">
        <v>18</v>
      </c>
      <c r="E329">
        <v>211</v>
      </c>
      <c r="F329">
        <v>262</v>
      </c>
      <c r="G329">
        <v>393</v>
      </c>
      <c r="H329" t="s">
        <v>19</v>
      </c>
    </row>
    <row r="330" spans="1:8" x14ac:dyDescent="0.3">
      <c r="A330" t="s">
        <v>332</v>
      </c>
      <c r="B330" t="s">
        <v>333</v>
      </c>
      <c r="C330">
        <v>1063</v>
      </c>
      <c r="D330" t="s">
        <v>10</v>
      </c>
      <c r="E330">
        <v>47209</v>
      </c>
      <c r="F330">
        <v>471</v>
      </c>
      <c r="G330">
        <v>653</v>
      </c>
      <c r="H330" t="s">
        <v>11</v>
      </c>
    </row>
    <row r="331" spans="1:8" x14ac:dyDescent="0.3">
      <c r="A331" t="s">
        <v>332</v>
      </c>
      <c r="B331" t="s">
        <v>333</v>
      </c>
      <c r="C331">
        <v>1063</v>
      </c>
      <c r="D331" t="s">
        <v>12</v>
      </c>
      <c r="E331">
        <v>1187</v>
      </c>
      <c r="F331">
        <v>780</v>
      </c>
      <c r="G331">
        <v>1036</v>
      </c>
      <c r="H331" t="s">
        <v>13</v>
      </c>
    </row>
    <row r="332" spans="1:8" x14ac:dyDescent="0.3">
      <c r="A332" t="s">
        <v>332</v>
      </c>
      <c r="B332" t="s">
        <v>333</v>
      </c>
      <c r="C332">
        <v>1063</v>
      </c>
      <c r="D332" t="s">
        <v>14</v>
      </c>
      <c r="E332">
        <v>1070</v>
      </c>
      <c r="F332">
        <v>164</v>
      </c>
      <c r="G332">
        <v>440</v>
      </c>
      <c r="H332" t="s">
        <v>15</v>
      </c>
    </row>
    <row r="333" spans="1:8" x14ac:dyDescent="0.3">
      <c r="A333" t="s">
        <v>334</v>
      </c>
      <c r="B333" t="s">
        <v>335</v>
      </c>
      <c r="C333">
        <v>1059</v>
      </c>
      <c r="D333" t="s">
        <v>10</v>
      </c>
      <c r="E333">
        <v>47209</v>
      </c>
      <c r="F333">
        <v>464</v>
      </c>
      <c r="G333">
        <v>649</v>
      </c>
      <c r="H333" t="s">
        <v>11</v>
      </c>
    </row>
    <row r="334" spans="1:8" x14ac:dyDescent="0.3">
      <c r="A334" t="s">
        <v>334</v>
      </c>
      <c r="B334" t="s">
        <v>335</v>
      </c>
      <c r="C334">
        <v>1059</v>
      </c>
      <c r="D334" t="s">
        <v>12</v>
      </c>
      <c r="E334">
        <v>1187</v>
      </c>
      <c r="F334">
        <v>776</v>
      </c>
      <c r="G334">
        <v>1023</v>
      </c>
      <c r="H334" t="s">
        <v>13</v>
      </c>
    </row>
    <row r="335" spans="1:8" x14ac:dyDescent="0.3">
      <c r="A335" t="s">
        <v>334</v>
      </c>
      <c r="B335" t="s">
        <v>335</v>
      </c>
      <c r="C335">
        <v>1059</v>
      </c>
      <c r="D335" t="s">
        <v>14</v>
      </c>
      <c r="E335">
        <v>1070</v>
      </c>
      <c r="F335">
        <v>239</v>
      </c>
      <c r="G335">
        <v>442</v>
      </c>
      <c r="H335" t="s">
        <v>15</v>
      </c>
    </row>
    <row r="336" spans="1:8" x14ac:dyDescent="0.3">
      <c r="A336" t="s">
        <v>336</v>
      </c>
      <c r="B336" t="s">
        <v>337</v>
      </c>
      <c r="C336">
        <v>1053</v>
      </c>
      <c r="D336" t="s">
        <v>10</v>
      </c>
      <c r="E336">
        <v>47209</v>
      </c>
      <c r="F336">
        <v>466</v>
      </c>
      <c r="G336">
        <v>650</v>
      </c>
      <c r="H336" t="s">
        <v>11</v>
      </c>
    </row>
    <row r="337" spans="1:8" x14ac:dyDescent="0.3">
      <c r="A337" t="s">
        <v>336</v>
      </c>
      <c r="B337" t="s">
        <v>337</v>
      </c>
      <c r="C337">
        <v>1053</v>
      </c>
      <c r="D337" t="s">
        <v>12</v>
      </c>
      <c r="E337">
        <v>1187</v>
      </c>
      <c r="F337">
        <v>765</v>
      </c>
      <c r="G337">
        <v>1004</v>
      </c>
      <c r="H337" t="s">
        <v>13</v>
      </c>
    </row>
    <row r="338" spans="1:8" x14ac:dyDescent="0.3">
      <c r="A338" t="s">
        <v>336</v>
      </c>
      <c r="B338" t="s">
        <v>337</v>
      </c>
      <c r="C338">
        <v>1053</v>
      </c>
      <c r="D338" t="s">
        <v>14</v>
      </c>
      <c r="E338">
        <v>1070</v>
      </c>
      <c r="F338">
        <v>134</v>
      </c>
      <c r="G338">
        <v>435</v>
      </c>
      <c r="H338" t="s">
        <v>15</v>
      </c>
    </row>
    <row r="339" spans="1:8" x14ac:dyDescent="0.3">
      <c r="A339" t="s">
        <v>338</v>
      </c>
      <c r="B339" t="s">
        <v>339</v>
      </c>
      <c r="C339">
        <v>1499</v>
      </c>
      <c r="D339" t="s">
        <v>10</v>
      </c>
      <c r="E339">
        <v>47209</v>
      </c>
      <c r="F339">
        <v>941</v>
      </c>
      <c r="G339">
        <v>1126</v>
      </c>
      <c r="H339" t="s">
        <v>11</v>
      </c>
    </row>
    <row r="340" spans="1:8" x14ac:dyDescent="0.3">
      <c r="A340" t="s">
        <v>338</v>
      </c>
      <c r="B340" t="s">
        <v>339</v>
      </c>
      <c r="C340">
        <v>1499</v>
      </c>
      <c r="D340" t="s">
        <v>12</v>
      </c>
      <c r="E340">
        <v>1187</v>
      </c>
      <c r="F340">
        <v>1230</v>
      </c>
      <c r="G340">
        <v>1467</v>
      </c>
      <c r="H340" t="s">
        <v>13</v>
      </c>
    </row>
    <row r="341" spans="1:8" x14ac:dyDescent="0.3">
      <c r="A341" t="s">
        <v>338</v>
      </c>
      <c r="B341" t="s">
        <v>339</v>
      </c>
      <c r="C341">
        <v>1499</v>
      </c>
      <c r="D341" t="s">
        <v>340</v>
      </c>
      <c r="E341">
        <v>2690</v>
      </c>
      <c r="F341">
        <v>262</v>
      </c>
      <c r="G341">
        <v>386</v>
      </c>
      <c r="H341" t="s">
        <v>341</v>
      </c>
    </row>
    <row r="342" spans="1:8" x14ac:dyDescent="0.3">
      <c r="A342" t="s">
        <v>338</v>
      </c>
      <c r="B342" t="s">
        <v>339</v>
      </c>
      <c r="C342">
        <v>1499</v>
      </c>
      <c r="D342" t="s">
        <v>14</v>
      </c>
      <c r="E342">
        <v>1070</v>
      </c>
      <c r="F342">
        <v>643</v>
      </c>
      <c r="G342">
        <v>914</v>
      </c>
      <c r="H342" t="s">
        <v>15</v>
      </c>
    </row>
    <row r="343" spans="1:8" x14ac:dyDescent="0.3">
      <c r="A343" t="s">
        <v>342</v>
      </c>
      <c r="B343" t="s">
        <v>343</v>
      </c>
      <c r="C343">
        <v>462</v>
      </c>
      <c r="D343" t="s">
        <v>10</v>
      </c>
      <c r="E343">
        <v>47209</v>
      </c>
      <c r="F343">
        <v>19</v>
      </c>
      <c r="G343">
        <v>110</v>
      </c>
      <c r="H343" t="s">
        <v>11</v>
      </c>
    </row>
    <row r="344" spans="1:8" x14ac:dyDescent="0.3">
      <c r="A344" t="s">
        <v>342</v>
      </c>
      <c r="B344" t="s">
        <v>343</v>
      </c>
      <c r="C344">
        <v>462</v>
      </c>
      <c r="D344" t="s">
        <v>12</v>
      </c>
      <c r="E344">
        <v>1187</v>
      </c>
      <c r="F344">
        <v>186</v>
      </c>
      <c r="G344">
        <v>436</v>
      </c>
      <c r="H344" t="s">
        <v>13</v>
      </c>
    </row>
    <row r="345" spans="1:8" x14ac:dyDescent="0.3">
      <c r="A345" t="s">
        <v>344</v>
      </c>
      <c r="B345" t="s">
        <v>345</v>
      </c>
      <c r="C345">
        <v>1013</v>
      </c>
      <c r="D345" t="s">
        <v>10</v>
      </c>
      <c r="E345">
        <v>47209</v>
      </c>
      <c r="F345">
        <v>418</v>
      </c>
      <c r="G345">
        <v>603</v>
      </c>
      <c r="H345" t="s">
        <v>11</v>
      </c>
    </row>
    <row r="346" spans="1:8" x14ac:dyDescent="0.3">
      <c r="A346" t="s">
        <v>344</v>
      </c>
      <c r="B346" t="s">
        <v>345</v>
      </c>
      <c r="C346">
        <v>1013</v>
      </c>
      <c r="D346" t="s">
        <v>12</v>
      </c>
      <c r="E346">
        <v>1187</v>
      </c>
      <c r="F346">
        <v>731</v>
      </c>
      <c r="G346">
        <v>977</v>
      </c>
      <c r="H346" t="s">
        <v>13</v>
      </c>
    </row>
    <row r="347" spans="1:8" x14ac:dyDescent="0.3">
      <c r="A347" t="s">
        <v>344</v>
      </c>
      <c r="B347" t="s">
        <v>345</v>
      </c>
      <c r="C347">
        <v>1013</v>
      </c>
      <c r="D347" t="s">
        <v>14</v>
      </c>
      <c r="E347">
        <v>1070</v>
      </c>
      <c r="F347">
        <v>198</v>
      </c>
      <c r="G347">
        <v>396</v>
      </c>
      <c r="H347" t="s">
        <v>15</v>
      </c>
    </row>
    <row r="348" spans="1:8" x14ac:dyDescent="0.3">
      <c r="A348" t="s">
        <v>346</v>
      </c>
      <c r="B348" t="s">
        <v>347</v>
      </c>
      <c r="C348">
        <v>203</v>
      </c>
      <c r="D348" t="s">
        <v>12</v>
      </c>
      <c r="E348">
        <v>1187</v>
      </c>
      <c r="F348">
        <v>1</v>
      </c>
      <c r="G348">
        <v>201</v>
      </c>
      <c r="H348" t="s">
        <v>13</v>
      </c>
    </row>
    <row r="349" spans="1:8" x14ac:dyDescent="0.3">
      <c r="A349" t="s">
        <v>348</v>
      </c>
      <c r="B349" t="s">
        <v>349</v>
      </c>
      <c r="C349">
        <v>264</v>
      </c>
      <c r="D349" t="s">
        <v>12</v>
      </c>
      <c r="E349">
        <v>1187</v>
      </c>
      <c r="F349">
        <v>14</v>
      </c>
      <c r="G349">
        <v>257</v>
      </c>
      <c r="H349" t="s">
        <v>13</v>
      </c>
    </row>
    <row r="350" spans="1:8" x14ac:dyDescent="0.3">
      <c r="A350" t="s">
        <v>350</v>
      </c>
      <c r="B350" t="s">
        <v>351</v>
      </c>
      <c r="C350">
        <v>748</v>
      </c>
      <c r="D350" t="s">
        <v>46</v>
      </c>
      <c r="E350">
        <v>4474</v>
      </c>
      <c r="F350">
        <v>255</v>
      </c>
      <c r="G350">
        <v>744</v>
      </c>
      <c r="H350" t="s">
        <v>47</v>
      </c>
    </row>
    <row r="351" spans="1:8" x14ac:dyDescent="0.3">
      <c r="A351" t="s">
        <v>350</v>
      </c>
      <c r="B351" t="s">
        <v>351</v>
      </c>
      <c r="C351">
        <v>748</v>
      </c>
      <c r="D351" t="s">
        <v>12</v>
      </c>
      <c r="E351">
        <v>1187</v>
      </c>
      <c r="F351">
        <v>1</v>
      </c>
      <c r="G351">
        <v>233</v>
      </c>
      <c r="H351" t="s">
        <v>13</v>
      </c>
    </row>
    <row r="352" spans="1:8" x14ac:dyDescent="0.3">
      <c r="A352" t="s">
        <v>352</v>
      </c>
      <c r="B352" t="s">
        <v>353</v>
      </c>
      <c r="C352">
        <v>245</v>
      </c>
      <c r="D352" t="s">
        <v>12</v>
      </c>
      <c r="E352">
        <v>1187</v>
      </c>
      <c r="F352">
        <v>1</v>
      </c>
      <c r="G352">
        <v>234</v>
      </c>
      <c r="H352" t="s">
        <v>13</v>
      </c>
    </row>
    <row r="353" spans="1:8" x14ac:dyDescent="0.3">
      <c r="A353" t="s">
        <v>354</v>
      </c>
      <c r="B353" t="s">
        <v>355</v>
      </c>
      <c r="C353">
        <v>724</v>
      </c>
      <c r="D353" t="s">
        <v>10</v>
      </c>
      <c r="E353">
        <v>47209</v>
      </c>
      <c r="F353">
        <v>252</v>
      </c>
      <c r="G353">
        <v>437</v>
      </c>
      <c r="H353" t="s">
        <v>11</v>
      </c>
    </row>
    <row r="354" spans="1:8" x14ac:dyDescent="0.3">
      <c r="A354" t="s">
        <v>354</v>
      </c>
      <c r="B354" t="s">
        <v>355</v>
      </c>
      <c r="C354">
        <v>724</v>
      </c>
      <c r="D354" t="s">
        <v>12</v>
      </c>
      <c r="E354">
        <v>1187</v>
      </c>
      <c r="F354">
        <v>483</v>
      </c>
      <c r="G354">
        <v>724</v>
      </c>
      <c r="H354" t="s">
        <v>13</v>
      </c>
    </row>
    <row r="355" spans="1:8" x14ac:dyDescent="0.3">
      <c r="A355" t="s">
        <v>354</v>
      </c>
      <c r="B355" t="s">
        <v>355</v>
      </c>
      <c r="C355">
        <v>724</v>
      </c>
      <c r="D355" t="s">
        <v>14</v>
      </c>
      <c r="E355">
        <v>1070</v>
      </c>
      <c r="F355">
        <v>5</v>
      </c>
      <c r="G355">
        <v>213</v>
      </c>
      <c r="H355" t="s">
        <v>15</v>
      </c>
    </row>
    <row r="356" spans="1:8" x14ac:dyDescent="0.3">
      <c r="A356" t="s">
        <v>356</v>
      </c>
      <c r="B356" t="s">
        <v>357</v>
      </c>
      <c r="C356">
        <v>753</v>
      </c>
      <c r="D356" t="s">
        <v>46</v>
      </c>
      <c r="E356">
        <v>4474</v>
      </c>
      <c r="F356">
        <v>254</v>
      </c>
      <c r="G356">
        <v>743</v>
      </c>
      <c r="H356" t="s">
        <v>47</v>
      </c>
    </row>
    <row r="357" spans="1:8" x14ac:dyDescent="0.3">
      <c r="A357" t="s">
        <v>356</v>
      </c>
      <c r="B357" t="s">
        <v>357</v>
      </c>
      <c r="C357">
        <v>753</v>
      </c>
      <c r="D357" t="s">
        <v>12</v>
      </c>
      <c r="E357">
        <v>1187</v>
      </c>
      <c r="F357">
        <v>1</v>
      </c>
      <c r="G357">
        <v>234</v>
      </c>
      <c r="H357" t="s">
        <v>13</v>
      </c>
    </row>
    <row r="358" spans="1:8" x14ac:dyDescent="0.3">
      <c r="A358" t="s">
        <v>358</v>
      </c>
      <c r="B358" t="s">
        <v>359</v>
      </c>
      <c r="C358">
        <v>237</v>
      </c>
      <c r="D358" t="s">
        <v>12</v>
      </c>
      <c r="E358">
        <v>1187</v>
      </c>
      <c r="F358">
        <v>1</v>
      </c>
      <c r="G358">
        <v>234</v>
      </c>
      <c r="H358" t="s">
        <v>13</v>
      </c>
    </row>
    <row r="359" spans="1:8" x14ac:dyDescent="0.3">
      <c r="A359" t="s">
        <v>360</v>
      </c>
      <c r="B359" t="s">
        <v>361</v>
      </c>
      <c r="C359">
        <v>257</v>
      </c>
      <c r="D359" t="s">
        <v>12</v>
      </c>
      <c r="E359">
        <v>1187</v>
      </c>
      <c r="F359">
        <v>11</v>
      </c>
      <c r="G359">
        <v>256</v>
      </c>
      <c r="H359" t="s">
        <v>13</v>
      </c>
    </row>
    <row r="360" spans="1:8" x14ac:dyDescent="0.3">
      <c r="A360" t="s">
        <v>362</v>
      </c>
      <c r="B360" t="s">
        <v>363</v>
      </c>
      <c r="C360">
        <v>712</v>
      </c>
      <c r="D360" t="s">
        <v>46</v>
      </c>
      <c r="E360">
        <v>4474</v>
      </c>
      <c r="F360">
        <v>296</v>
      </c>
      <c r="G360">
        <v>696</v>
      </c>
      <c r="H360" t="s">
        <v>47</v>
      </c>
    </row>
    <row r="361" spans="1:8" x14ac:dyDescent="0.3">
      <c r="A361" t="s">
        <v>362</v>
      </c>
      <c r="B361" t="s">
        <v>363</v>
      </c>
      <c r="C361">
        <v>712</v>
      </c>
      <c r="D361" t="s">
        <v>12</v>
      </c>
      <c r="E361">
        <v>1187</v>
      </c>
      <c r="F361">
        <v>9</v>
      </c>
      <c r="G361">
        <v>244</v>
      </c>
      <c r="H361" t="s">
        <v>13</v>
      </c>
    </row>
    <row r="362" spans="1:8" x14ac:dyDescent="0.3">
      <c r="A362" t="s">
        <v>364</v>
      </c>
      <c r="B362" t="s">
        <v>365</v>
      </c>
      <c r="C362">
        <v>248</v>
      </c>
      <c r="D362" t="s">
        <v>12</v>
      </c>
      <c r="E362">
        <v>1187</v>
      </c>
      <c r="F362">
        <v>2</v>
      </c>
      <c r="G362">
        <v>247</v>
      </c>
      <c r="H362" t="s">
        <v>13</v>
      </c>
    </row>
    <row r="363" spans="1:8" x14ac:dyDescent="0.3">
      <c r="A363" t="s">
        <v>366</v>
      </c>
      <c r="B363" t="s">
        <v>367</v>
      </c>
      <c r="C363">
        <v>263</v>
      </c>
      <c r="D363" t="s">
        <v>12</v>
      </c>
      <c r="E363">
        <v>1187</v>
      </c>
      <c r="F363">
        <v>18</v>
      </c>
      <c r="G363">
        <v>249</v>
      </c>
      <c r="H363" t="s">
        <v>13</v>
      </c>
    </row>
    <row r="364" spans="1:8" x14ac:dyDescent="0.3">
      <c r="A364" t="s">
        <v>368</v>
      </c>
      <c r="B364" t="s">
        <v>369</v>
      </c>
      <c r="C364">
        <v>258</v>
      </c>
      <c r="D364" t="s">
        <v>12</v>
      </c>
      <c r="E364">
        <v>1187</v>
      </c>
      <c r="F364">
        <v>11</v>
      </c>
      <c r="G364">
        <v>256</v>
      </c>
      <c r="H364" t="s">
        <v>13</v>
      </c>
    </row>
    <row r="365" spans="1:8" x14ac:dyDescent="0.3">
      <c r="A365" t="s">
        <v>370</v>
      </c>
      <c r="B365" t="s">
        <v>371</v>
      </c>
      <c r="C365">
        <v>258</v>
      </c>
      <c r="D365" t="s">
        <v>12</v>
      </c>
      <c r="E365">
        <v>1187</v>
      </c>
      <c r="F365">
        <v>11</v>
      </c>
      <c r="G365">
        <v>256</v>
      </c>
      <c r="H365" t="s">
        <v>13</v>
      </c>
    </row>
    <row r="366" spans="1:8" x14ac:dyDescent="0.3">
      <c r="A366" t="s">
        <v>372</v>
      </c>
      <c r="B366" t="s">
        <v>373</v>
      </c>
      <c r="C366">
        <v>265</v>
      </c>
      <c r="D366" t="s">
        <v>12</v>
      </c>
      <c r="E366">
        <v>1187</v>
      </c>
      <c r="F366">
        <v>1</v>
      </c>
      <c r="G366">
        <v>258</v>
      </c>
      <c r="H366" t="s">
        <v>13</v>
      </c>
    </row>
    <row r="367" spans="1:8" x14ac:dyDescent="0.3">
      <c r="A367" t="s">
        <v>374</v>
      </c>
      <c r="B367" t="s">
        <v>375</v>
      </c>
      <c r="C367">
        <v>724</v>
      </c>
      <c r="D367" t="s">
        <v>52</v>
      </c>
      <c r="E367">
        <v>28205</v>
      </c>
      <c r="F367">
        <v>30</v>
      </c>
      <c r="G367">
        <v>227</v>
      </c>
      <c r="H367" t="s">
        <v>53</v>
      </c>
    </row>
    <row r="368" spans="1:8" x14ac:dyDescent="0.3">
      <c r="A368" t="s">
        <v>374</v>
      </c>
      <c r="B368" t="s">
        <v>375</v>
      </c>
      <c r="C368">
        <v>724</v>
      </c>
      <c r="D368" t="s">
        <v>10</v>
      </c>
      <c r="E368">
        <v>47209</v>
      </c>
      <c r="F368">
        <v>245</v>
      </c>
      <c r="G368">
        <v>426</v>
      </c>
      <c r="H368" t="s">
        <v>11</v>
      </c>
    </row>
    <row r="369" spans="1:8" x14ac:dyDescent="0.3">
      <c r="A369" t="s">
        <v>374</v>
      </c>
      <c r="B369" t="s">
        <v>375</v>
      </c>
      <c r="C369">
        <v>724</v>
      </c>
      <c r="D369" t="s">
        <v>12</v>
      </c>
      <c r="E369">
        <v>1187</v>
      </c>
      <c r="F369">
        <v>473</v>
      </c>
      <c r="G369">
        <v>711</v>
      </c>
      <c r="H369" t="s">
        <v>13</v>
      </c>
    </row>
    <row r="370" spans="1:8" x14ac:dyDescent="0.3">
      <c r="A370" t="s">
        <v>376</v>
      </c>
      <c r="B370" t="s">
        <v>377</v>
      </c>
      <c r="C370">
        <v>686</v>
      </c>
      <c r="D370" t="s">
        <v>92</v>
      </c>
      <c r="E370">
        <v>4382</v>
      </c>
      <c r="F370">
        <v>26</v>
      </c>
      <c r="G370">
        <v>206</v>
      </c>
      <c r="H370" t="s">
        <v>93</v>
      </c>
    </row>
    <row r="371" spans="1:8" x14ac:dyDescent="0.3">
      <c r="A371" t="s">
        <v>376</v>
      </c>
      <c r="B371" t="s">
        <v>377</v>
      </c>
      <c r="C371">
        <v>686</v>
      </c>
      <c r="D371" t="s">
        <v>10</v>
      </c>
      <c r="E371">
        <v>47209</v>
      </c>
      <c r="F371">
        <v>222</v>
      </c>
      <c r="G371">
        <v>405</v>
      </c>
      <c r="H371" t="s">
        <v>11</v>
      </c>
    </row>
    <row r="372" spans="1:8" x14ac:dyDescent="0.3">
      <c r="A372" t="s">
        <v>376</v>
      </c>
      <c r="B372" t="s">
        <v>377</v>
      </c>
      <c r="C372">
        <v>686</v>
      </c>
      <c r="D372" t="s">
        <v>12</v>
      </c>
      <c r="E372">
        <v>1187</v>
      </c>
      <c r="F372">
        <v>438</v>
      </c>
      <c r="G372">
        <v>672</v>
      </c>
      <c r="H372" t="s">
        <v>13</v>
      </c>
    </row>
    <row r="373" spans="1:8" x14ac:dyDescent="0.3">
      <c r="A373" t="s">
        <v>378</v>
      </c>
      <c r="B373" t="s">
        <v>379</v>
      </c>
      <c r="C373">
        <v>671</v>
      </c>
      <c r="D373" t="s">
        <v>92</v>
      </c>
      <c r="E373">
        <v>4382</v>
      </c>
      <c r="F373">
        <v>26</v>
      </c>
      <c r="G373">
        <v>207</v>
      </c>
      <c r="H373" t="s">
        <v>93</v>
      </c>
    </row>
    <row r="374" spans="1:8" x14ac:dyDescent="0.3">
      <c r="A374" t="s">
        <v>378</v>
      </c>
      <c r="B374" t="s">
        <v>379</v>
      </c>
      <c r="C374">
        <v>671</v>
      </c>
      <c r="D374" t="s">
        <v>10</v>
      </c>
      <c r="E374">
        <v>47209</v>
      </c>
      <c r="F374">
        <v>224</v>
      </c>
      <c r="G374">
        <v>403</v>
      </c>
      <c r="H374" t="s">
        <v>11</v>
      </c>
    </row>
    <row r="375" spans="1:8" x14ac:dyDescent="0.3">
      <c r="A375" t="s">
        <v>378</v>
      </c>
      <c r="B375" t="s">
        <v>379</v>
      </c>
      <c r="C375">
        <v>671</v>
      </c>
      <c r="D375" t="s">
        <v>12</v>
      </c>
      <c r="E375">
        <v>1187</v>
      </c>
      <c r="F375">
        <v>426</v>
      </c>
      <c r="G375">
        <v>660</v>
      </c>
      <c r="H375" t="s">
        <v>13</v>
      </c>
    </row>
    <row r="376" spans="1:8" x14ac:dyDescent="0.3">
      <c r="A376" t="s">
        <v>380</v>
      </c>
      <c r="B376" t="s">
        <v>381</v>
      </c>
      <c r="C376">
        <v>987</v>
      </c>
      <c r="D376" t="s">
        <v>382</v>
      </c>
      <c r="E376">
        <v>2886</v>
      </c>
      <c r="F376">
        <v>393</v>
      </c>
      <c r="G376">
        <v>482</v>
      </c>
      <c r="H376" t="s">
        <v>383</v>
      </c>
    </row>
    <row r="377" spans="1:8" x14ac:dyDescent="0.3">
      <c r="A377" t="s">
        <v>380</v>
      </c>
      <c r="B377" t="s">
        <v>381</v>
      </c>
      <c r="C377">
        <v>987</v>
      </c>
      <c r="D377" t="s">
        <v>384</v>
      </c>
      <c r="E377">
        <v>25033</v>
      </c>
      <c r="F377">
        <v>32</v>
      </c>
      <c r="G377">
        <v>182</v>
      </c>
      <c r="H377" t="s">
        <v>385</v>
      </c>
    </row>
    <row r="378" spans="1:8" x14ac:dyDescent="0.3">
      <c r="A378" t="s">
        <v>380</v>
      </c>
      <c r="B378" t="s">
        <v>381</v>
      </c>
      <c r="C378">
        <v>987</v>
      </c>
      <c r="D378" t="s">
        <v>12</v>
      </c>
      <c r="E378">
        <v>1187</v>
      </c>
      <c r="F378">
        <v>727</v>
      </c>
      <c r="G378">
        <v>939</v>
      </c>
      <c r="H378" t="s">
        <v>13</v>
      </c>
    </row>
    <row r="379" spans="1:8" x14ac:dyDescent="0.3">
      <c r="A379" t="s">
        <v>380</v>
      </c>
      <c r="B379" t="s">
        <v>381</v>
      </c>
      <c r="C379">
        <v>987</v>
      </c>
      <c r="D379" t="s">
        <v>12</v>
      </c>
      <c r="E379">
        <v>1187</v>
      </c>
      <c r="F379">
        <v>937</v>
      </c>
      <c r="G379">
        <v>986</v>
      </c>
      <c r="H379" t="s">
        <v>13</v>
      </c>
    </row>
    <row r="380" spans="1:8" x14ac:dyDescent="0.3">
      <c r="A380" t="s">
        <v>386</v>
      </c>
      <c r="B380" t="s">
        <v>387</v>
      </c>
      <c r="C380">
        <v>296</v>
      </c>
      <c r="D380" t="s">
        <v>12</v>
      </c>
      <c r="E380">
        <v>1187</v>
      </c>
      <c r="F380">
        <v>147</v>
      </c>
      <c r="G380">
        <v>222</v>
      </c>
      <c r="H380" t="s">
        <v>13</v>
      </c>
    </row>
    <row r="381" spans="1:8" x14ac:dyDescent="0.3">
      <c r="A381" t="s">
        <v>388</v>
      </c>
      <c r="B381" t="s">
        <v>389</v>
      </c>
      <c r="C381">
        <v>256</v>
      </c>
      <c r="D381" t="s">
        <v>12</v>
      </c>
      <c r="E381">
        <v>1187</v>
      </c>
      <c r="F381">
        <v>1</v>
      </c>
      <c r="G381">
        <v>255</v>
      </c>
      <c r="H381" t="s">
        <v>13</v>
      </c>
    </row>
    <row r="382" spans="1:8" x14ac:dyDescent="0.3">
      <c r="A382" t="s">
        <v>390</v>
      </c>
      <c r="B382" t="s">
        <v>391</v>
      </c>
      <c r="C382">
        <v>468</v>
      </c>
      <c r="D382" t="s">
        <v>12</v>
      </c>
      <c r="E382">
        <v>1187</v>
      </c>
      <c r="F382">
        <v>15</v>
      </c>
      <c r="G382">
        <v>288</v>
      </c>
      <c r="H382" t="s">
        <v>13</v>
      </c>
    </row>
    <row r="383" spans="1:8" x14ac:dyDescent="0.3">
      <c r="A383" t="s">
        <v>392</v>
      </c>
      <c r="B383" t="s">
        <v>393</v>
      </c>
      <c r="C383">
        <v>1048</v>
      </c>
      <c r="D383" t="s">
        <v>10</v>
      </c>
      <c r="E383">
        <v>47209</v>
      </c>
      <c r="F383">
        <v>462</v>
      </c>
      <c r="G383">
        <v>647</v>
      </c>
      <c r="H383" t="s">
        <v>11</v>
      </c>
    </row>
    <row r="384" spans="1:8" x14ac:dyDescent="0.3">
      <c r="A384" t="s">
        <v>392</v>
      </c>
      <c r="B384" t="s">
        <v>393</v>
      </c>
      <c r="C384">
        <v>1048</v>
      </c>
      <c r="D384" t="s">
        <v>12</v>
      </c>
      <c r="E384">
        <v>1187</v>
      </c>
      <c r="F384">
        <v>771</v>
      </c>
      <c r="G384">
        <v>1018</v>
      </c>
      <c r="H384" t="s">
        <v>13</v>
      </c>
    </row>
    <row r="385" spans="1:8" x14ac:dyDescent="0.3">
      <c r="A385" t="s">
        <v>392</v>
      </c>
      <c r="B385" t="s">
        <v>393</v>
      </c>
      <c r="C385">
        <v>1048</v>
      </c>
      <c r="D385" t="s">
        <v>14</v>
      </c>
      <c r="E385">
        <v>1070</v>
      </c>
      <c r="F385">
        <v>146</v>
      </c>
      <c r="G385">
        <v>441</v>
      </c>
      <c r="H385" t="s">
        <v>15</v>
      </c>
    </row>
    <row r="386" spans="1:8" x14ac:dyDescent="0.3">
      <c r="A386" t="s">
        <v>394</v>
      </c>
      <c r="B386" t="s">
        <v>395</v>
      </c>
      <c r="C386">
        <v>1036</v>
      </c>
      <c r="D386" t="s">
        <v>10</v>
      </c>
      <c r="E386">
        <v>47209</v>
      </c>
      <c r="F386">
        <v>477</v>
      </c>
      <c r="G386">
        <v>662</v>
      </c>
      <c r="H386" t="s">
        <v>11</v>
      </c>
    </row>
    <row r="387" spans="1:8" x14ac:dyDescent="0.3">
      <c r="A387" t="s">
        <v>394</v>
      </c>
      <c r="B387" t="s">
        <v>395</v>
      </c>
      <c r="C387">
        <v>1036</v>
      </c>
      <c r="D387" t="s">
        <v>12</v>
      </c>
      <c r="E387">
        <v>1187</v>
      </c>
      <c r="F387">
        <v>794</v>
      </c>
      <c r="G387">
        <v>1006</v>
      </c>
      <c r="H387" t="s">
        <v>13</v>
      </c>
    </row>
    <row r="388" spans="1:8" x14ac:dyDescent="0.3">
      <c r="A388" t="s">
        <v>394</v>
      </c>
      <c r="B388" t="s">
        <v>395</v>
      </c>
      <c r="C388">
        <v>1036</v>
      </c>
      <c r="D388" t="s">
        <v>14</v>
      </c>
      <c r="E388">
        <v>1070</v>
      </c>
      <c r="F388">
        <v>179</v>
      </c>
      <c r="G388">
        <v>453</v>
      </c>
      <c r="H388" t="s">
        <v>15</v>
      </c>
    </row>
    <row r="389" spans="1:8" x14ac:dyDescent="0.3">
      <c r="A389" t="s">
        <v>396</v>
      </c>
      <c r="B389" t="s">
        <v>397</v>
      </c>
      <c r="C389">
        <v>423</v>
      </c>
      <c r="D389" t="s">
        <v>12</v>
      </c>
      <c r="E389">
        <v>1187</v>
      </c>
      <c r="F389">
        <v>8</v>
      </c>
      <c r="G389">
        <v>261</v>
      </c>
      <c r="H389" t="s">
        <v>13</v>
      </c>
    </row>
    <row r="390" spans="1:8" x14ac:dyDescent="0.3">
      <c r="A390" t="s">
        <v>396</v>
      </c>
      <c r="B390" t="s">
        <v>397</v>
      </c>
      <c r="C390">
        <v>423</v>
      </c>
      <c r="D390" t="s">
        <v>18</v>
      </c>
      <c r="E390">
        <v>211</v>
      </c>
      <c r="F390">
        <v>262</v>
      </c>
      <c r="G390">
        <v>394</v>
      </c>
      <c r="H390" t="s">
        <v>19</v>
      </c>
    </row>
    <row r="391" spans="1:8" x14ac:dyDescent="0.3">
      <c r="A391" t="s">
        <v>398</v>
      </c>
      <c r="B391" t="s">
        <v>399</v>
      </c>
      <c r="C391">
        <v>242</v>
      </c>
      <c r="D391" t="s">
        <v>12</v>
      </c>
      <c r="E391">
        <v>1187</v>
      </c>
      <c r="F391">
        <v>8</v>
      </c>
      <c r="G391">
        <v>233</v>
      </c>
      <c r="H391" t="s">
        <v>13</v>
      </c>
    </row>
    <row r="392" spans="1:8" x14ac:dyDescent="0.3">
      <c r="A392" t="s">
        <v>400</v>
      </c>
      <c r="B392" t="s">
        <v>401</v>
      </c>
      <c r="C392">
        <v>379</v>
      </c>
      <c r="D392" t="s">
        <v>12</v>
      </c>
      <c r="E392">
        <v>1187</v>
      </c>
      <c r="F392">
        <v>8</v>
      </c>
      <c r="G392">
        <v>245</v>
      </c>
      <c r="H392" t="s">
        <v>13</v>
      </c>
    </row>
    <row r="393" spans="1:8" x14ac:dyDescent="0.3">
      <c r="A393" t="s">
        <v>400</v>
      </c>
      <c r="B393" t="s">
        <v>401</v>
      </c>
      <c r="C393">
        <v>379</v>
      </c>
      <c r="D393" t="s">
        <v>18</v>
      </c>
      <c r="E393">
        <v>211</v>
      </c>
      <c r="F393">
        <v>218</v>
      </c>
      <c r="G393">
        <v>347</v>
      </c>
      <c r="H393" t="s">
        <v>19</v>
      </c>
    </row>
    <row r="394" spans="1:8" x14ac:dyDescent="0.3">
      <c r="A394" t="s">
        <v>402</v>
      </c>
      <c r="B394" t="s">
        <v>403</v>
      </c>
      <c r="C394">
        <v>418</v>
      </c>
      <c r="D394" t="s">
        <v>12</v>
      </c>
      <c r="E394">
        <v>1187</v>
      </c>
      <c r="F394">
        <v>9</v>
      </c>
      <c r="G394">
        <v>253</v>
      </c>
      <c r="H394" t="s">
        <v>13</v>
      </c>
    </row>
    <row r="395" spans="1:8" x14ac:dyDescent="0.3">
      <c r="A395" t="s">
        <v>402</v>
      </c>
      <c r="B395" t="s">
        <v>403</v>
      </c>
      <c r="C395">
        <v>418</v>
      </c>
      <c r="D395" t="s">
        <v>18</v>
      </c>
      <c r="E395">
        <v>211</v>
      </c>
      <c r="F395">
        <v>254</v>
      </c>
      <c r="G395">
        <v>386</v>
      </c>
      <c r="H395" t="s">
        <v>19</v>
      </c>
    </row>
    <row r="396" spans="1:8" x14ac:dyDescent="0.3">
      <c r="A396" t="s">
        <v>404</v>
      </c>
      <c r="B396" t="s">
        <v>405</v>
      </c>
      <c r="C396">
        <v>969</v>
      </c>
      <c r="D396" t="s">
        <v>10</v>
      </c>
      <c r="E396">
        <v>47209</v>
      </c>
      <c r="F396">
        <v>378</v>
      </c>
      <c r="G396">
        <v>563</v>
      </c>
      <c r="H396" t="s">
        <v>11</v>
      </c>
    </row>
    <row r="397" spans="1:8" x14ac:dyDescent="0.3">
      <c r="A397" t="s">
        <v>404</v>
      </c>
      <c r="B397" t="s">
        <v>405</v>
      </c>
      <c r="C397">
        <v>969</v>
      </c>
      <c r="D397" t="s">
        <v>12</v>
      </c>
      <c r="E397">
        <v>1187</v>
      </c>
      <c r="F397">
        <v>691</v>
      </c>
      <c r="G397">
        <v>938</v>
      </c>
      <c r="H397" t="s">
        <v>13</v>
      </c>
    </row>
    <row r="398" spans="1:8" x14ac:dyDescent="0.3">
      <c r="A398" t="s">
        <v>404</v>
      </c>
      <c r="B398" t="s">
        <v>405</v>
      </c>
      <c r="C398">
        <v>969</v>
      </c>
      <c r="D398" t="s">
        <v>14</v>
      </c>
      <c r="E398">
        <v>1070</v>
      </c>
      <c r="F398">
        <v>71</v>
      </c>
      <c r="G398">
        <v>349</v>
      </c>
      <c r="H398" t="s">
        <v>15</v>
      </c>
    </row>
    <row r="399" spans="1:8" x14ac:dyDescent="0.3">
      <c r="A399" t="s">
        <v>406</v>
      </c>
      <c r="B399" t="s">
        <v>407</v>
      </c>
      <c r="C399">
        <v>222</v>
      </c>
      <c r="D399" t="s">
        <v>12</v>
      </c>
      <c r="E399">
        <v>1187</v>
      </c>
      <c r="F399">
        <v>27</v>
      </c>
      <c r="G399">
        <v>206</v>
      </c>
      <c r="H399" t="s">
        <v>13</v>
      </c>
    </row>
    <row r="400" spans="1:8" x14ac:dyDescent="0.3">
      <c r="A400" t="s">
        <v>408</v>
      </c>
      <c r="B400" t="s">
        <v>409</v>
      </c>
      <c r="C400">
        <v>348</v>
      </c>
      <c r="D400" t="s">
        <v>12</v>
      </c>
      <c r="E400">
        <v>1187</v>
      </c>
      <c r="F400">
        <v>1</v>
      </c>
      <c r="G400">
        <v>186</v>
      </c>
      <c r="H400" t="s">
        <v>13</v>
      </c>
    </row>
    <row r="401" spans="1:8" x14ac:dyDescent="0.3">
      <c r="A401" t="s">
        <v>408</v>
      </c>
      <c r="B401" t="s">
        <v>409</v>
      </c>
      <c r="C401">
        <v>348</v>
      </c>
      <c r="D401" t="s">
        <v>18</v>
      </c>
      <c r="E401">
        <v>211</v>
      </c>
      <c r="F401">
        <v>187</v>
      </c>
      <c r="G401">
        <v>319</v>
      </c>
      <c r="H401" t="s">
        <v>19</v>
      </c>
    </row>
    <row r="402" spans="1:8" x14ac:dyDescent="0.3">
      <c r="A402" t="s">
        <v>410</v>
      </c>
      <c r="B402" t="s">
        <v>411</v>
      </c>
      <c r="C402">
        <v>956</v>
      </c>
      <c r="D402" t="s">
        <v>10</v>
      </c>
      <c r="E402">
        <v>47209</v>
      </c>
      <c r="F402">
        <v>477</v>
      </c>
      <c r="G402">
        <v>662</v>
      </c>
      <c r="H402" t="s">
        <v>11</v>
      </c>
    </row>
    <row r="403" spans="1:8" x14ac:dyDescent="0.3">
      <c r="A403" t="s">
        <v>410</v>
      </c>
      <c r="B403" t="s">
        <v>411</v>
      </c>
      <c r="C403">
        <v>956</v>
      </c>
      <c r="D403" t="s">
        <v>12</v>
      </c>
      <c r="E403">
        <v>1187</v>
      </c>
      <c r="F403">
        <v>794</v>
      </c>
      <c r="G403">
        <v>947</v>
      </c>
      <c r="H403" t="s">
        <v>13</v>
      </c>
    </row>
    <row r="404" spans="1:8" x14ac:dyDescent="0.3">
      <c r="A404" t="s">
        <v>410</v>
      </c>
      <c r="B404" t="s">
        <v>411</v>
      </c>
      <c r="C404">
        <v>956</v>
      </c>
      <c r="D404" t="s">
        <v>14</v>
      </c>
      <c r="E404">
        <v>1070</v>
      </c>
      <c r="F404">
        <v>179</v>
      </c>
      <c r="G404">
        <v>453</v>
      </c>
      <c r="H404" t="s">
        <v>15</v>
      </c>
    </row>
    <row r="405" spans="1:8" x14ac:dyDescent="0.3">
      <c r="A405" t="s">
        <v>412</v>
      </c>
      <c r="B405" t="s">
        <v>413</v>
      </c>
      <c r="C405">
        <v>423</v>
      </c>
      <c r="D405" t="s">
        <v>12</v>
      </c>
      <c r="E405">
        <v>1187</v>
      </c>
      <c r="F405">
        <v>8</v>
      </c>
      <c r="G405">
        <v>261</v>
      </c>
      <c r="H405" t="s">
        <v>13</v>
      </c>
    </row>
    <row r="406" spans="1:8" x14ac:dyDescent="0.3">
      <c r="A406" t="s">
        <v>412</v>
      </c>
      <c r="B406" t="s">
        <v>413</v>
      </c>
      <c r="C406">
        <v>423</v>
      </c>
      <c r="D406" t="s">
        <v>18</v>
      </c>
      <c r="E406">
        <v>211</v>
      </c>
      <c r="F406">
        <v>262</v>
      </c>
      <c r="G406">
        <v>394</v>
      </c>
      <c r="H406" t="s">
        <v>19</v>
      </c>
    </row>
    <row r="407" spans="1:8" x14ac:dyDescent="0.3">
      <c r="A407" t="s">
        <v>414</v>
      </c>
      <c r="B407" t="s">
        <v>415</v>
      </c>
      <c r="C407">
        <v>437</v>
      </c>
      <c r="D407" t="s">
        <v>12</v>
      </c>
      <c r="E407">
        <v>1187</v>
      </c>
      <c r="F407">
        <v>8</v>
      </c>
      <c r="G407">
        <v>261</v>
      </c>
      <c r="H407" t="s">
        <v>13</v>
      </c>
    </row>
    <row r="408" spans="1:8" x14ac:dyDescent="0.3">
      <c r="A408" t="s">
        <v>414</v>
      </c>
      <c r="B408" t="s">
        <v>415</v>
      </c>
      <c r="C408">
        <v>437</v>
      </c>
      <c r="D408" t="s">
        <v>18</v>
      </c>
      <c r="E408">
        <v>211</v>
      </c>
      <c r="F408">
        <v>262</v>
      </c>
      <c r="G408">
        <v>405</v>
      </c>
      <c r="H408" t="s">
        <v>19</v>
      </c>
    </row>
    <row r="409" spans="1:8" x14ac:dyDescent="0.3">
      <c r="A409" t="s">
        <v>416</v>
      </c>
      <c r="B409" t="s">
        <v>417</v>
      </c>
      <c r="C409">
        <v>317</v>
      </c>
      <c r="D409" t="s">
        <v>12</v>
      </c>
      <c r="E409">
        <v>1187</v>
      </c>
      <c r="F409">
        <v>8</v>
      </c>
      <c r="G409">
        <v>261</v>
      </c>
      <c r="H409" t="s">
        <v>13</v>
      </c>
    </row>
    <row r="410" spans="1:8" x14ac:dyDescent="0.3">
      <c r="A410" t="s">
        <v>416</v>
      </c>
      <c r="B410" t="s">
        <v>417</v>
      </c>
      <c r="C410">
        <v>317</v>
      </c>
      <c r="D410" t="s">
        <v>18</v>
      </c>
      <c r="E410">
        <v>211</v>
      </c>
      <c r="F410">
        <v>262</v>
      </c>
      <c r="G410">
        <v>317</v>
      </c>
      <c r="H410" t="s">
        <v>19</v>
      </c>
    </row>
    <row r="411" spans="1:8" x14ac:dyDescent="0.3">
      <c r="A411" t="s">
        <v>418</v>
      </c>
      <c r="B411" t="s">
        <v>419</v>
      </c>
      <c r="C411">
        <v>308</v>
      </c>
      <c r="D411" t="s">
        <v>12</v>
      </c>
      <c r="E411">
        <v>1187</v>
      </c>
      <c r="F411">
        <v>1</v>
      </c>
      <c r="G411">
        <v>143</v>
      </c>
      <c r="H411" t="s">
        <v>13</v>
      </c>
    </row>
    <row r="412" spans="1:8" x14ac:dyDescent="0.3">
      <c r="A412" t="s">
        <v>418</v>
      </c>
      <c r="B412" t="s">
        <v>419</v>
      </c>
      <c r="C412">
        <v>308</v>
      </c>
      <c r="D412" t="s">
        <v>18</v>
      </c>
      <c r="E412">
        <v>211</v>
      </c>
      <c r="F412">
        <v>144</v>
      </c>
      <c r="G412">
        <v>276</v>
      </c>
      <c r="H412" t="s">
        <v>19</v>
      </c>
    </row>
    <row r="413" spans="1:8" x14ac:dyDescent="0.3">
      <c r="A413" t="s">
        <v>420</v>
      </c>
      <c r="B413" t="s">
        <v>421</v>
      </c>
      <c r="C413">
        <v>392</v>
      </c>
      <c r="D413" t="s">
        <v>12</v>
      </c>
      <c r="E413">
        <v>1187</v>
      </c>
      <c r="F413">
        <v>8</v>
      </c>
      <c r="G413">
        <v>261</v>
      </c>
      <c r="H413" t="s">
        <v>13</v>
      </c>
    </row>
    <row r="414" spans="1:8" x14ac:dyDescent="0.3">
      <c r="A414" t="s">
        <v>420</v>
      </c>
      <c r="B414" t="s">
        <v>421</v>
      </c>
      <c r="C414">
        <v>392</v>
      </c>
      <c r="D414" t="s">
        <v>18</v>
      </c>
      <c r="E414">
        <v>211</v>
      </c>
      <c r="F414">
        <v>262</v>
      </c>
      <c r="G414">
        <v>387</v>
      </c>
      <c r="H414" t="s">
        <v>19</v>
      </c>
    </row>
    <row r="415" spans="1:8" x14ac:dyDescent="0.3">
      <c r="A415" t="s">
        <v>422</v>
      </c>
      <c r="B415" t="s">
        <v>423</v>
      </c>
      <c r="C415">
        <v>1053</v>
      </c>
      <c r="D415" t="s">
        <v>10</v>
      </c>
      <c r="E415">
        <v>47209</v>
      </c>
      <c r="F415">
        <v>462</v>
      </c>
      <c r="G415">
        <v>647</v>
      </c>
      <c r="H415" t="s">
        <v>11</v>
      </c>
    </row>
    <row r="416" spans="1:8" x14ac:dyDescent="0.3">
      <c r="A416" t="s">
        <v>422</v>
      </c>
      <c r="B416" t="s">
        <v>423</v>
      </c>
      <c r="C416">
        <v>1053</v>
      </c>
      <c r="D416" t="s">
        <v>12</v>
      </c>
      <c r="E416">
        <v>1187</v>
      </c>
      <c r="F416">
        <v>774</v>
      </c>
      <c r="G416">
        <v>1024</v>
      </c>
      <c r="H416" t="s">
        <v>13</v>
      </c>
    </row>
    <row r="417" spans="1:8" x14ac:dyDescent="0.3">
      <c r="A417" t="s">
        <v>422</v>
      </c>
      <c r="B417" t="s">
        <v>423</v>
      </c>
      <c r="C417">
        <v>1053</v>
      </c>
      <c r="D417" t="s">
        <v>14</v>
      </c>
      <c r="E417">
        <v>1070</v>
      </c>
      <c r="F417">
        <v>163</v>
      </c>
      <c r="G417">
        <v>439</v>
      </c>
      <c r="H417" t="s">
        <v>15</v>
      </c>
    </row>
    <row r="418" spans="1:8" x14ac:dyDescent="0.3">
      <c r="A418" t="s">
        <v>424</v>
      </c>
      <c r="B418" t="s">
        <v>425</v>
      </c>
      <c r="C418">
        <v>328</v>
      </c>
      <c r="D418" t="s">
        <v>12</v>
      </c>
      <c r="E418">
        <v>1187</v>
      </c>
      <c r="F418">
        <v>8</v>
      </c>
      <c r="G418">
        <v>261</v>
      </c>
      <c r="H418" t="s">
        <v>13</v>
      </c>
    </row>
    <row r="419" spans="1:8" x14ac:dyDescent="0.3">
      <c r="A419" t="s">
        <v>424</v>
      </c>
      <c r="B419" t="s">
        <v>425</v>
      </c>
      <c r="C419">
        <v>328</v>
      </c>
      <c r="D419" t="s">
        <v>18</v>
      </c>
      <c r="E419">
        <v>211</v>
      </c>
      <c r="F419">
        <v>262</v>
      </c>
      <c r="G419">
        <v>322</v>
      </c>
      <c r="H419" t="s">
        <v>19</v>
      </c>
    </row>
    <row r="420" spans="1:8" x14ac:dyDescent="0.3">
      <c r="A420" t="s">
        <v>426</v>
      </c>
      <c r="B420" t="s">
        <v>427</v>
      </c>
      <c r="C420">
        <v>426</v>
      </c>
      <c r="D420" t="s">
        <v>12</v>
      </c>
      <c r="E420">
        <v>1187</v>
      </c>
      <c r="F420">
        <v>8</v>
      </c>
      <c r="G420">
        <v>261</v>
      </c>
      <c r="H420" t="s">
        <v>13</v>
      </c>
    </row>
    <row r="421" spans="1:8" x14ac:dyDescent="0.3">
      <c r="A421" t="s">
        <v>426</v>
      </c>
      <c r="B421" t="s">
        <v>427</v>
      </c>
      <c r="C421">
        <v>426</v>
      </c>
      <c r="D421" t="s">
        <v>18</v>
      </c>
      <c r="E421">
        <v>211</v>
      </c>
      <c r="F421">
        <v>262</v>
      </c>
      <c r="G421">
        <v>394</v>
      </c>
      <c r="H421" t="s">
        <v>19</v>
      </c>
    </row>
    <row r="422" spans="1:8" x14ac:dyDescent="0.3">
      <c r="A422" t="s">
        <v>428</v>
      </c>
      <c r="B422" t="s">
        <v>429</v>
      </c>
      <c r="C422">
        <v>395</v>
      </c>
      <c r="D422" t="s">
        <v>12</v>
      </c>
      <c r="E422">
        <v>1187</v>
      </c>
      <c r="F422">
        <v>8</v>
      </c>
      <c r="G422">
        <v>261</v>
      </c>
      <c r="H422" t="s">
        <v>13</v>
      </c>
    </row>
    <row r="423" spans="1:8" x14ac:dyDescent="0.3">
      <c r="A423" t="s">
        <v>428</v>
      </c>
      <c r="B423" t="s">
        <v>429</v>
      </c>
      <c r="C423">
        <v>395</v>
      </c>
      <c r="D423" t="s">
        <v>18</v>
      </c>
      <c r="E423">
        <v>211</v>
      </c>
      <c r="F423">
        <v>262</v>
      </c>
      <c r="G423">
        <v>327</v>
      </c>
      <c r="H423" t="s">
        <v>19</v>
      </c>
    </row>
    <row r="424" spans="1:8" x14ac:dyDescent="0.3">
      <c r="A424" t="s">
        <v>430</v>
      </c>
      <c r="B424" t="s">
        <v>431</v>
      </c>
      <c r="C424">
        <v>1047</v>
      </c>
      <c r="D424" t="s">
        <v>10</v>
      </c>
      <c r="E424">
        <v>47209</v>
      </c>
      <c r="F424">
        <v>463</v>
      </c>
      <c r="G424">
        <v>646</v>
      </c>
      <c r="H424" t="s">
        <v>11</v>
      </c>
    </row>
    <row r="425" spans="1:8" x14ac:dyDescent="0.3">
      <c r="A425" t="s">
        <v>430</v>
      </c>
      <c r="B425" t="s">
        <v>431</v>
      </c>
      <c r="C425">
        <v>1047</v>
      </c>
      <c r="D425" t="s">
        <v>12</v>
      </c>
      <c r="E425">
        <v>1187</v>
      </c>
      <c r="F425">
        <v>769</v>
      </c>
      <c r="G425">
        <v>1021</v>
      </c>
      <c r="H425" t="s">
        <v>13</v>
      </c>
    </row>
    <row r="426" spans="1:8" x14ac:dyDescent="0.3">
      <c r="A426" t="s">
        <v>430</v>
      </c>
      <c r="B426" t="s">
        <v>431</v>
      </c>
      <c r="C426">
        <v>1047</v>
      </c>
      <c r="D426" t="s">
        <v>14</v>
      </c>
      <c r="E426">
        <v>1070</v>
      </c>
      <c r="F426">
        <v>150</v>
      </c>
      <c r="G426">
        <v>443</v>
      </c>
      <c r="H426" t="s">
        <v>15</v>
      </c>
    </row>
    <row r="427" spans="1:8" x14ac:dyDescent="0.3">
      <c r="A427" t="s">
        <v>432</v>
      </c>
      <c r="B427" t="s">
        <v>433</v>
      </c>
      <c r="C427">
        <v>1057</v>
      </c>
      <c r="D427" t="s">
        <v>10</v>
      </c>
      <c r="E427">
        <v>47209</v>
      </c>
      <c r="F427">
        <v>466</v>
      </c>
      <c r="G427">
        <v>651</v>
      </c>
      <c r="H427" t="s">
        <v>11</v>
      </c>
    </row>
    <row r="428" spans="1:8" x14ac:dyDescent="0.3">
      <c r="A428" t="s">
        <v>432</v>
      </c>
      <c r="B428" t="s">
        <v>433</v>
      </c>
      <c r="C428">
        <v>1057</v>
      </c>
      <c r="D428" t="s">
        <v>12</v>
      </c>
      <c r="E428">
        <v>1187</v>
      </c>
      <c r="F428">
        <v>779</v>
      </c>
      <c r="G428">
        <v>1026</v>
      </c>
      <c r="H428" t="s">
        <v>13</v>
      </c>
    </row>
    <row r="429" spans="1:8" x14ac:dyDescent="0.3">
      <c r="A429" t="s">
        <v>432</v>
      </c>
      <c r="B429" t="s">
        <v>433</v>
      </c>
      <c r="C429">
        <v>1057</v>
      </c>
      <c r="D429" t="s">
        <v>14</v>
      </c>
      <c r="E429">
        <v>1070</v>
      </c>
      <c r="F429">
        <v>160</v>
      </c>
      <c r="G429">
        <v>437</v>
      </c>
      <c r="H429" t="s">
        <v>15</v>
      </c>
    </row>
    <row r="430" spans="1:8" x14ac:dyDescent="0.3">
      <c r="A430" t="s">
        <v>434</v>
      </c>
      <c r="B430" t="s">
        <v>435</v>
      </c>
      <c r="C430">
        <v>873</v>
      </c>
      <c r="D430" t="s">
        <v>10</v>
      </c>
      <c r="E430">
        <v>47209</v>
      </c>
      <c r="F430">
        <v>283</v>
      </c>
      <c r="G430">
        <v>468</v>
      </c>
      <c r="H430" t="s">
        <v>11</v>
      </c>
    </row>
    <row r="431" spans="1:8" x14ac:dyDescent="0.3">
      <c r="A431" t="s">
        <v>434</v>
      </c>
      <c r="B431" t="s">
        <v>435</v>
      </c>
      <c r="C431">
        <v>873</v>
      </c>
      <c r="D431" t="s">
        <v>12</v>
      </c>
      <c r="E431">
        <v>1187</v>
      </c>
      <c r="F431">
        <v>588</v>
      </c>
      <c r="G431">
        <v>838</v>
      </c>
      <c r="H431" t="s">
        <v>13</v>
      </c>
    </row>
    <row r="432" spans="1:8" x14ac:dyDescent="0.3">
      <c r="A432" t="s">
        <v>434</v>
      </c>
      <c r="B432" t="s">
        <v>435</v>
      </c>
      <c r="C432">
        <v>873</v>
      </c>
      <c r="D432" t="s">
        <v>14</v>
      </c>
      <c r="E432">
        <v>1070</v>
      </c>
      <c r="F432">
        <v>2</v>
      </c>
      <c r="G432">
        <v>255</v>
      </c>
      <c r="H432" t="s">
        <v>15</v>
      </c>
    </row>
    <row r="433" spans="1:8" x14ac:dyDescent="0.3">
      <c r="A433" t="s">
        <v>436</v>
      </c>
      <c r="B433" t="s">
        <v>437</v>
      </c>
      <c r="C433">
        <v>1029</v>
      </c>
      <c r="D433" t="s">
        <v>10</v>
      </c>
      <c r="E433">
        <v>47209</v>
      </c>
      <c r="F433">
        <v>469</v>
      </c>
      <c r="G433">
        <v>654</v>
      </c>
      <c r="H433" t="s">
        <v>11</v>
      </c>
    </row>
    <row r="434" spans="1:8" x14ac:dyDescent="0.3">
      <c r="A434" t="s">
        <v>436</v>
      </c>
      <c r="B434" t="s">
        <v>437</v>
      </c>
      <c r="C434">
        <v>1029</v>
      </c>
      <c r="D434" t="s">
        <v>12</v>
      </c>
      <c r="E434">
        <v>1187</v>
      </c>
      <c r="F434">
        <v>766</v>
      </c>
      <c r="G434">
        <v>1000</v>
      </c>
      <c r="H434" t="s">
        <v>13</v>
      </c>
    </row>
    <row r="435" spans="1:8" x14ac:dyDescent="0.3">
      <c r="A435" t="s">
        <v>436</v>
      </c>
      <c r="B435" t="s">
        <v>437</v>
      </c>
      <c r="C435">
        <v>1029</v>
      </c>
      <c r="D435" t="s">
        <v>14</v>
      </c>
      <c r="E435">
        <v>1070</v>
      </c>
      <c r="F435">
        <v>172</v>
      </c>
      <c r="G435">
        <v>449</v>
      </c>
      <c r="H435" t="s">
        <v>15</v>
      </c>
    </row>
    <row r="436" spans="1:8" x14ac:dyDescent="0.3">
      <c r="A436" t="s">
        <v>438</v>
      </c>
      <c r="B436" t="s">
        <v>439</v>
      </c>
      <c r="C436">
        <v>1039</v>
      </c>
      <c r="D436" t="s">
        <v>10</v>
      </c>
      <c r="E436">
        <v>47209</v>
      </c>
      <c r="F436">
        <v>461</v>
      </c>
      <c r="G436">
        <v>646</v>
      </c>
      <c r="H436" t="s">
        <v>11</v>
      </c>
    </row>
    <row r="437" spans="1:8" x14ac:dyDescent="0.3">
      <c r="A437" t="s">
        <v>438</v>
      </c>
      <c r="B437" t="s">
        <v>439</v>
      </c>
      <c r="C437">
        <v>1039</v>
      </c>
      <c r="D437" t="s">
        <v>12</v>
      </c>
      <c r="E437">
        <v>1187</v>
      </c>
      <c r="F437">
        <v>757</v>
      </c>
      <c r="G437">
        <v>1000</v>
      </c>
      <c r="H437" t="s">
        <v>13</v>
      </c>
    </row>
    <row r="438" spans="1:8" x14ac:dyDescent="0.3">
      <c r="A438" t="s">
        <v>438</v>
      </c>
      <c r="B438" t="s">
        <v>439</v>
      </c>
      <c r="C438">
        <v>1039</v>
      </c>
      <c r="D438" t="s">
        <v>14</v>
      </c>
      <c r="E438">
        <v>1070</v>
      </c>
      <c r="F438">
        <v>152</v>
      </c>
      <c r="G438">
        <v>446</v>
      </c>
      <c r="H438" t="s">
        <v>15</v>
      </c>
    </row>
    <row r="439" spans="1:8" x14ac:dyDescent="0.3">
      <c r="A439" t="s">
        <v>440</v>
      </c>
      <c r="B439" t="s">
        <v>441</v>
      </c>
      <c r="C439">
        <v>424</v>
      </c>
      <c r="D439" t="s">
        <v>12</v>
      </c>
      <c r="E439">
        <v>1187</v>
      </c>
      <c r="F439">
        <v>8</v>
      </c>
      <c r="G439">
        <v>261</v>
      </c>
      <c r="H439" t="s">
        <v>13</v>
      </c>
    </row>
    <row r="440" spans="1:8" x14ac:dyDescent="0.3">
      <c r="A440" t="s">
        <v>440</v>
      </c>
      <c r="B440" t="s">
        <v>441</v>
      </c>
      <c r="C440">
        <v>424</v>
      </c>
      <c r="D440" t="s">
        <v>18</v>
      </c>
      <c r="E440">
        <v>211</v>
      </c>
      <c r="F440">
        <v>262</v>
      </c>
      <c r="G440">
        <v>395</v>
      </c>
      <c r="H440" t="s">
        <v>19</v>
      </c>
    </row>
    <row r="441" spans="1:8" x14ac:dyDescent="0.3">
      <c r="A441" t="s">
        <v>442</v>
      </c>
      <c r="B441" t="s">
        <v>443</v>
      </c>
      <c r="C441">
        <v>423</v>
      </c>
      <c r="D441" t="s">
        <v>12</v>
      </c>
      <c r="E441">
        <v>1187</v>
      </c>
      <c r="F441">
        <v>8</v>
      </c>
      <c r="G441">
        <v>262</v>
      </c>
      <c r="H441" t="s">
        <v>13</v>
      </c>
    </row>
    <row r="442" spans="1:8" x14ac:dyDescent="0.3">
      <c r="A442" t="s">
        <v>442</v>
      </c>
      <c r="B442" t="s">
        <v>443</v>
      </c>
      <c r="C442">
        <v>423</v>
      </c>
      <c r="D442" t="s">
        <v>18</v>
      </c>
      <c r="E442">
        <v>211</v>
      </c>
      <c r="F442">
        <v>263</v>
      </c>
      <c r="G442">
        <v>395</v>
      </c>
      <c r="H442" t="s">
        <v>19</v>
      </c>
    </row>
    <row r="443" spans="1:8" x14ac:dyDescent="0.3">
      <c r="A443" t="s">
        <v>444</v>
      </c>
      <c r="B443" t="s">
        <v>445</v>
      </c>
      <c r="C443">
        <v>424</v>
      </c>
      <c r="D443" t="s">
        <v>12</v>
      </c>
      <c r="E443">
        <v>1187</v>
      </c>
      <c r="F443">
        <v>8</v>
      </c>
      <c r="G443">
        <v>262</v>
      </c>
      <c r="H443" t="s">
        <v>13</v>
      </c>
    </row>
    <row r="444" spans="1:8" x14ac:dyDescent="0.3">
      <c r="A444" t="s">
        <v>444</v>
      </c>
      <c r="B444" t="s">
        <v>445</v>
      </c>
      <c r="C444">
        <v>424</v>
      </c>
      <c r="D444" t="s">
        <v>18</v>
      </c>
      <c r="E444">
        <v>211</v>
      </c>
      <c r="F444">
        <v>263</v>
      </c>
      <c r="G444">
        <v>395</v>
      </c>
      <c r="H444" t="s">
        <v>19</v>
      </c>
    </row>
    <row r="445" spans="1:8" x14ac:dyDescent="0.3">
      <c r="A445" t="s">
        <v>446</v>
      </c>
      <c r="B445" t="s">
        <v>447</v>
      </c>
      <c r="C445">
        <v>427</v>
      </c>
      <c r="D445" t="s">
        <v>12</v>
      </c>
      <c r="E445">
        <v>1187</v>
      </c>
      <c r="F445">
        <v>11</v>
      </c>
      <c r="G445">
        <v>265</v>
      </c>
      <c r="H445" t="s">
        <v>13</v>
      </c>
    </row>
    <row r="446" spans="1:8" x14ac:dyDescent="0.3">
      <c r="A446" t="s">
        <v>446</v>
      </c>
      <c r="B446" t="s">
        <v>447</v>
      </c>
      <c r="C446">
        <v>427</v>
      </c>
      <c r="D446" t="s">
        <v>18</v>
      </c>
      <c r="E446">
        <v>211</v>
      </c>
      <c r="F446">
        <v>266</v>
      </c>
      <c r="G446">
        <v>398</v>
      </c>
      <c r="H446" t="s">
        <v>19</v>
      </c>
    </row>
    <row r="447" spans="1:8" x14ac:dyDescent="0.3">
      <c r="A447" t="s">
        <v>448</v>
      </c>
      <c r="B447" t="s">
        <v>449</v>
      </c>
      <c r="C447">
        <v>422</v>
      </c>
      <c r="D447" t="s">
        <v>12</v>
      </c>
      <c r="E447">
        <v>1187</v>
      </c>
      <c r="F447">
        <v>8</v>
      </c>
      <c r="G447">
        <v>261</v>
      </c>
      <c r="H447" t="s">
        <v>13</v>
      </c>
    </row>
    <row r="448" spans="1:8" x14ac:dyDescent="0.3">
      <c r="A448" t="s">
        <v>448</v>
      </c>
      <c r="B448" t="s">
        <v>449</v>
      </c>
      <c r="C448">
        <v>422</v>
      </c>
      <c r="D448" t="s">
        <v>18</v>
      </c>
      <c r="E448">
        <v>211</v>
      </c>
      <c r="F448">
        <v>262</v>
      </c>
      <c r="G448">
        <v>394</v>
      </c>
      <c r="H448" t="s">
        <v>19</v>
      </c>
    </row>
    <row r="449" spans="1:8" x14ac:dyDescent="0.3">
      <c r="A449" t="s">
        <v>450</v>
      </c>
      <c r="B449" t="s">
        <v>451</v>
      </c>
      <c r="C449">
        <v>1065</v>
      </c>
      <c r="D449" t="s">
        <v>10</v>
      </c>
      <c r="E449">
        <v>47209</v>
      </c>
      <c r="F449">
        <v>476</v>
      </c>
      <c r="G449">
        <v>659</v>
      </c>
      <c r="H449" t="s">
        <v>11</v>
      </c>
    </row>
    <row r="450" spans="1:8" x14ac:dyDescent="0.3">
      <c r="A450" t="s">
        <v>450</v>
      </c>
      <c r="B450" t="s">
        <v>451</v>
      </c>
      <c r="C450">
        <v>1065</v>
      </c>
      <c r="D450" t="s">
        <v>12</v>
      </c>
      <c r="E450">
        <v>1187</v>
      </c>
      <c r="F450">
        <v>799</v>
      </c>
      <c r="G450">
        <v>1017</v>
      </c>
      <c r="H450" t="s">
        <v>13</v>
      </c>
    </row>
    <row r="451" spans="1:8" x14ac:dyDescent="0.3">
      <c r="A451" t="s">
        <v>450</v>
      </c>
      <c r="B451" t="s">
        <v>451</v>
      </c>
      <c r="C451">
        <v>1065</v>
      </c>
      <c r="D451" t="s">
        <v>14</v>
      </c>
      <c r="E451">
        <v>1070</v>
      </c>
      <c r="F451">
        <v>169</v>
      </c>
      <c r="G451">
        <v>446</v>
      </c>
      <c r="H451" t="s">
        <v>15</v>
      </c>
    </row>
    <row r="452" spans="1:8" x14ac:dyDescent="0.3">
      <c r="A452" t="s">
        <v>452</v>
      </c>
      <c r="B452" t="s">
        <v>453</v>
      </c>
      <c r="C452">
        <v>68</v>
      </c>
      <c r="D452" t="s">
        <v>12</v>
      </c>
      <c r="E452">
        <v>1187</v>
      </c>
      <c r="F452">
        <v>5</v>
      </c>
      <c r="G452">
        <v>68</v>
      </c>
      <c r="H452" t="s">
        <v>13</v>
      </c>
    </row>
    <row r="453" spans="1:8" x14ac:dyDescent="0.3">
      <c r="A453" t="s">
        <v>454</v>
      </c>
      <c r="B453" t="s">
        <v>455</v>
      </c>
      <c r="C453">
        <v>217</v>
      </c>
      <c r="D453" t="s">
        <v>12</v>
      </c>
      <c r="E453">
        <v>1187</v>
      </c>
      <c r="F453">
        <v>4</v>
      </c>
      <c r="G453">
        <v>121</v>
      </c>
      <c r="H453" t="s">
        <v>13</v>
      </c>
    </row>
    <row r="454" spans="1:8" x14ac:dyDescent="0.3">
      <c r="A454" t="s">
        <v>454</v>
      </c>
      <c r="B454" t="s">
        <v>455</v>
      </c>
      <c r="C454">
        <v>217</v>
      </c>
      <c r="D454" t="s">
        <v>18</v>
      </c>
      <c r="E454">
        <v>211</v>
      </c>
      <c r="F454">
        <v>131</v>
      </c>
      <c r="G454">
        <v>217</v>
      </c>
      <c r="H454" t="s">
        <v>19</v>
      </c>
    </row>
    <row r="455" spans="1:8" x14ac:dyDescent="0.3">
      <c r="A455" t="s">
        <v>456</v>
      </c>
      <c r="B455" t="s">
        <v>457</v>
      </c>
      <c r="C455">
        <v>1047</v>
      </c>
      <c r="D455" t="s">
        <v>10</v>
      </c>
      <c r="E455">
        <v>47209</v>
      </c>
      <c r="F455">
        <v>465</v>
      </c>
      <c r="G455">
        <v>650</v>
      </c>
      <c r="H455" t="s">
        <v>11</v>
      </c>
    </row>
    <row r="456" spans="1:8" x14ac:dyDescent="0.3">
      <c r="A456" t="s">
        <v>456</v>
      </c>
      <c r="B456" t="s">
        <v>457</v>
      </c>
      <c r="C456">
        <v>1047</v>
      </c>
      <c r="D456" t="s">
        <v>12</v>
      </c>
      <c r="E456">
        <v>1187</v>
      </c>
      <c r="F456">
        <v>783</v>
      </c>
      <c r="G456">
        <v>1010</v>
      </c>
      <c r="H456" t="s">
        <v>13</v>
      </c>
    </row>
    <row r="457" spans="1:8" x14ac:dyDescent="0.3">
      <c r="A457" t="s">
        <v>456</v>
      </c>
      <c r="B457" t="s">
        <v>457</v>
      </c>
      <c r="C457">
        <v>1047</v>
      </c>
      <c r="D457" t="s">
        <v>14</v>
      </c>
      <c r="E457">
        <v>1070</v>
      </c>
      <c r="F457">
        <v>157</v>
      </c>
      <c r="G457">
        <v>445</v>
      </c>
      <c r="H457" t="s">
        <v>15</v>
      </c>
    </row>
    <row r="458" spans="1:8" x14ac:dyDescent="0.3">
      <c r="A458" t="s">
        <v>458</v>
      </c>
      <c r="B458" t="s">
        <v>459</v>
      </c>
      <c r="C458">
        <v>461</v>
      </c>
      <c r="D458" t="s">
        <v>12</v>
      </c>
      <c r="E458">
        <v>1187</v>
      </c>
      <c r="F458">
        <v>45</v>
      </c>
      <c r="G458">
        <v>299</v>
      </c>
      <c r="H458" t="s">
        <v>13</v>
      </c>
    </row>
    <row r="459" spans="1:8" x14ac:dyDescent="0.3">
      <c r="A459" t="s">
        <v>458</v>
      </c>
      <c r="B459" t="s">
        <v>459</v>
      </c>
      <c r="C459">
        <v>461</v>
      </c>
      <c r="D459" t="s">
        <v>18</v>
      </c>
      <c r="E459">
        <v>211</v>
      </c>
      <c r="F459">
        <v>300</v>
      </c>
      <c r="G459">
        <v>432</v>
      </c>
      <c r="H459" t="s">
        <v>19</v>
      </c>
    </row>
    <row r="460" spans="1:8" x14ac:dyDescent="0.3">
      <c r="A460" t="s">
        <v>460</v>
      </c>
      <c r="B460" t="s">
        <v>461</v>
      </c>
      <c r="C460">
        <v>1042</v>
      </c>
      <c r="D460" t="s">
        <v>10</v>
      </c>
      <c r="E460">
        <v>47209</v>
      </c>
      <c r="F460">
        <v>459</v>
      </c>
      <c r="G460">
        <v>644</v>
      </c>
      <c r="H460" t="s">
        <v>11</v>
      </c>
    </row>
    <row r="461" spans="1:8" x14ac:dyDescent="0.3">
      <c r="A461" t="s">
        <v>460</v>
      </c>
      <c r="B461" t="s">
        <v>461</v>
      </c>
      <c r="C461">
        <v>1042</v>
      </c>
      <c r="D461" t="s">
        <v>12</v>
      </c>
      <c r="E461">
        <v>1187</v>
      </c>
      <c r="F461">
        <v>761</v>
      </c>
      <c r="G461">
        <v>1008</v>
      </c>
      <c r="H461" t="s">
        <v>13</v>
      </c>
    </row>
    <row r="462" spans="1:8" x14ac:dyDescent="0.3">
      <c r="A462" t="s">
        <v>460</v>
      </c>
      <c r="B462" t="s">
        <v>461</v>
      </c>
      <c r="C462">
        <v>1042</v>
      </c>
      <c r="D462" t="s">
        <v>14</v>
      </c>
      <c r="E462">
        <v>1070</v>
      </c>
      <c r="F462">
        <v>162</v>
      </c>
      <c r="G462">
        <v>436</v>
      </c>
      <c r="H462" t="s">
        <v>15</v>
      </c>
    </row>
    <row r="463" spans="1:8" x14ac:dyDescent="0.3">
      <c r="A463" t="s">
        <v>462</v>
      </c>
      <c r="B463" t="s">
        <v>463</v>
      </c>
      <c r="C463">
        <v>408</v>
      </c>
      <c r="D463" t="s">
        <v>12</v>
      </c>
      <c r="E463">
        <v>1187</v>
      </c>
      <c r="F463">
        <v>8</v>
      </c>
      <c r="G463">
        <v>106</v>
      </c>
      <c r="H463" t="s">
        <v>13</v>
      </c>
    </row>
    <row r="464" spans="1:8" x14ac:dyDescent="0.3">
      <c r="A464" t="s">
        <v>462</v>
      </c>
      <c r="B464" t="s">
        <v>463</v>
      </c>
      <c r="C464">
        <v>408</v>
      </c>
      <c r="D464" t="s">
        <v>12</v>
      </c>
      <c r="E464">
        <v>1187</v>
      </c>
      <c r="F464">
        <v>104</v>
      </c>
      <c r="G464">
        <v>246</v>
      </c>
      <c r="H464" t="s">
        <v>13</v>
      </c>
    </row>
    <row r="465" spans="1:8" x14ac:dyDescent="0.3">
      <c r="A465" t="s">
        <v>462</v>
      </c>
      <c r="B465" t="s">
        <v>463</v>
      </c>
      <c r="C465">
        <v>408</v>
      </c>
      <c r="D465" t="s">
        <v>18</v>
      </c>
      <c r="E465">
        <v>211</v>
      </c>
      <c r="F465">
        <v>247</v>
      </c>
      <c r="G465">
        <v>378</v>
      </c>
      <c r="H465" t="s">
        <v>19</v>
      </c>
    </row>
    <row r="466" spans="1:8" x14ac:dyDescent="0.3">
      <c r="A466" t="s">
        <v>464</v>
      </c>
      <c r="B466" t="s">
        <v>465</v>
      </c>
      <c r="C466">
        <v>1223</v>
      </c>
      <c r="D466" t="s">
        <v>10</v>
      </c>
      <c r="E466">
        <v>47209</v>
      </c>
      <c r="F466">
        <v>464</v>
      </c>
      <c r="G466">
        <v>644</v>
      </c>
      <c r="H466" t="s">
        <v>11</v>
      </c>
    </row>
    <row r="467" spans="1:8" x14ac:dyDescent="0.3">
      <c r="A467" t="s">
        <v>464</v>
      </c>
      <c r="B467" t="s">
        <v>465</v>
      </c>
      <c r="C467">
        <v>1223</v>
      </c>
      <c r="D467" t="s">
        <v>466</v>
      </c>
      <c r="E467">
        <v>36319</v>
      </c>
      <c r="F467">
        <v>1123</v>
      </c>
      <c r="G467">
        <v>1179</v>
      </c>
      <c r="H467" t="s">
        <v>467</v>
      </c>
    </row>
    <row r="468" spans="1:8" x14ac:dyDescent="0.3">
      <c r="A468" t="s">
        <v>464</v>
      </c>
      <c r="B468" t="s">
        <v>465</v>
      </c>
      <c r="C468">
        <v>1223</v>
      </c>
      <c r="D468" t="s">
        <v>12</v>
      </c>
      <c r="E468">
        <v>1187</v>
      </c>
      <c r="F468">
        <v>774</v>
      </c>
      <c r="G468">
        <v>1022</v>
      </c>
      <c r="H468" t="s">
        <v>13</v>
      </c>
    </row>
    <row r="469" spans="1:8" x14ac:dyDescent="0.3">
      <c r="A469" t="s">
        <v>464</v>
      </c>
      <c r="B469" t="s">
        <v>465</v>
      </c>
      <c r="C469">
        <v>1223</v>
      </c>
      <c r="D469" t="s">
        <v>14</v>
      </c>
      <c r="E469">
        <v>1070</v>
      </c>
      <c r="F469">
        <v>167</v>
      </c>
      <c r="G469">
        <v>443</v>
      </c>
      <c r="H469" t="s">
        <v>15</v>
      </c>
    </row>
    <row r="470" spans="1:8" x14ac:dyDescent="0.3">
      <c r="A470" t="s">
        <v>468</v>
      </c>
      <c r="B470" t="s">
        <v>469</v>
      </c>
      <c r="C470">
        <v>487</v>
      </c>
      <c r="D470" t="s">
        <v>12</v>
      </c>
      <c r="E470">
        <v>1187</v>
      </c>
      <c r="F470">
        <v>72</v>
      </c>
      <c r="G470">
        <v>325</v>
      </c>
      <c r="H470" t="s">
        <v>13</v>
      </c>
    </row>
    <row r="471" spans="1:8" x14ac:dyDescent="0.3">
      <c r="A471" t="s">
        <v>468</v>
      </c>
      <c r="B471" t="s">
        <v>469</v>
      </c>
      <c r="C471">
        <v>487</v>
      </c>
      <c r="D471" t="s">
        <v>18</v>
      </c>
      <c r="E471">
        <v>211</v>
      </c>
      <c r="F471">
        <v>326</v>
      </c>
      <c r="G471">
        <v>457</v>
      </c>
      <c r="H471" t="s">
        <v>19</v>
      </c>
    </row>
    <row r="472" spans="1:8" x14ac:dyDescent="0.3">
      <c r="A472" t="s">
        <v>470</v>
      </c>
      <c r="B472" t="s">
        <v>471</v>
      </c>
      <c r="C472">
        <v>931</v>
      </c>
      <c r="D472" t="s">
        <v>10</v>
      </c>
      <c r="E472">
        <v>47209</v>
      </c>
      <c r="F472">
        <v>418</v>
      </c>
      <c r="G472">
        <v>603</v>
      </c>
      <c r="H472" t="s">
        <v>11</v>
      </c>
    </row>
    <row r="473" spans="1:8" x14ac:dyDescent="0.3">
      <c r="A473" t="s">
        <v>470</v>
      </c>
      <c r="B473" t="s">
        <v>471</v>
      </c>
      <c r="C473">
        <v>931</v>
      </c>
      <c r="D473" t="s">
        <v>12</v>
      </c>
      <c r="E473">
        <v>1187</v>
      </c>
      <c r="F473">
        <v>646</v>
      </c>
      <c r="G473">
        <v>883</v>
      </c>
      <c r="H473" t="s">
        <v>13</v>
      </c>
    </row>
    <row r="474" spans="1:8" x14ac:dyDescent="0.3">
      <c r="A474" t="s">
        <v>470</v>
      </c>
      <c r="B474" t="s">
        <v>471</v>
      </c>
      <c r="C474">
        <v>931</v>
      </c>
      <c r="D474" t="s">
        <v>14</v>
      </c>
      <c r="E474">
        <v>1070</v>
      </c>
      <c r="F474">
        <v>120</v>
      </c>
      <c r="G474">
        <v>403</v>
      </c>
      <c r="H474" t="s">
        <v>15</v>
      </c>
    </row>
    <row r="475" spans="1:8" x14ac:dyDescent="0.3">
      <c r="A475" t="s">
        <v>472</v>
      </c>
      <c r="B475" t="s">
        <v>473</v>
      </c>
      <c r="C475">
        <v>422</v>
      </c>
      <c r="D475" t="s">
        <v>12</v>
      </c>
      <c r="E475">
        <v>1187</v>
      </c>
      <c r="F475">
        <v>8</v>
      </c>
      <c r="G475">
        <v>247</v>
      </c>
      <c r="H475" t="s">
        <v>13</v>
      </c>
    </row>
    <row r="476" spans="1:8" x14ac:dyDescent="0.3">
      <c r="A476" t="s">
        <v>472</v>
      </c>
      <c r="B476" t="s">
        <v>473</v>
      </c>
      <c r="C476">
        <v>422</v>
      </c>
      <c r="D476" t="s">
        <v>18</v>
      </c>
      <c r="E476">
        <v>211</v>
      </c>
      <c r="F476">
        <v>248</v>
      </c>
      <c r="G476">
        <v>379</v>
      </c>
      <c r="H476" t="s">
        <v>19</v>
      </c>
    </row>
    <row r="477" spans="1:8" x14ac:dyDescent="0.3">
      <c r="A477" t="s">
        <v>474</v>
      </c>
      <c r="B477" t="s">
        <v>475</v>
      </c>
      <c r="C477">
        <v>409</v>
      </c>
      <c r="D477" t="s">
        <v>12</v>
      </c>
      <c r="E477">
        <v>1187</v>
      </c>
      <c r="F477">
        <v>8</v>
      </c>
      <c r="G477">
        <v>247</v>
      </c>
      <c r="H477" t="s">
        <v>13</v>
      </c>
    </row>
    <row r="478" spans="1:8" x14ac:dyDescent="0.3">
      <c r="A478" t="s">
        <v>474</v>
      </c>
      <c r="B478" t="s">
        <v>475</v>
      </c>
      <c r="C478">
        <v>409</v>
      </c>
      <c r="D478" t="s">
        <v>18</v>
      </c>
      <c r="E478">
        <v>211</v>
      </c>
      <c r="F478">
        <v>248</v>
      </c>
      <c r="G478">
        <v>379</v>
      </c>
      <c r="H478" t="s">
        <v>19</v>
      </c>
    </row>
    <row r="479" spans="1:8" x14ac:dyDescent="0.3">
      <c r="A479" t="s">
        <v>476</v>
      </c>
      <c r="B479" t="s">
        <v>477</v>
      </c>
      <c r="C479">
        <v>898</v>
      </c>
      <c r="D479" t="s">
        <v>10</v>
      </c>
      <c r="E479">
        <v>47209</v>
      </c>
      <c r="F479">
        <v>384</v>
      </c>
      <c r="G479">
        <v>569</v>
      </c>
      <c r="H479" t="s">
        <v>11</v>
      </c>
    </row>
    <row r="480" spans="1:8" x14ac:dyDescent="0.3">
      <c r="A480" t="s">
        <v>476</v>
      </c>
      <c r="B480" t="s">
        <v>477</v>
      </c>
      <c r="C480">
        <v>898</v>
      </c>
      <c r="D480" t="s">
        <v>12</v>
      </c>
      <c r="E480">
        <v>1187</v>
      </c>
      <c r="F480">
        <v>629</v>
      </c>
      <c r="G480">
        <v>859</v>
      </c>
      <c r="H480" t="s">
        <v>13</v>
      </c>
    </row>
    <row r="481" spans="1:8" x14ac:dyDescent="0.3">
      <c r="A481" t="s">
        <v>476</v>
      </c>
      <c r="B481" t="s">
        <v>477</v>
      </c>
      <c r="C481">
        <v>898</v>
      </c>
      <c r="D481" t="s">
        <v>14</v>
      </c>
      <c r="E481">
        <v>1070</v>
      </c>
      <c r="F481">
        <v>81</v>
      </c>
      <c r="G481">
        <v>364</v>
      </c>
      <c r="H481" t="s">
        <v>15</v>
      </c>
    </row>
    <row r="482" spans="1:8" x14ac:dyDescent="0.3">
      <c r="A482" t="s">
        <v>478</v>
      </c>
      <c r="B482" t="s">
        <v>479</v>
      </c>
      <c r="C482">
        <v>882</v>
      </c>
      <c r="D482" t="s">
        <v>10</v>
      </c>
      <c r="E482">
        <v>47209</v>
      </c>
      <c r="F482">
        <v>384</v>
      </c>
      <c r="G482">
        <v>553</v>
      </c>
      <c r="H482" t="s">
        <v>11</v>
      </c>
    </row>
    <row r="483" spans="1:8" x14ac:dyDescent="0.3">
      <c r="A483" t="s">
        <v>478</v>
      </c>
      <c r="B483" t="s">
        <v>479</v>
      </c>
      <c r="C483">
        <v>882</v>
      </c>
      <c r="D483" t="s">
        <v>12</v>
      </c>
      <c r="E483">
        <v>1187</v>
      </c>
      <c r="F483">
        <v>613</v>
      </c>
      <c r="G483">
        <v>843</v>
      </c>
      <c r="H483" t="s">
        <v>13</v>
      </c>
    </row>
    <row r="484" spans="1:8" x14ac:dyDescent="0.3">
      <c r="A484" t="s">
        <v>478</v>
      </c>
      <c r="B484" t="s">
        <v>479</v>
      </c>
      <c r="C484">
        <v>882</v>
      </c>
      <c r="D484" t="s">
        <v>14</v>
      </c>
      <c r="E484">
        <v>1070</v>
      </c>
      <c r="F484">
        <v>81</v>
      </c>
      <c r="G484">
        <v>364</v>
      </c>
      <c r="H484" t="s">
        <v>15</v>
      </c>
    </row>
    <row r="485" spans="1:8" x14ac:dyDescent="0.3">
      <c r="A485" t="s">
        <v>480</v>
      </c>
      <c r="B485" t="s">
        <v>481</v>
      </c>
      <c r="C485">
        <v>930</v>
      </c>
      <c r="D485" t="s">
        <v>10</v>
      </c>
      <c r="E485">
        <v>47209</v>
      </c>
      <c r="F485">
        <v>345</v>
      </c>
      <c r="G485">
        <v>530</v>
      </c>
      <c r="H485" t="s">
        <v>11</v>
      </c>
    </row>
    <row r="486" spans="1:8" x14ac:dyDescent="0.3">
      <c r="A486" t="s">
        <v>480</v>
      </c>
      <c r="B486" t="s">
        <v>481</v>
      </c>
      <c r="C486">
        <v>930</v>
      </c>
      <c r="D486" t="s">
        <v>12</v>
      </c>
      <c r="E486">
        <v>1187</v>
      </c>
      <c r="F486">
        <v>646</v>
      </c>
      <c r="G486">
        <v>892</v>
      </c>
      <c r="H486" t="s">
        <v>13</v>
      </c>
    </row>
    <row r="487" spans="1:8" x14ac:dyDescent="0.3">
      <c r="A487" t="s">
        <v>480</v>
      </c>
      <c r="B487" t="s">
        <v>481</v>
      </c>
      <c r="C487">
        <v>930</v>
      </c>
      <c r="D487" t="s">
        <v>14</v>
      </c>
      <c r="E487">
        <v>1070</v>
      </c>
      <c r="F487">
        <v>47</v>
      </c>
      <c r="G487">
        <v>332</v>
      </c>
      <c r="H487" t="s">
        <v>15</v>
      </c>
    </row>
    <row r="488" spans="1:8" x14ac:dyDescent="0.3">
      <c r="A488" t="s">
        <v>482</v>
      </c>
      <c r="B488" t="s">
        <v>483</v>
      </c>
      <c r="C488">
        <v>1024</v>
      </c>
      <c r="D488" t="s">
        <v>10</v>
      </c>
      <c r="E488">
        <v>47209</v>
      </c>
      <c r="F488">
        <v>434</v>
      </c>
      <c r="G488">
        <v>619</v>
      </c>
      <c r="H488" t="s">
        <v>11</v>
      </c>
    </row>
    <row r="489" spans="1:8" x14ac:dyDescent="0.3">
      <c r="A489" t="s">
        <v>482</v>
      </c>
      <c r="B489" t="s">
        <v>483</v>
      </c>
      <c r="C489">
        <v>1024</v>
      </c>
      <c r="D489" t="s">
        <v>12</v>
      </c>
      <c r="E489">
        <v>1187</v>
      </c>
      <c r="F489">
        <v>736</v>
      </c>
      <c r="G489">
        <v>976</v>
      </c>
      <c r="H489" t="s">
        <v>13</v>
      </c>
    </row>
    <row r="490" spans="1:8" x14ac:dyDescent="0.3">
      <c r="A490" t="s">
        <v>482</v>
      </c>
      <c r="B490" t="s">
        <v>483</v>
      </c>
      <c r="C490">
        <v>1024</v>
      </c>
      <c r="D490" t="s">
        <v>14</v>
      </c>
      <c r="E490">
        <v>1070</v>
      </c>
      <c r="F490">
        <v>136</v>
      </c>
      <c r="G490">
        <v>421</v>
      </c>
      <c r="H490" t="s">
        <v>15</v>
      </c>
    </row>
    <row r="491" spans="1:8" x14ac:dyDescent="0.3">
      <c r="A491" t="s">
        <v>484</v>
      </c>
      <c r="B491" t="s">
        <v>485</v>
      </c>
      <c r="C491">
        <v>1014</v>
      </c>
      <c r="D491" t="s">
        <v>10</v>
      </c>
      <c r="E491">
        <v>47209</v>
      </c>
      <c r="F491">
        <v>434</v>
      </c>
      <c r="G491">
        <v>619</v>
      </c>
      <c r="H491" t="s">
        <v>11</v>
      </c>
    </row>
    <row r="492" spans="1:8" x14ac:dyDescent="0.3">
      <c r="A492" t="s">
        <v>484</v>
      </c>
      <c r="B492" t="s">
        <v>485</v>
      </c>
      <c r="C492">
        <v>1014</v>
      </c>
      <c r="D492" t="s">
        <v>12</v>
      </c>
      <c r="E492">
        <v>1187</v>
      </c>
      <c r="F492">
        <v>745</v>
      </c>
      <c r="G492">
        <v>977</v>
      </c>
      <c r="H492" t="s">
        <v>13</v>
      </c>
    </row>
    <row r="493" spans="1:8" x14ac:dyDescent="0.3">
      <c r="A493" t="s">
        <v>484</v>
      </c>
      <c r="B493" t="s">
        <v>485</v>
      </c>
      <c r="C493">
        <v>1014</v>
      </c>
      <c r="D493" t="s">
        <v>14</v>
      </c>
      <c r="E493">
        <v>1070</v>
      </c>
      <c r="F493">
        <v>136</v>
      </c>
      <c r="G493">
        <v>421</v>
      </c>
      <c r="H493" t="s">
        <v>15</v>
      </c>
    </row>
    <row r="494" spans="1:8" x14ac:dyDescent="0.3">
      <c r="A494" t="s">
        <v>486</v>
      </c>
      <c r="B494" t="s">
        <v>487</v>
      </c>
      <c r="C494">
        <v>280</v>
      </c>
      <c r="D494" t="s">
        <v>12</v>
      </c>
      <c r="E494">
        <v>1187</v>
      </c>
      <c r="F494">
        <v>1</v>
      </c>
      <c r="G494">
        <v>228</v>
      </c>
      <c r="H494" t="s">
        <v>13</v>
      </c>
    </row>
    <row r="495" spans="1:8" x14ac:dyDescent="0.3">
      <c r="A495" t="s">
        <v>488</v>
      </c>
      <c r="B495" t="s">
        <v>489</v>
      </c>
      <c r="C495">
        <v>246</v>
      </c>
      <c r="D495" t="s">
        <v>12</v>
      </c>
      <c r="E495">
        <v>1187</v>
      </c>
      <c r="F495">
        <v>2</v>
      </c>
      <c r="G495">
        <v>244</v>
      </c>
      <c r="H495" t="s">
        <v>13</v>
      </c>
    </row>
    <row r="496" spans="1:8" x14ac:dyDescent="0.3">
      <c r="A496" t="s">
        <v>490</v>
      </c>
      <c r="B496" t="s">
        <v>491</v>
      </c>
      <c r="C496">
        <v>313</v>
      </c>
      <c r="D496" t="s">
        <v>240</v>
      </c>
      <c r="E496">
        <v>13134</v>
      </c>
      <c r="F496">
        <v>31</v>
      </c>
      <c r="G496">
        <v>102</v>
      </c>
      <c r="H496" t="s">
        <v>241</v>
      </c>
    </row>
    <row r="497" spans="1:8" x14ac:dyDescent="0.3">
      <c r="A497" t="s">
        <v>490</v>
      </c>
      <c r="B497" t="s">
        <v>491</v>
      </c>
      <c r="C497">
        <v>313</v>
      </c>
      <c r="D497" t="s">
        <v>12</v>
      </c>
      <c r="E497">
        <v>1187</v>
      </c>
      <c r="F497">
        <v>134</v>
      </c>
      <c r="G497">
        <v>295</v>
      </c>
      <c r="H497" t="s">
        <v>13</v>
      </c>
    </row>
    <row r="498" spans="1:8" x14ac:dyDescent="0.3">
      <c r="A498" t="s">
        <v>492</v>
      </c>
      <c r="B498" t="s">
        <v>493</v>
      </c>
      <c r="C498">
        <v>276</v>
      </c>
      <c r="D498" t="s">
        <v>12</v>
      </c>
      <c r="E498">
        <v>1187</v>
      </c>
      <c r="F498">
        <v>3</v>
      </c>
      <c r="G498">
        <v>271</v>
      </c>
      <c r="H498" t="s">
        <v>13</v>
      </c>
    </row>
    <row r="499" spans="1:8" x14ac:dyDescent="0.3">
      <c r="A499" t="s">
        <v>494</v>
      </c>
      <c r="B499" t="s">
        <v>495</v>
      </c>
      <c r="C499">
        <v>710</v>
      </c>
      <c r="D499" t="s">
        <v>10</v>
      </c>
      <c r="E499">
        <v>47209</v>
      </c>
      <c r="F499">
        <v>240</v>
      </c>
      <c r="G499">
        <v>425</v>
      </c>
      <c r="H499" t="s">
        <v>11</v>
      </c>
    </row>
    <row r="500" spans="1:8" x14ac:dyDescent="0.3">
      <c r="A500" t="s">
        <v>494</v>
      </c>
      <c r="B500" t="s">
        <v>495</v>
      </c>
      <c r="C500">
        <v>710</v>
      </c>
      <c r="D500" t="s">
        <v>12</v>
      </c>
      <c r="E500">
        <v>1187</v>
      </c>
      <c r="F500">
        <v>466</v>
      </c>
      <c r="G500">
        <v>705</v>
      </c>
      <c r="H500" t="s">
        <v>13</v>
      </c>
    </row>
    <row r="501" spans="1:8" x14ac:dyDescent="0.3">
      <c r="A501" t="s">
        <v>494</v>
      </c>
      <c r="B501" t="s">
        <v>495</v>
      </c>
      <c r="C501">
        <v>710</v>
      </c>
      <c r="D501" t="s">
        <v>14</v>
      </c>
      <c r="E501">
        <v>1070</v>
      </c>
      <c r="F501">
        <v>6</v>
      </c>
      <c r="G501">
        <v>225</v>
      </c>
      <c r="H501" t="s">
        <v>15</v>
      </c>
    </row>
    <row r="502" spans="1:8" x14ac:dyDescent="0.3">
      <c r="A502" t="s">
        <v>496</v>
      </c>
      <c r="B502" t="s">
        <v>497</v>
      </c>
      <c r="C502">
        <v>260</v>
      </c>
      <c r="D502" t="s">
        <v>12</v>
      </c>
      <c r="E502">
        <v>1187</v>
      </c>
      <c r="F502">
        <v>14</v>
      </c>
      <c r="G502">
        <v>253</v>
      </c>
      <c r="H502" t="s">
        <v>13</v>
      </c>
    </row>
    <row r="503" spans="1:8" x14ac:dyDescent="0.3">
      <c r="A503" t="s">
        <v>498</v>
      </c>
      <c r="B503" t="s">
        <v>499</v>
      </c>
      <c r="C503">
        <v>749</v>
      </c>
      <c r="D503" t="s">
        <v>92</v>
      </c>
      <c r="E503">
        <v>4382</v>
      </c>
      <c r="F503">
        <v>32</v>
      </c>
      <c r="G503">
        <v>223</v>
      </c>
      <c r="H503" t="s">
        <v>93</v>
      </c>
    </row>
    <row r="504" spans="1:8" x14ac:dyDescent="0.3">
      <c r="A504" t="s">
        <v>498</v>
      </c>
      <c r="B504" t="s">
        <v>499</v>
      </c>
      <c r="C504">
        <v>749</v>
      </c>
      <c r="D504" t="s">
        <v>10</v>
      </c>
      <c r="E504">
        <v>47209</v>
      </c>
      <c r="F504">
        <v>241</v>
      </c>
      <c r="G504">
        <v>426</v>
      </c>
      <c r="H504" t="s">
        <v>11</v>
      </c>
    </row>
    <row r="505" spans="1:8" x14ac:dyDescent="0.3">
      <c r="A505" t="s">
        <v>498</v>
      </c>
      <c r="B505" t="s">
        <v>499</v>
      </c>
      <c r="C505">
        <v>749</v>
      </c>
      <c r="D505" t="s">
        <v>12</v>
      </c>
      <c r="E505">
        <v>1187</v>
      </c>
      <c r="F505">
        <v>481</v>
      </c>
      <c r="G505">
        <v>719</v>
      </c>
      <c r="H505" t="s">
        <v>13</v>
      </c>
    </row>
    <row r="506" spans="1:8" x14ac:dyDescent="0.3">
      <c r="A506" t="s">
        <v>500</v>
      </c>
      <c r="B506" t="s">
        <v>501</v>
      </c>
      <c r="C506">
        <v>277</v>
      </c>
      <c r="D506" t="s">
        <v>12</v>
      </c>
      <c r="E506">
        <v>1187</v>
      </c>
      <c r="F506">
        <v>28</v>
      </c>
      <c r="G506">
        <v>264</v>
      </c>
      <c r="H506" t="s">
        <v>13</v>
      </c>
    </row>
    <row r="507" spans="1:8" x14ac:dyDescent="0.3">
      <c r="A507" t="s">
        <v>502</v>
      </c>
      <c r="B507" t="s">
        <v>503</v>
      </c>
      <c r="C507">
        <v>258</v>
      </c>
      <c r="D507" t="s">
        <v>12</v>
      </c>
      <c r="E507">
        <v>1187</v>
      </c>
      <c r="F507">
        <v>11</v>
      </c>
      <c r="G507">
        <v>256</v>
      </c>
      <c r="H507" t="s">
        <v>13</v>
      </c>
    </row>
    <row r="508" spans="1:8" x14ac:dyDescent="0.3">
      <c r="A508" t="s">
        <v>504</v>
      </c>
      <c r="B508" t="s">
        <v>505</v>
      </c>
      <c r="C508">
        <v>256</v>
      </c>
      <c r="D508" t="s">
        <v>12</v>
      </c>
      <c r="E508">
        <v>1187</v>
      </c>
      <c r="F508">
        <v>1</v>
      </c>
      <c r="G508">
        <v>242</v>
      </c>
      <c r="H508" t="s">
        <v>13</v>
      </c>
    </row>
    <row r="509" spans="1:8" x14ac:dyDescent="0.3">
      <c r="A509" t="s">
        <v>506</v>
      </c>
      <c r="B509" t="s">
        <v>507</v>
      </c>
      <c r="C509">
        <v>672</v>
      </c>
      <c r="D509" t="s">
        <v>92</v>
      </c>
      <c r="E509">
        <v>4382</v>
      </c>
      <c r="F509">
        <v>26</v>
      </c>
      <c r="G509">
        <v>205</v>
      </c>
      <c r="H509" t="s">
        <v>93</v>
      </c>
    </row>
    <row r="510" spans="1:8" x14ac:dyDescent="0.3">
      <c r="A510" t="s">
        <v>506</v>
      </c>
      <c r="B510" t="s">
        <v>507</v>
      </c>
      <c r="C510">
        <v>672</v>
      </c>
      <c r="D510" t="s">
        <v>10</v>
      </c>
      <c r="E510">
        <v>47209</v>
      </c>
      <c r="F510">
        <v>219</v>
      </c>
      <c r="G510">
        <v>400</v>
      </c>
      <c r="H510" t="s">
        <v>11</v>
      </c>
    </row>
    <row r="511" spans="1:8" x14ac:dyDescent="0.3">
      <c r="A511" t="s">
        <v>506</v>
      </c>
      <c r="B511" t="s">
        <v>507</v>
      </c>
      <c r="C511">
        <v>672</v>
      </c>
      <c r="D511" t="s">
        <v>12</v>
      </c>
      <c r="E511">
        <v>1187</v>
      </c>
      <c r="F511">
        <v>429</v>
      </c>
      <c r="G511">
        <v>665</v>
      </c>
      <c r="H511" t="s">
        <v>13</v>
      </c>
    </row>
    <row r="512" spans="1:8" x14ac:dyDescent="0.3">
      <c r="A512" t="s">
        <v>508</v>
      </c>
      <c r="B512" t="s">
        <v>509</v>
      </c>
      <c r="C512">
        <v>267</v>
      </c>
      <c r="D512" t="s">
        <v>12</v>
      </c>
      <c r="E512">
        <v>1187</v>
      </c>
      <c r="F512">
        <v>2</v>
      </c>
      <c r="G512">
        <v>257</v>
      </c>
      <c r="H512" t="s">
        <v>13</v>
      </c>
    </row>
    <row r="513" spans="1:8" x14ac:dyDescent="0.3">
      <c r="A513" t="s">
        <v>510</v>
      </c>
      <c r="B513" t="s">
        <v>511</v>
      </c>
      <c r="C513">
        <v>254</v>
      </c>
      <c r="D513" t="s">
        <v>12</v>
      </c>
      <c r="E513">
        <v>1187</v>
      </c>
      <c r="F513">
        <v>2</v>
      </c>
      <c r="G513">
        <v>247</v>
      </c>
      <c r="H513" t="s">
        <v>13</v>
      </c>
    </row>
    <row r="514" spans="1:8" x14ac:dyDescent="0.3">
      <c r="A514" t="s">
        <v>512</v>
      </c>
      <c r="B514" t="s">
        <v>513</v>
      </c>
      <c r="C514">
        <v>251</v>
      </c>
      <c r="D514" t="s">
        <v>12</v>
      </c>
      <c r="E514">
        <v>1187</v>
      </c>
      <c r="F514">
        <v>1</v>
      </c>
      <c r="G514">
        <v>242</v>
      </c>
      <c r="H514" t="s">
        <v>13</v>
      </c>
    </row>
    <row r="515" spans="1:8" x14ac:dyDescent="0.3">
      <c r="A515" t="s">
        <v>514</v>
      </c>
      <c r="B515" t="s">
        <v>515</v>
      </c>
      <c r="C515">
        <v>698</v>
      </c>
      <c r="D515" t="s">
        <v>228</v>
      </c>
      <c r="E515">
        <v>1981</v>
      </c>
      <c r="F515">
        <v>316</v>
      </c>
      <c r="G515">
        <v>439</v>
      </c>
      <c r="H515" t="s">
        <v>229</v>
      </c>
    </row>
    <row r="516" spans="1:8" x14ac:dyDescent="0.3">
      <c r="A516" t="s">
        <v>514</v>
      </c>
      <c r="B516" t="s">
        <v>515</v>
      </c>
      <c r="C516">
        <v>698</v>
      </c>
      <c r="D516" t="s">
        <v>230</v>
      </c>
      <c r="E516">
        <v>804</v>
      </c>
      <c r="F516">
        <v>514</v>
      </c>
      <c r="G516">
        <v>690</v>
      </c>
      <c r="H516" t="s">
        <v>231</v>
      </c>
    </row>
    <row r="517" spans="1:8" x14ac:dyDescent="0.3">
      <c r="A517" t="s">
        <v>514</v>
      </c>
      <c r="B517" t="s">
        <v>515</v>
      </c>
      <c r="C517">
        <v>698</v>
      </c>
      <c r="D517" t="s">
        <v>12</v>
      </c>
      <c r="E517">
        <v>1187</v>
      </c>
      <c r="F517">
        <v>12</v>
      </c>
      <c r="G517">
        <v>252</v>
      </c>
      <c r="H517" t="s">
        <v>13</v>
      </c>
    </row>
    <row r="518" spans="1:8" x14ac:dyDescent="0.3">
      <c r="A518" t="s">
        <v>516</v>
      </c>
      <c r="B518" t="s">
        <v>517</v>
      </c>
      <c r="C518">
        <v>275</v>
      </c>
      <c r="D518" t="s">
        <v>12</v>
      </c>
      <c r="E518">
        <v>1187</v>
      </c>
      <c r="F518">
        <v>1</v>
      </c>
      <c r="G518">
        <v>260</v>
      </c>
      <c r="H518" t="s">
        <v>13</v>
      </c>
    </row>
    <row r="519" spans="1:8" x14ac:dyDescent="0.3">
      <c r="A519" t="s">
        <v>518</v>
      </c>
      <c r="B519" t="s">
        <v>519</v>
      </c>
      <c r="C519">
        <v>249</v>
      </c>
      <c r="D519" t="s">
        <v>12</v>
      </c>
      <c r="E519">
        <v>1187</v>
      </c>
      <c r="F519">
        <v>2</v>
      </c>
      <c r="G519">
        <v>247</v>
      </c>
      <c r="H519" t="s">
        <v>13</v>
      </c>
    </row>
    <row r="520" spans="1:8" x14ac:dyDescent="0.3">
      <c r="A520" t="s">
        <v>520</v>
      </c>
      <c r="B520" t="s">
        <v>521</v>
      </c>
      <c r="C520">
        <v>489</v>
      </c>
      <c r="D520" t="s">
        <v>12</v>
      </c>
      <c r="E520">
        <v>1187</v>
      </c>
      <c r="F520">
        <v>89</v>
      </c>
      <c r="G520">
        <v>187</v>
      </c>
      <c r="H520" t="s">
        <v>13</v>
      </c>
    </row>
    <row r="521" spans="1:8" x14ac:dyDescent="0.3">
      <c r="A521" t="s">
        <v>520</v>
      </c>
      <c r="B521" t="s">
        <v>521</v>
      </c>
      <c r="C521">
        <v>489</v>
      </c>
      <c r="D521" t="s">
        <v>12</v>
      </c>
      <c r="E521">
        <v>1187</v>
      </c>
      <c r="F521">
        <v>185</v>
      </c>
      <c r="G521">
        <v>327</v>
      </c>
      <c r="H521" t="s">
        <v>13</v>
      </c>
    </row>
    <row r="522" spans="1:8" x14ac:dyDescent="0.3">
      <c r="A522" t="s">
        <v>520</v>
      </c>
      <c r="B522" t="s">
        <v>521</v>
      </c>
      <c r="C522">
        <v>489</v>
      </c>
      <c r="D522" t="s">
        <v>18</v>
      </c>
      <c r="E522">
        <v>211</v>
      </c>
      <c r="F522">
        <v>328</v>
      </c>
      <c r="G522">
        <v>459</v>
      </c>
      <c r="H522" t="s">
        <v>19</v>
      </c>
    </row>
    <row r="523" spans="1:8" x14ac:dyDescent="0.3">
      <c r="A523" t="s">
        <v>522</v>
      </c>
      <c r="B523" t="s">
        <v>523</v>
      </c>
      <c r="C523">
        <v>408</v>
      </c>
      <c r="D523" t="s">
        <v>12</v>
      </c>
      <c r="E523">
        <v>1187</v>
      </c>
      <c r="F523">
        <v>8</v>
      </c>
      <c r="G523">
        <v>106</v>
      </c>
      <c r="H523" t="s">
        <v>13</v>
      </c>
    </row>
    <row r="524" spans="1:8" x14ac:dyDescent="0.3">
      <c r="A524" t="s">
        <v>522</v>
      </c>
      <c r="B524" t="s">
        <v>523</v>
      </c>
      <c r="C524">
        <v>408</v>
      </c>
      <c r="D524" t="s">
        <v>12</v>
      </c>
      <c r="E524">
        <v>1187</v>
      </c>
      <c r="F524">
        <v>104</v>
      </c>
      <c r="G524">
        <v>246</v>
      </c>
      <c r="H524" t="s">
        <v>13</v>
      </c>
    </row>
    <row r="525" spans="1:8" x14ac:dyDescent="0.3">
      <c r="A525" t="s">
        <v>522</v>
      </c>
      <c r="B525" t="s">
        <v>523</v>
      </c>
      <c r="C525">
        <v>408</v>
      </c>
      <c r="D525" t="s">
        <v>18</v>
      </c>
      <c r="E525">
        <v>211</v>
      </c>
      <c r="F525">
        <v>247</v>
      </c>
      <c r="G525">
        <v>378</v>
      </c>
      <c r="H525" t="s">
        <v>19</v>
      </c>
    </row>
    <row r="526" spans="1:8" x14ac:dyDescent="0.3">
      <c r="A526" t="s">
        <v>524</v>
      </c>
      <c r="B526" t="s">
        <v>525</v>
      </c>
      <c r="C526">
        <v>1330</v>
      </c>
      <c r="D526" t="s">
        <v>10</v>
      </c>
      <c r="E526">
        <v>47209</v>
      </c>
      <c r="F526">
        <v>520</v>
      </c>
      <c r="G526">
        <v>650</v>
      </c>
      <c r="H526" t="s">
        <v>11</v>
      </c>
    </row>
    <row r="527" spans="1:8" x14ac:dyDescent="0.3">
      <c r="A527" t="s">
        <v>524</v>
      </c>
      <c r="B527" t="s">
        <v>525</v>
      </c>
      <c r="C527">
        <v>1330</v>
      </c>
      <c r="D527" t="s">
        <v>466</v>
      </c>
      <c r="E527">
        <v>36319</v>
      </c>
      <c r="F527">
        <v>1209</v>
      </c>
      <c r="G527">
        <v>1265</v>
      </c>
      <c r="H527" t="s">
        <v>467</v>
      </c>
    </row>
    <row r="528" spans="1:8" x14ac:dyDescent="0.3">
      <c r="A528" t="s">
        <v>524</v>
      </c>
      <c r="B528" t="s">
        <v>525</v>
      </c>
      <c r="C528">
        <v>1330</v>
      </c>
      <c r="D528" t="s">
        <v>12</v>
      </c>
      <c r="E528">
        <v>1187</v>
      </c>
      <c r="F528">
        <v>816</v>
      </c>
      <c r="G528">
        <v>1054</v>
      </c>
      <c r="H528" t="s">
        <v>13</v>
      </c>
    </row>
    <row r="529" spans="1:8" x14ac:dyDescent="0.3">
      <c r="A529" t="s">
        <v>524</v>
      </c>
      <c r="B529" t="s">
        <v>525</v>
      </c>
      <c r="C529">
        <v>1330</v>
      </c>
      <c r="D529" t="s">
        <v>14</v>
      </c>
      <c r="E529">
        <v>1070</v>
      </c>
      <c r="F529">
        <v>219</v>
      </c>
      <c r="G529">
        <v>493</v>
      </c>
      <c r="H529" t="s">
        <v>15</v>
      </c>
    </row>
    <row r="530" spans="1:8" x14ac:dyDescent="0.3">
      <c r="A530" t="s">
        <v>526</v>
      </c>
      <c r="B530" t="s">
        <v>527</v>
      </c>
      <c r="C530">
        <v>397</v>
      </c>
      <c r="D530" t="s">
        <v>12</v>
      </c>
      <c r="E530">
        <v>1187</v>
      </c>
      <c r="F530">
        <v>19</v>
      </c>
      <c r="G530">
        <v>98</v>
      </c>
      <c r="H530" t="s">
        <v>13</v>
      </c>
    </row>
    <row r="531" spans="1:8" x14ac:dyDescent="0.3">
      <c r="A531" t="s">
        <v>526</v>
      </c>
      <c r="B531" t="s">
        <v>527</v>
      </c>
      <c r="C531">
        <v>397</v>
      </c>
      <c r="D531" t="s">
        <v>12</v>
      </c>
      <c r="E531">
        <v>1187</v>
      </c>
      <c r="F531">
        <v>95</v>
      </c>
      <c r="G531">
        <v>235</v>
      </c>
      <c r="H531" t="s">
        <v>13</v>
      </c>
    </row>
    <row r="532" spans="1:8" x14ac:dyDescent="0.3">
      <c r="A532" t="s">
        <v>526</v>
      </c>
      <c r="B532" t="s">
        <v>527</v>
      </c>
      <c r="C532">
        <v>397</v>
      </c>
      <c r="D532" t="s">
        <v>18</v>
      </c>
      <c r="E532">
        <v>211</v>
      </c>
      <c r="F532">
        <v>236</v>
      </c>
      <c r="G532">
        <v>367</v>
      </c>
      <c r="H532" t="s">
        <v>19</v>
      </c>
    </row>
    <row r="533" spans="1:8" x14ac:dyDescent="0.3">
      <c r="A533" t="s">
        <v>528</v>
      </c>
      <c r="B533" t="s">
        <v>529</v>
      </c>
      <c r="C533">
        <v>1192</v>
      </c>
      <c r="D533" t="s">
        <v>10</v>
      </c>
      <c r="E533">
        <v>47209</v>
      </c>
      <c r="F533">
        <v>450</v>
      </c>
      <c r="G533">
        <v>635</v>
      </c>
      <c r="H533" t="s">
        <v>11</v>
      </c>
    </row>
    <row r="534" spans="1:8" x14ac:dyDescent="0.3">
      <c r="A534" t="s">
        <v>528</v>
      </c>
      <c r="B534" t="s">
        <v>529</v>
      </c>
      <c r="C534">
        <v>1192</v>
      </c>
      <c r="D534" t="s">
        <v>12</v>
      </c>
      <c r="E534">
        <v>1187</v>
      </c>
      <c r="F534">
        <v>677</v>
      </c>
      <c r="G534">
        <v>921</v>
      </c>
      <c r="H534" t="s">
        <v>13</v>
      </c>
    </row>
    <row r="535" spans="1:8" x14ac:dyDescent="0.3">
      <c r="A535" t="s">
        <v>528</v>
      </c>
      <c r="B535" t="s">
        <v>529</v>
      </c>
      <c r="C535">
        <v>1192</v>
      </c>
      <c r="D535" t="s">
        <v>14</v>
      </c>
      <c r="E535">
        <v>1070</v>
      </c>
      <c r="F535">
        <v>152</v>
      </c>
      <c r="G535">
        <v>434</v>
      </c>
      <c r="H535" t="s">
        <v>15</v>
      </c>
    </row>
    <row r="536" spans="1:8" x14ac:dyDescent="0.3">
      <c r="A536" t="s">
        <v>530</v>
      </c>
      <c r="B536" t="s">
        <v>531</v>
      </c>
      <c r="C536">
        <v>431</v>
      </c>
      <c r="D536" t="s">
        <v>12</v>
      </c>
      <c r="E536">
        <v>1187</v>
      </c>
      <c r="F536">
        <v>8</v>
      </c>
      <c r="G536">
        <v>269</v>
      </c>
      <c r="H536" t="s">
        <v>13</v>
      </c>
    </row>
    <row r="537" spans="1:8" x14ac:dyDescent="0.3">
      <c r="A537" t="s">
        <v>530</v>
      </c>
      <c r="B537" t="s">
        <v>531</v>
      </c>
      <c r="C537">
        <v>431</v>
      </c>
      <c r="D537" t="s">
        <v>18</v>
      </c>
      <c r="E537">
        <v>211</v>
      </c>
      <c r="F537">
        <v>270</v>
      </c>
      <c r="G537">
        <v>401</v>
      </c>
      <c r="H537" t="s">
        <v>19</v>
      </c>
    </row>
    <row r="538" spans="1:8" x14ac:dyDescent="0.3">
      <c r="A538" t="s">
        <v>532</v>
      </c>
      <c r="B538" t="s">
        <v>533</v>
      </c>
      <c r="C538">
        <v>976</v>
      </c>
      <c r="D538" t="s">
        <v>10</v>
      </c>
      <c r="E538">
        <v>47209</v>
      </c>
      <c r="F538">
        <v>463</v>
      </c>
      <c r="G538">
        <v>648</v>
      </c>
      <c r="H538" t="s">
        <v>11</v>
      </c>
    </row>
    <row r="539" spans="1:8" x14ac:dyDescent="0.3">
      <c r="A539" t="s">
        <v>532</v>
      </c>
      <c r="B539" t="s">
        <v>533</v>
      </c>
      <c r="C539">
        <v>976</v>
      </c>
      <c r="D539" t="s">
        <v>12</v>
      </c>
      <c r="E539">
        <v>1187</v>
      </c>
      <c r="F539">
        <v>707</v>
      </c>
      <c r="G539">
        <v>931</v>
      </c>
      <c r="H539" t="s">
        <v>13</v>
      </c>
    </row>
    <row r="540" spans="1:8" x14ac:dyDescent="0.3">
      <c r="A540" t="s">
        <v>532</v>
      </c>
      <c r="B540" t="s">
        <v>533</v>
      </c>
      <c r="C540">
        <v>976</v>
      </c>
      <c r="D540" t="s">
        <v>14</v>
      </c>
      <c r="E540">
        <v>1070</v>
      </c>
      <c r="F540">
        <v>159</v>
      </c>
      <c r="G540">
        <v>443</v>
      </c>
      <c r="H540" t="s">
        <v>15</v>
      </c>
    </row>
    <row r="541" spans="1:8" x14ac:dyDescent="0.3">
      <c r="A541" t="s">
        <v>534</v>
      </c>
      <c r="B541" t="s">
        <v>535</v>
      </c>
      <c r="C541">
        <v>1069</v>
      </c>
      <c r="D541" t="s">
        <v>10</v>
      </c>
      <c r="E541">
        <v>47209</v>
      </c>
      <c r="F541">
        <v>484</v>
      </c>
      <c r="G541">
        <v>669</v>
      </c>
      <c r="H541" t="s">
        <v>11</v>
      </c>
    </row>
    <row r="542" spans="1:8" x14ac:dyDescent="0.3">
      <c r="A542" t="s">
        <v>534</v>
      </c>
      <c r="B542" t="s">
        <v>535</v>
      </c>
      <c r="C542">
        <v>1069</v>
      </c>
      <c r="D542" t="s">
        <v>12</v>
      </c>
      <c r="E542">
        <v>1187</v>
      </c>
      <c r="F542">
        <v>802</v>
      </c>
      <c r="G542">
        <v>1029</v>
      </c>
      <c r="H542" t="s">
        <v>13</v>
      </c>
    </row>
    <row r="543" spans="1:8" x14ac:dyDescent="0.3">
      <c r="A543" t="s">
        <v>534</v>
      </c>
      <c r="B543" t="s">
        <v>535</v>
      </c>
      <c r="C543">
        <v>1069</v>
      </c>
      <c r="D543" t="s">
        <v>14</v>
      </c>
      <c r="E543">
        <v>1070</v>
      </c>
      <c r="F543">
        <v>186</v>
      </c>
      <c r="G543">
        <v>465</v>
      </c>
      <c r="H543" t="s">
        <v>15</v>
      </c>
    </row>
    <row r="544" spans="1:8" x14ac:dyDescent="0.3">
      <c r="A544" t="s">
        <v>536</v>
      </c>
      <c r="B544" t="s">
        <v>537</v>
      </c>
      <c r="C544">
        <v>460</v>
      </c>
      <c r="D544" t="s">
        <v>12</v>
      </c>
      <c r="E544">
        <v>1187</v>
      </c>
      <c r="F544">
        <v>60</v>
      </c>
      <c r="G544">
        <v>158</v>
      </c>
      <c r="H544" t="s">
        <v>13</v>
      </c>
    </row>
    <row r="545" spans="1:8" x14ac:dyDescent="0.3">
      <c r="A545" t="s">
        <v>536</v>
      </c>
      <c r="B545" t="s">
        <v>537</v>
      </c>
      <c r="C545">
        <v>460</v>
      </c>
      <c r="D545" t="s">
        <v>12</v>
      </c>
      <c r="E545">
        <v>1187</v>
      </c>
      <c r="F545">
        <v>156</v>
      </c>
      <c r="G545">
        <v>298</v>
      </c>
      <c r="H545" t="s">
        <v>13</v>
      </c>
    </row>
    <row r="546" spans="1:8" x14ac:dyDescent="0.3">
      <c r="A546" t="s">
        <v>536</v>
      </c>
      <c r="B546" t="s">
        <v>537</v>
      </c>
      <c r="C546">
        <v>460</v>
      </c>
      <c r="D546" t="s">
        <v>18</v>
      </c>
      <c r="E546">
        <v>211</v>
      </c>
      <c r="F546">
        <v>299</v>
      </c>
      <c r="G546">
        <v>430</v>
      </c>
      <c r="H546" t="s">
        <v>19</v>
      </c>
    </row>
    <row r="547" spans="1:8" x14ac:dyDescent="0.3">
      <c r="A547" t="s">
        <v>538</v>
      </c>
      <c r="B547" t="s">
        <v>539</v>
      </c>
      <c r="C547">
        <v>480</v>
      </c>
      <c r="D547" t="s">
        <v>12</v>
      </c>
      <c r="E547">
        <v>1187</v>
      </c>
      <c r="F547">
        <v>80</v>
      </c>
      <c r="G547">
        <v>178</v>
      </c>
      <c r="H547" t="s">
        <v>13</v>
      </c>
    </row>
    <row r="548" spans="1:8" x14ac:dyDescent="0.3">
      <c r="A548" t="s">
        <v>538</v>
      </c>
      <c r="B548" t="s">
        <v>539</v>
      </c>
      <c r="C548">
        <v>480</v>
      </c>
      <c r="D548" t="s">
        <v>12</v>
      </c>
      <c r="E548">
        <v>1187</v>
      </c>
      <c r="F548">
        <v>176</v>
      </c>
      <c r="G548">
        <v>318</v>
      </c>
      <c r="H548" t="s">
        <v>13</v>
      </c>
    </row>
    <row r="549" spans="1:8" x14ac:dyDescent="0.3">
      <c r="A549" t="s">
        <v>538</v>
      </c>
      <c r="B549" t="s">
        <v>539</v>
      </c>
      <c r="C549">
        <v>480</v>
      </c>
      <c r="D549" t="s">
        <v>18</v>
      </c>
      <c r="E549">
        <v>211</v>
      </c>
      <c r="F549">
        <v>319</v>
      </c>
      <c r="G549">
        <v>450</v>
      </c>
      <c r="H549" t="s">
        <v>19</v>
      </c>
    </row>
    <row r="550" spans="1:8" x14ac:dyDescent="0.3">
      <c r="A550" t="s">
        <v>540</v>
      </c>
      <c r="B550" t="s">
        <v>541</v>
      </c>
      <c r="C550">
        <v>1267</v>
      </c>
      <c r="D550" t="s">
        <v>10</v>
      </c>
      <c r="E550">
        <v>47209</v>
      </c>
      <c r="F550">
        <v>505</v>
      </c>
      <c r="G550">
        <v>685</v>
      </c>
      <c r="H550" t="s">
        <v>11</v>
      </c>
    </row>
    <row r="551" spans="1:8" x14ac:dyDescent="0.3">
      <c r="A551" t="s">
        <v>540</v>
      </c>
      <c r="B551" t="s">
        <v>541</v>
      </c>
      <c r="C551">
        <v>1267</v>
      </c>
      <c r="D551" t="s">
        <v>466</v>
      </c>
      <c r="E551">
        <v>36319</v>
      </c>
      <c r="F551">
        <v>1167</v>
      </c>
      <c r="G551">
        <v>1223</v>
      </c>
      <c r="H551" t="s">
        <v>467</v>
      </c>
    </row>
    <row r="552" spans="1:8" x14ac:dyDescent="0.3">
      <c r="A552" t="s">
        <v>540</v>
      </c>
      <c r="B552" t="s">
        <v>541</v>
      </c>
      <c r="C552">
        <v>1267</v>
      </c>
      <c r="D552" t="s">
        <v>12</v>
      </c>
      <c r="E552">
        <v>1187</v>
      </c>
      <c r="F552">
        <v>818</v>
      </c>
      <c r="G552">
        <v>1066</v>
      </c>
      <c r="H552" t="s">
        <v>13</v>
      </c>
    </row>
    <row r="553" spans="1:8" x14ac:dyDescent="0.3">
      <c r="A553" t="s">
        <v>540</v>
      </c>
      <c r="B553" t="s">
        <v>541</v>
      </c>
      <c r="C553">
        <v>1267</v>
      </c>
      <c r="D553" t="s">
        <v>14</v>
      </c>
      <c r="E553">
        <v>1070</v>
      </c>
      <c r="F553">
        <v>208</v>
      </c>
      <c r="G553">
        <v>485</v>
      </c>
      <c r="H553" t="s">
        <v>15</v>
      </c>
    </row>
    <row r="554" spans="1:8" x14ac:dyDescent="0.3">
      <c r="A554" t="s">
        <v>542</v>
      </c>
      <c r="B554" t="s">
        <v>543</v>
      </c>
      <c r="C554">
        <v>487</v>
      </c>
      <c r="D554" t="s">
        <v>12</v>
      </c>
      <c r="E554">
        <v>1187</v>
      </c>
      <c r="F554">
        <v>72</v>
      </c>
      <c r="G554">
        <v>325</v>
      </c>
      <c r="H554" t="s">
        <v>13</v>
      </c>
    </row>
    <row r="555" spans="1:8" x14ac:dyDescent="0.3">
      <c r="A555" t="s">
        <v>542</v>
      </c>
      <c r="B555" t="s">
        <v>543</v>
      </c>
      <c r="C555">
        <v>487</v>
      </c>
      <c r="D555" t="s">
        <v>18</v>
      </c>
      <c r="E555">
        <v>211</v>
      </c>
      <c r="F555">
        <v>326</v>
      </c>
      <c r="G555">
        <v>457</v>
      </c>
      <c r="H555" t="s">
        <v>19</v>
      </c>
    </row>
    <row r="556" spans="1:8" x14ac:dyDescent="0.3">
      <c r="A556" t="s">
        <v>544</v>
      </c>
      <c r="B556" t="s">
        <v>545</v>
      </c>
      <c r="C556">
        <v>1047</v>
      </c>
      <c r="D556" t="s">
        <v>10</v>
      </c>
      <c r="E556">
        <v>47209</v>
      </c>
      <c r="F556">
        <v>534</v>
      </c>
      <c r="G556">
        <v>719</v>
      </c>
      <c r="H556" t="s">
        <v>11</v>
      </c>
    </row>
    <row r="557" spans="1:8" x14ac:dyDescent="0.3">
      <c r="A557" t="s">
        <v>544</v>
      </c>
      <c r="B557" t="s">
        <v>545</v>
      </c>
      <c r="C557">
        <v>1047</v>
      </c>
      <c r="D557" t="s">
        <v>12</v>
      </c>
      <c r="E557">
        <v>1187</v>
      </c>
      <c r="F557">
        <v>775</v>
      </c>
      <c r="G557">
        <v>999</v>
      </c>
      <c r="H557" t="s">
        <v>13</v>
      </c>
    </row>
    <row r="558" spans="1:8" x14ac:dyDescent="0.3">
      <c r="A558" t="s">
        <v>544</v>
      </c>
      <c r="B558" t="s">
        <v>545</v>
      </c>
      <c r="C558">
        <v>1047</v>
      </c>
      <c r="D558" t="s">
        <v>14</v>
      </c>
      <c r="E558">
        <v>1070</v>
      </c>
      <c r="F558">
        <v>236</v>
      </c>
      <c r="G558">
        <v>519</v>
      </c>
      <c r="H558" t="s">
        <v>15</v>
      </c>
    </row>
    <row r="559" spans="1:8" x14ac:dyDescent="0.3">
      <c r="A559" t="s">
        <v>546</v>
      </c>
      <c r="B559" t="s">
        <v>547</v>
      </c>
      <c r="C559">
        <v>460</v>
      </c>
      <c r="D559" t="s">
        <v>12</v>
      </c>
      <c r="E559">
        <v>1187</v>
      </c>
      <c r="F559">
        <v>68</v>
      </c>
      <c r="G559">
        <v>307</v>
      </c>
      <c r="H559" t="s">
        <v>13</v>
      </c>
    </row>
    <row r="560" spans="1:8" x14ac:dyDescent="0.3">
      <c r="A560" t="s">
        <v>546</v>
      </c>
      <c r="B560" t="s">
        <v>547</v>
      </c>
      <c r="C560">
        <v>460</v>
      </c>
      <c r="D560" t="s">
        <v>18</v>
      </c>
      <c r="E560">
        <v>211</v>
      </c>
      <c r="F560">
        <v>308</v>
      </c>
      <c r="G560">
        <v>433</v>
      </c>
      <c r="H560" t="s">
        <v>19</v>
      </c>
    </row>
    <row r="561" spans="1:8" x14ac:dyDescent="0.3">
      <c r="A561" t="s">
        <v>548</v>
      </c>
      <c r="B561" t="s">
        <v>549</v>
      </c>
      <c r="C561">
        <v>400</v>
      </c>
      <c r="D561" t="s">
        <v>12</v>
      </c>
      <c r="E561">
        <v>1187</v>
      </c>
      <c r="F561">
        <v>8</v>
      </c>
      <c r="G561">
        <v>247</v>
      </c>
      <c r="H561" t="s">
        <v>13</v>
      </c>
    </row>
    <row r="562" spans="1:8" x14ac:dyDescent="0.3">
      <c r="A562" t="s">
        <v>548</v>
      </c>
      <c r="B562" t="s">
        <v>549</v>
      </c>
      <c r="C562">
        <v>400</v>
      </c>
      <c r="D562" t="s">
        <v>18</v>
      </c>
      <c r="E562">
        <v>211</v>
      </c>
      <c r="F562">
        <v>248</v>
      </c>
      <c r="G562">
        <v>373</v>
      </c>
      <c r="H562" t="s">
        <v>19</v>
      </c>
    </row>
    <row r="563" spans="1:8" x14ac:dyDescent="0.3">
      <c r="A563" t="s">
        <v>550</v>
      </c>
      <c r="B563" t="s">
        <v>551</v>
      </c>
      <c r="C563">
        <v>977</v>
      </c>
      <c r="D563" t="s">
        <v>10</v>
      </c>
      <c r="E563">
        <v>47209</v>
      </c>
      <c r="F563">
        <v>463</v>
      </c>
      <c r="G563">
        <v>648</v>
      </c>
      <c r="H563" t="s">
        <v>11</v>
      </c>
    </row>
    <row r="564" spans="1:8" x14ac:dyDescent="0.3">
      <c r="A564" t="s">
        <v>550</v>
      </c>
      <c r="B564" t="s">
        <v>551</v>
      </c>
      <c r="C564">
        <v>977</v>
      </c>
      <c r="D564" t="s">
        <v>12</v>
      </c>
      <c r="E564">
        <v>1187</v>
      </c>
      <c r="F564">
        <v>708</v>
      </c>
      <c r="G564">
        <v>938</v>
      </c>
      <c r="H564" t="s">
        <v>13</v>
      </c>
    </row>
    <row r="565" spans="1:8" x14ac:dyDescent="0.3">
      <c r="A565" t="s">
        <v>550</v>
      </c>
      <c r="B565" t="s">
        <v>551</v>
      </c>
      <c r="C565">
        <v>977</v>
      </c>
      <c r="D565" t="s">
        <v>14</v>
      </c>
      <c r="E565">
        <v>1070</v>
      </c>
      <c r="F565">
        <v>160</v>
      </c>
      <c r="G565">
        <v>443</v>
      </c>
      <c r="H565" t="s">
        <v>15</v>
      </c>
    </row>
    <row r="566" spans="1:8" x14ac:dyDescent="0.3">
      <c r="A566" t="s">
        <v>552</v>
      </c>
      <c r="B566" t="s">
        <v>553</v>
      </c>
      <c r="C566">
        <v>1067</v>
      </c>
      <c r="D566" t="s">
        <v>10</v>
      </c>
      <c r="E566">
        <v>47209</v>
      </c>
      <c r="F566">
        <v>477</v>
      </c>
      <c r="G566">
        <v>662</v>
      </c>
      <c r="H566" t="s">
        <v>11</v>
      </c>
    </row>
    <row r="567" spans="1:8" x14ac:dyDescent="0.3">
      <c r="A567" t="s">
        <v>552</v>
      </c>
      <c r="B567" t="s">
        <v>553</v>
      </c>
      <c r="C567">
        <v>1067</v>
      </c>
      <c r="D567" t="s">
        <v>12</v>
      </c>
      <c r="E567">
        <v>1187</v>
      </c>
      <c r="F567">
        <v>787</v>
      </c>
      <c r="G567">
        <v>1019</v>
      </c>
      <c r="H567" t="s">
        <v>13</v>
      </c>
    </row>
    <row r="568" spans="1:8" x14ac:dyDescent="0.3">
      <c r="A568" t="s">
        <v>552</v>
      </c>
      <c r="B568" t="s">
        <v>553</v>
      </c>
      <c r="C568">
        <v>1067</v>
      </c>
      <c r="D568" t="s">
        <v>14</v>
      </c>
      <c r="E568">
        <v>1070</v>
      </c>
      <c r="F568">
        <v>179</v>
      </c>
      <c r="G568">
        <v>464</v>
      </c>
      <c r="H568" t="s">
        <v>15</v>
      </c>
    </row>
    <row r="569" spans="1:8" x14ac:dyDescent="0.3">
      <c r="A569" t="s">
        <v>554</v>
      </c>
      <c r="B569" t="s">
        <v>555</v>
      </c>
      <c r="C569">
        <v>930</v>
      </c>
      <c r="D569" t="s">
        <v>10</v>
      </c>
      <c r="E569">
        <v>47209</v>
      </c>
      <c r="F569">
        <v>345</v>
      </c>
      <c r="G569">
        <v>530</v>
      </c>
      <c r="H569" t="s">
        <v>11</v>
      </c>
    </row>
    <row r="570" spans="1:8" x14ac:dyDescent="0.3">
      <c r="A570" t="s">
        <v>554</v>
      </c>
      <c r="B570" t="s">
        <v>555</v>
      </c>
      <c r="C570">
        <v>930</v>
      </c>
      <c r="D570" t="s">
        <v>12</v>
      </c>
      <c r="E570">
        <v>1187</v>
      </c>
      <c r="F570">
        <v>648</v>
      </c>
      <c r="G570">
        <v>893</v>
      </c>
      <c r="H570" t="s">
        <v>13</v>
      </c>
    </row>
    <row r="571" spans="1:8" x14ac:dyDescent="0.3">
      <c r="A571" t="s">
        <v>554</v>
      </c>
      <c r="B571" t="s">
        <v>555</v>
      </c>
      <c r="C571">
        <v>930</v>
      </c>
      <c r="D571" t="s">
        <v>14</v>
      </c>
      <c r="E571">
        <v>1070</v>
      </c>
      <c r="F571">
        <v>47</v>
      </c>
      <c r="G571">
        <v>332</v>
      </c>
      <c r="H571" t="s">
        <v>15</v>
      </c>
    </row>
    <row r="572" spans="1:8" x14ac:dyDescent="0.3">
      <c r="A572" t="s">
        <v>556</v>
      </c>
      <c r="B572" t="s">
        <v>557</v>
      </c>
      <c r="C572">
        <v>1071</v>
      </c>
      <c r="D572" t="s">
        <v>10</v>
      </c>
      <c r="E572">
        <v>47209</v>
      </c>
      <c r="F572">
        <v>481</v>
      </c>
      <c r="G572">
        <v>666</v>
      </c>
      <c r="H572" t="s">
        <v>11</v>
      </c>
    </row>
    <row r="573" spans="1:8" x14ac:dyDescent="0.3">
      <c r="A573" t="s">
        <v>556</v>
      </c>
      <c r="B573" t="s">
        <v>557</v>
      </c>
      <c r="C573">
        <v>1071</v>
      </c>
      <c r="D573" t="s">
        <v>12</v>
      </c>
      <c r="E573">
        <v>1187</v>
      </c>
      <c r="F573">
        <v>791</v>
      </c>
      <c r="G573">
        <v>1023</v>
      </c>
      <c r="H573" t="s">
        <v>13</v>
      </c>
    </row>
    <row r="574" spans="1:8" x14ac:dyDescent="0.3">
      <c r="A574" t="s">
        <v>556</v>
      </c>
      <c r="B574" t="s">
        <v>557</v>
      </c>
      <c r="C574">
        <v>1071</v>
      </c>
      <c r="D574" t="s">
        <v>14</v>
      </c>
      <c r="E574">
        <v>1070</v>
      </c>
      <c r="F574">
        <v>183</v>
      </c>
      <c r="G574">
        <v>468</v>
      </c>
      <c r="H574" t="s">
        <v>15</v>
      </c>
    </row>
    <row r="575" spans="1:8" x14ac:dyDescent="0.3">
      <c r="A575" t="s">
        <v>558</v>
      </c>
      <c r="B575" t="s">
        <v>559</v>
      </c>
      <c r="C575">
        <v>1057</v>
      </c>
      <c r="D575" t="s">
        <v>10</v>
      </c>
      <c r="E575">
        <v>47209</v>
      </c>
      <c r="F575">
        <v>477</v>
      </c>
      <c r="G575">
        <v>662</v>
      </c>
      <c r="H575" t="s">
        <v>11</v>
      </c>
    </row>
    <row r="576" spans="1:8" x14ac:dyDescent="0.3">
      <c r="A576" t="s">
        <v>558</v>
      </c>
      <c r="B576" t="s">
        <v>559</v>
      </c>
      <c r="C576">
        <v>1057</v>
      </c>
      <c r="D576" t="s">
        <v>12</v>
      </c>
      <c r="E576">
        <v>1187</v>
      </c>
      <c r="F576">
        <v>787</v>
      </c>
      <c r="G576">
        <v>1019</v>
      </c>
      <c r="H576" t="s">
        <v>13</v>
      </c>
    </row>
    <row r="577" spans="1:8" x14ac:dyDescent="0.3">
      <c r="A577" t="s">
        <v>558</v>
      </c>
      <c r="B577" t="s">
        <v>559</v>
      </c>
      <c r="C577">
        <v>1057</v>
      </c>
      <c r="D577" t="s">
        <v>14</v>
      </c>
      <c r="E577">
        <v>1070</v>
      </c>
      <c r="F577">
        <v>179</v>
      </c>
      <c r="G577">
        <v>464</v>
      </c>
      <c r="H577" t="s">
        <v>15</v>
      </c>
    </row>
    <row r="578" spans="1:8" x14ac:dyDescent="0.3">
      <c r="A578" t="s">
        <v>560</v>
      </c>
      <c r="B578" t="s">
        <v>561</v>
      </c>
      <c r="C578">
        <v>1061</v>
      </c>
      <c r="D578" t="s">
        <v>10</v>
      </c>
      <c r="E578">
        <v>47209</v>
      </c>
      <c r="F578">
        <v>481</v>
      </c>
      <c r="G578">
        <v>666</v>
      </c>
      <c r="H578" t="s">
        <v>11</v>
      </c>
    </row>
    <row r="579" spans="1:8" x14ac:dyDescent="0.3">
      <c r="A579" t="s">
        <v>560</v>
      </c>
      <c r="B579" t="s">
        <v>561</v>
      </c>
      <c r="C579">
        <v>1061</v>
      </c>
      <c r="D579" t="s">
        <v>12</v>
      </c>
      <c r="E579">
        <v>1187</v>
      </c>
      <c r="F579">
        <v>791</v>
      </c>
      <c r="G579">
        <v>1023</v>
      </c>
      <c r="H579" t="s">
        <v>13</v>
      </c>
    </row>
    <row r="580" spans="1:8" x14ac:dyDescent="0.3">
      <c r="A580" t="s">
        <v>560</v>
      </c>
      <c r="B580" t="s">
        <v>561</v>
      </c>
      <c r="C580">
        <v>1061</v>
      </c>
      <c r="D580" t="s">
        <v>14</v>
      </c>
      <c r="E580">
        <v>1070</v>
      </c>
      <c r="F580">
        <v>183</v>
      </c>
      <c r="G580">
        <v>468</v>
      </c>
      <c r="H580" t="s">
        <v>15</v>
      </c>
    </row>
    <row r="581" spans="1:8" x14ac:dyDescent="0.3">
      <c r="A581" t="s">
        <v>562</v>
      </c>
      <c r="B581" t="s">
        <v>563</v>
      </c>
      <c r="C581">
        <v>978</v>
      </c>
      <c r="D581" t="s">
        <v>10</v>
      </c>
      <c r="E581">
        <v>47209</v>
      </c>
      <c r="F581">
        <v>398</v>
      </c>
      <c r="G581">
        <v>583</v>
      </c>
      <c r="H581" t="s">
        <v>11</v>
      </c>
    </row>
    <row r="582" spans="1:8" x14ac:dyDescent="0.3">
      <c r="A582" t="s">
        <v>562</v>
      </c>
      <c r="B582" t="s">
        <v>563</v>
      </c>
      <c r="C582">
        <v>978</v>
      </c>
      <c r="D582" t="s">
        <v>12</v>
      </c>
      <c r="E582">
        <v>1187</v>
      </c>
      <c r="F582">
        <v>708</v>
      </c>
      <c r="G582">
        <v>940</v>
      </c>
      <c r="H582" t="s">
        <v>13</v>
      </c>
    </row>
    <row r="583" spans="1:8" x14ac:dyDescent="0.3">
      <c r="A583" t="s">
        <v>562</v>
      </c>
      <c r="B583" t="s">
        <v>563</v>
      </c>
      <c r="C583">
        <v>978</v>
      </c>
      <c r="D583" t="s">
        <v>14</v>
      </c>
      <c r="E583">
        <v>1070</v>
      </c>
      <c r="F583">
        <v>100</v>
      </c>
      <c r="G583">
        <v>385</v>
      </c>
      <c r="H583" t="s">
        <v>15</v>
      </c>
    </row>
    <row r="584" spans="1:8" x14ac:dyDescent="0.3">
      <c r="A584" t="s">
        <v>564</v>
      </c>
      <c r="B584" t="s">
        <v>565</v>
      </c>
      <c r="C584">
        <v>1105</v>
      </c>
      <c r="D584" t="s">
        <v>92</v>
      </c>
      <c r="E584">
        <v>4382</v>
      </c>
      <c r="F584">
        <v>233</v>
      </c>
      <c r="G584">
        <v>452</v>
      </c>
      <c r="H584" t="s">
        <v>93</v>
      </c>
    </row>
    <row r="585" spans="1:8" x14ac:dyDescent="0.3">
      <c r="A585" t="s">
        <v>564</v>
      </c>
      <c r="B585" t="s">
        <v>565</v>
      </c>
      <c r="C585">
        <v>1105</v>
      </c>
      <c r="D585" t="s">
        <v>10</v>
      </c>
      <c r="E585">
        <v>47209</v>
      </c>
      <c r="F585">
        <v>528</v>
      </c>
      <c r="G585">
        <v>710</v>
      </c>
      <c r="H585" t="s">
        <v>11</v>
      </c>
    </row>
    <row r="586" spans="1:8" x14ac:dyDescent="0.3">
      <c r="A586" t="s">
        <v>564</v>
      </c>
      <c r="B586" t="s">
        <v>565</v>
      </c>
      <c r="C586">
        <v>1105</v>
      </c>
      <c r="D586" t="s">
        <v>12</v>
      </c>
      <c r="E586">
        <v>1187</v>
      </c>
      <c r="F586">
        <v>865</v>
      </c>
      <c r="G586">
        <v>1076</v>
      </c>
      <c r="H586" t="s">
        <v>13</v>
      </c>
    </row>
    <row r="587" spans="1:8" x14ac:dyDescent="0.3">
      <c r="A587" t="s">
        <v>566</v>
      </c>
      <c r="B587" t="s">
        <v>567</v>
      </c>
      <c r="C587">
        <v>408</v>
      </c>
      <c r="D587" t="s">
        <v>12</v>
      </c>
      <c r="E587">
        <v>1187</v>
      </c>
      <c r="F587">
        <v>8</v>
      </c>
      <c r="G587">
        <v>246</v>
      </c>
      <c r="H587" t="s">
        <v>13</v>
      </c>
    </row>
    <row r="588" spans="1:8" x14ac:dyDescent="0.3">
      <c r="A588" t="s">
        <v>566</v>
      </c>
      <c r="B588" t="s">
        <v>567</v>
      </c>
      <c r="C588">
        <v>408</v>
      </c>
      <c r="D588" t="s">
        <v>18</v>
      </c>
      <c r="E588">
        <v>211</v>
      </c>
      <c r="F588">
        <v>247</v>
      </c>
      <c r="G588">
        <v>378</v>
      </c>
      <c r="H588" t="s">
        <v>19</v>
      </c>
    </row>
    <row r="589" spans="1:8" x14ac:dyDescent="0.3">
      <c r="A589" t="s">
        <v>568</v>
      </c>
      <c r="B589" t="s">
        <v>569</v>
      </c>
      <c r="C589">
        <v>315</v>
      </c>
      <c r="D589" t="s">
        <v>12</v>
      </c>
      <c r="E589">
        <v>1187</v>
      </c>
      <c r="F589">
        <v>2</v>
      </c>
      <c r="G589">
        <v>153</v>
      </c>
      <c r="H589" t="s">
        <v>13</v>
      </c>
    </row>
    <row r="590" spans="1:8" x14ac:dyDescent="0.3">
      <c r="A590" t="s">
        <v>568</v>
      </c>
      <c r="B590" t="s">
        <v>569</v>
      </c>
      <c r="C590">
        <v>315</v>
      </c>
      <c r="D590" t="s">
        <v>18</v>
      </c>
      <c r="E590">
        <v>211</v>
      </c>
      <c r="F590">
        <v>154</v>
      </c>
      <c r="G590">
        <v>285</v>
      </c>
      <c r="H590" t="s">
        <v>19</v>
      </c>
    </row>
    <row r="591" spans="1:8" x14ac:dyDescent="0.3">
      <c r="A591" t="s">
        <v>570</v>
      </c>
      <c r="B591" t="s">
        <v>571</v>
      </c>
      <c r="C591">
        <v>127</v>
      </c>
      <c r="D591" t="s">
        <v>12</v>
      </c>
      <c r="E591">
        <v>1187</v>
      </c>
      <c r="F591">
        <v>8</v>
      </c>
      <c r="G591">
        <v>124</v>
      </c>
      <c r="H591" t="s">
        <v>13</v>
      </c>
    </row>
    <row r="592" spans="1:8" x14ac:dyDescent="0.3">
      <c r="A592" t="s">
        <v>572</v>
      </c>
      <c r="B592" t="s">
        <v>573</v>
      </c>
      <c r="C592">
        <v>1140</v>
      </c>
      <c r="D592" t="s">
        <v>10</v>
      </c>
      <c r="E592">
        <v>47209</v>
      </c>
      <c r="F592">
        <v>502</v>
      </c>
      <c r="G592">
        <v>634</v>
      </c>
      <c r="H592" t="s">
        <v>11</v>
      </c>
    </row>
    <row r="593" spans="1:8" x14ac:dyDescent="0.3">
      <c r="A593" t="s">
        <v>572</v>
      </c>
      <c r="B593" t="s">
        <v>573</v>
      </c>
      <c r="C593">
        <v>1140</v>
      </c>
      <c r="D593" t="s">
        <v>12</v>
      </c>
      <c r="E593">
        <v>1187</v>
      </c>
      <c r="F593">
        <v>805</v>
      </c>
      <c r="G593">
        <v>1050</v>
      </c>
      <c r="H593" t="s">
        <v>13</v>
      </c>
    </row>
    <row r="594" spans="1:8" x14ac:dyDescent="0.3">
      <c r="A594" t="s">
        <v>572</v>
      </c>
      <c r="B594" t="s">
        <v>573</v>
      </c>
      <c r="C594">
        <v>1140</v>
      </c>
      <c r="D594" t="s">
        <v>14</v>
      </c>
      <c r="E594">
        <v>1070</v>
      </c>
      <c r="F594">
        <v>201</v>
      </c>
      <c r="G594">
        <v>475</v>
      </c>
      <c r="H594" t="s">
        <v>15</v>
      </c>
    </row>
    <row r="595" spans="1:8" x14ac:dyDescent="0.3">
      <c r="A595" t="s">
        <v>574</v>
      </c>
      <c r="B595" t="s">
        <v>575</v>
      </c>
      <c r="C595">
        <v>423</v>
      </c>
      <c r="D595" t="s">
        <v>12</v>
      </c>
      <c r="E595">
        <v>1187</v>
      </c>
      <c r="F595">
        <v>8</v>
      </c>
      <c r="G595">
        <v>261</v>
      </c>
      <c r="H595" t="s">
        <v>13</v>
      </c>
    </row>
    <row r="596" spans="1:8" x14ac:dyDescent="0.3">
      <c r="A596" t="s">
        <v>574</v>
      </c>
      <c r="B596" t="s">
        <v>575</v>
      </c>
      <c r="C596">
        <v>423</v>
      </c>
      <c r="D596" t="s">
        <v>18</v>
      </c>
      <c r="E596">
        <v>211</v>
      </c>
      <c r="F596">
        <v>262</v>
      </c>
      <c r="G596">
        <v>393</v>
      </c>
      <c r="H596" t="s">
        <v>19</v>
      </c>
    </row>
    <row r="597" spans="1:8" x14ac:dyDescent="0.3">
      <c r="A597" t="s">
        <v>576</v>
      </c>
      <c r="B597" t="s">
        <v>577</v>
      </c>
      <c r="C597">
        <v>963</v>
      </c>
      <c r="D597" t="s">
        <v>10</v>
      </c>
      <c r="E597">
        <v>47209</v>
      </c>
      <c r="F597">
        <v>450</v>
      </c>
      <c r="G597">
        <v>635</v>
      </c>
      <c r="H597" t="s">
        <v>11</v>
      </c>
    </row>
    <row r="598" spans="1:8" x14ac:dyDescent="0.3">
      <c r="A598" t="s">
        <v>576</v>
      </c>
      <c r="B598" t="s">
        <v>577</v>
      </c>
      <c r="C598">
        <v>963</v>
      </c>
      <c r="D598" t="s">
        <v>12</v>
      </c>
      <c r="E598">
        <v>1187</v>
      </c>
      <c r="F598">
        <v>676</v>
      </c>
      <c r="G598">
        <v>915</v>
      </c>
      <c r="H598" t="s">
        <v>13</v>
      </c>
    </row>
    <row r="599" spans="1:8" x14ac:dyDescent="0.3">
      <c r="A599" t="s">
        <v>576</v>
      </c>
      <c r="B599" t="s">
        <v>577</v>
      </c>
      <c r="C599">
        <v>963</v>
      </c>
      <c r="D599" t="s">
        <v>14</v>
      </c>
      <c r="E599">
        <v>1070</v>
      </c>
      <c r="F599">
        <v>152</v>
      </c>
      <c r="G599">
        <v>434</v>
      </c>
      <c r="H599" t="s">
        <v>15</v>
      </c>
    </row>
    <row r="600" spans="1:8" x14ac:dyDescent="0.3">
      <c r="A600" t="s">
        <v>578</v>
      </c>
      <c r="B600" t="s">
        <v>579</v>
      </c>
      <c r="C600">
        <v>1034</v>
      </c>
      <c r="D600" t="s">
        <v>10</v>
      </c>
      <c r="E600">
        <v>47209</v>
      </c>
      <c r="F600">
        <v>450</v>
      </c>
      <c r="G600">
        <v>635</v>
      </c>
      <c r="H600" t="s">
        <v>11</v>
      </c>
    </row>
    <row r="601" spans="1:8" x14ac:dyDescent="0.3">
      <c r="A601" t="s">
        <v>578</v>
      </c>
      <c r="B601" t="s">
        <v>579</v>
      </c>
      <c r="C601">
        <v>1034</v>
      </c>
      <c r="D601" t="s">
        <v>12</v>
      </c>
      <c r="E601">
        <v>1187</v>
      </c>
      <c r="F601">
        <v>676</v>
      </c>
      <c r="G601">
        <v>915</v>
      </c>
      <c r="H601" t="s">
        <v>13</v>
      </c>
    </row>
    <row r="602" spans="1:8" x14ac:dyDescent="0.3">
      <c r="A602" t="s">
        <v>578</v>
      </c>
      <c r="B602" t="s">
        <v>579</v>
      </c>
      <c r="C602">
        <v>1034</v>
      </c>
      <c r="D602" t="s">
        <v>14</v>
      </c>
      <c r="E602">
        <v>1070</v>
      </c>
      <c r="F602">
        <v>152</v>
      </c>
      <c r="G602">
        <v>434</v>
      </c>
      <c r="H602" t="s">
        <v>15</v>
      </c>
    </row>
    <row r="603" spans="1:8" x14ac:dyDescent="0.3">
      <c r="A603" t="s">
        <v>580</v>
      </c>
      <c r="B603" t="s">
        <v>581</v>
      </c>
      <c r="C603">
        <v>420</v>
      </c>
      <c r="D603" t="s">
        <v>12</v>
      </c>
      <c r="E603">
        <v>1187</v>
      </c>
      <c r="F603">
        <v>8</v>
      </c>
      <c r="G603">
        <v>258</v>
      </c>
      <c r="H603" t="s">
        <v>13</v>
      </c>
    </row>
    <row r="604" spans="1:8" x14ac:dyDescent="0.3">
      <c r="A604" t="s">
        <v>580</v>
      </c>
      <c r="B604" t="s">
        <v>581</v>
      </c>
      <c r="C604">
        <v>420</v>
      </c>
      <c r="D604" t="s">
        <v>18</v>
      </c>
      <c r="E604">
        <v>211</v>
      </c>
      <c r="F604">
        <v>259</v>
      </c>
      <c r="G604">
        <v>390</v>
      </c>
      <c r="H604" t="s">
        <v>19</v>
      </c>
    </row>
    <row r="605" spans="1:8" x14ac:dyDescent="0.3">
      <c r="A605" t="s">
        <v>582</v>
      </c>
      <c r="B605" t="s">
        <v>583</v>
      </c>
      <c r="C605">
        <v>971</v>
      </c>
      <c r="D605" t="s">
        <v>10</v>
      </c>
      <c r="E605">
        <v>47209</v>
      </c>
      <c r="F605">
        <v>457</v>
      </c>
      <c r="G605">
        <v>642</v>
      </c>
      <c r="H605" t="s">
        <v>11</v>
      </c>
    </row>
    <row r="606" spans="1:8" x14ac:dyDescent="0.3">
      <c r="A606" t="s">
        <v>582</v>
      </c>
      <c r="B606" t="s">
        <v>583</v>
      </c>
      <c r="C606">
        <v>971</v>
      </c>
      <c r="D606" t="s">
        <v>12</v>
      </c>
      <c r="E606">
        <v>1187</v>
      </c>
      <c r="F606">
        <v>703</v>
      </c>
      <c r="G606">
        <v>932</v>
      </c>
      <c r="H606" t="s">
        <v>13</v>
      </c>
    </row>
    <row r="607" spans="1:8" x14ac:dyDescent="0.3">
      <c r="A607" t="s">
        <v>582</v>
      </c>
      <c r="B607" t="s">
        <v>583</v>
      </c>
      <c r="C607">
        <v>971</v>
      </c>
      <c r="D607" t="s">
        <v>14</v>
      </c>
      <c r="E607">
        <v>1070</v>
      </c>
      <c r="F607">
        <v>154</v>
      </c>
      <c r="G607">
        <v>437</v>
      </c>
      <c r="H607" t="s">
        <v>15</v>
      </c>
    </row>
    <row r="608" spans="1:8" x14ac:dyDescent="0.3">
      <c r="A608" t="s">
        <v>584</v>
      </c>
      <c r="B608" t="s">
        <v>585</v>
      </c>
      <c r="C608">
        <v>1132</v>
      </c>
      <c r="D608" t="s">
        <v>10</v>
      </c>
      <c r="E608">
        <v>47209</v>
      </c>
      <c r="F608">
        <v>547</v>
      </c>
      <c r="G608">
        <v>732</v>
      </c>
      <c r="H608" t="s">
        <v>11</v>
      </c>
    </row>
    <row r="609" spans="1:8" x14ac:dyDescent="0.3">
      <c r="A609" t="s">
        <v>584</v>
      </c>
      <c r="B609" t="s">
        <v>585</v>
      </c>
      <c r="C609">
        <v>1132</v>
      </c>
      <c r="D609" t="s">
        <v>12</v>
      </c>
      <c r="E609">
        <v>1187</v>
      </c>
      <c r="F609">
        <v>856</v>
      </c>
      <c r="G609">
        <v>1095</v>
      </c>
      <c r="H609" t="s">
        <v>13</v>
      </c>
    </row>
    <row r="610" spans="1:8" x14ac:dyDescent="0.3">
      <c r="A610" t="s">
        <v>584</v>
      </c>
      <c r="B610" t="s">
        <v>585</v>
      </c>
      <c r="C610">
        <v>1132</v>
      </c>
      <c r="D610" t="s">
        <v>14</v>
      </c>
      <c r="E610">
        <v>1070</v>
      </c>
      <c r="F610">
        <v>249</v>
      </c>
      <c r="G610">
        <v>534</v>
      </c>
      <c r="H610" t="s">
        <v>15</v>
      </c>
    </row>
    <row r="611" spans="1:8" x14ac:dyDescent="0.3">
      <c r="A611" t="s">
        <v>586</v>
      </c>
      <c r="B611" t="s">
        <v>587</v>
      </c>
      <c r="C611">
        <v>1112</v>
      </c>
      <c r="D611" t="s">
        <v>92</v>
      </c>
      <c r="E611">
        <v>4382</v>
      </c>
      <c r="F611">
        <v>244</v>
      </c>
      <c r="G611">
        <v>467</v>
      </c>
      <c r="H611" t="s">
        <v>93</v>
      </c>
    </row>
    <row r="612" spans="1:8" x14ac:dyDescent="0.3">
      <c r="A612" t="s">
        <v>586</v>
      </c>
      <c r="B612" t="s">
        <v>587</v>
      </c>
      <c r="C612">
        <v>1112</v>
      </c>
      <c r="D612" t="s">
        <v>10</v>
      </c>
      <c r="E612">
        <v>47209</v>
      </c>
      <c r="F612">
        <v>540</v>
      </c>
      <c r="G612">
        <v>723</v>
      </c>
      <c r="H612" t="s">
        <v>11</v>
      </c>
    </row>
    <row r="613" spans="1:8" x14ac:dyDescent="0.3">
      <c r="A613" t="s">
        <v>586</v>
      </c>
      <c r="B613" t="s">
        <v>587</v>
      </c>
      <c r="C613">
        <v>1112</v>
      </c>
      <c r="D613" t="s">
        <v>12</v>
      </c>
      <c r="E613">
        <v>1187</v>
      </c>
      <c r="F613">
        <v>873</v>
      </c>
      <c r="G613">
        <v>1081</v>
      </c>
      <c r="H613" t="s">
        <v>13</v>
      </c>
    </row>
    <row r="614" spans="1:8" x14ac:dyDescent="0.3">
      <c r="A614" t="s">
        <v>588</v>
      </c>
      <c r="B614" t="s">
        <v>589</v>
      </c>
      <c r="C614">
        <v>1094</v>
      </c>
      <c r="D614" t="s">
        <v>92</v>
      </c>
      <c r="E614">
        <v>4382</v>
      </c>
      <c r="F614">
        <v>226</v>
      </c>
      <c r="G614">
        <v>449</v>
      </c>
      <c r="H614" t="s">
        <v>93</v>
      </c>
    </row>
    <row r="615" spans="1:8" x14ac:dyDescent="0.3">
      <c r="A615" t="s">
        <v>588</v>
      </c>
      <c r="B615" t="s">
        <v>589</v>
      </c>
      <c r="C615">
        <v>1094</v>
      </c>
      <c r="D615" t="s">
        <v>10</v>
      </c>
      <c r="E615">
        <v>47209</v>
      </c>
      <c r="F615">
        <v>522</v>
      </c>
      <c r="G615">
        <v>705</v>
      </c>
      <c r="H615" t="s">
        <v>11</v>
      </c>
    </row>
    <row r="616" spans="1:8" x14ac:dyDescent="0.3">
      <c r="A616" t="s">
        <v>588</v>
      </c>
      <c r="B616" t="s">
        <v>589</v>
      </c>
      <c r="C616">
        <v>1094</v>
      </c>
      <c r="D616" t="s">
        <v>12</v>
      </c>
      <c r="E616">
        <v>1187</v>
      </c>
      <c r="F616">
        <v>855</v>
      </c>
      <c r="G616">
        <v>1063</v>
      </c>
      <c r="H616" t="s">
        <v>13</v>
      </c>
    </row>
    <row r="617" spans="1:8" x14ac:dyDescent="0.3">
      <c r="A617" t="s">
        <v>590</v>
      </c>
      <c r="B617" t="s">
        <v>591</v>
      </c>
      <c r="C617">
        <v>398</v>
      </c>
      <c r="D617" t="s">
        <v>12</v>
      </c>
      <c r="E617">
        <v>1187</v>
      </c>
      <c r="F617">
        <v>1</v>
      </c>
      <c r="G617">
        <v>236</v>
      </c>
      <c r="H617" t="s">
        <v>13</v>
      </c>
    </row>
    <row r="618" spans="1:8" x14ac:dyDescent="0.3">
      <c r="A618" t="s">
        <v>590</v>
      </c>
      <c r="B618" t="s">
        <v>591</v>
      </c>
      <c r="C618">
        <v>398</v>
      </c>
      <c r="D618" t="s">
        <v>18</v>
      </c>
      <c r="E618">
        <v>211</v>
      </c>
      <c r="F618">
        <v>237</v>
      </c>
      <c r="G618">
        <v>368</v>
      </c>
      <c r="H618" t="s">
        <v>19</v>
      </c>
    </row>
    <row r="619" spans="1:8" x14ac:dyDescent="0.3">
      <c r="A619" t="s">
        <v>592</v>
      </c>
      <c r="B619" t="s">
        <v>593</v>
      </c>
      <c r="C619">
        <v>1225</v>
      </c>
      <c r="D619" t="s">
        <v>10</v>
      </c>
      <c r="E619">
        <v>47209</v>
      </c>
      <c r="F619">
        <v>491</v>
      </c>
      <c r="G619">
        <v>676</v>
      </c>
      <c r="H619" t="s">
        <v>11</v>
      </c>
    </row>
    <row r="620" spans="1:8" x14ac:dyDescent="0.3">
      <c r="A620" t="s">
        <v>592</v>
      </c>
      <c r="B620" t="s">
        <v>593</v>
      </c>
      <c r="C620">
        <v>1225</v>
      </c>
      <c r="D620" t="s">
        <v>466</v>
      </c>
      <c r="E620">
        <v>36319</v>
      </c>
      <c r="F620">
        <v>1154</v>
      </c>
      <c r="G620">
        <v>1210</v>
      </c>
      <c r="H620" t="s">
        <v>467</v>
      </c>
    </row>
    <row r="621" spans="1:8" x14ac:dyDescent="0.3">
      <c r="A621" t="s">
        <v>592</v>
      </c>
      <c r="B621" t="s">
        <v>593</v>
      </c>
      <c r="C621">
        <v>1225</v>
      </c>
      <c r="D621" t="s">
        <v>12</v>
      </c>
      <c r="E621">
        <v>1187</v>
      </c>
      <c r="F621">
        <v>806</v>
      </c>
      <c r="G621">
        <v>1054</v>
      </c>
      <c r="H621" t="s">
        <v>13</v>
      </c>
    </row>
    <row r="622" spans="1:8" x14ac:dyDescent="0.3">
      <c r="A622" t="s">
        <v>592</v>
      </c>
      <c r="B622" t="s">
        <v>593</v>
      </c>
      <c r="C622">
        <v>1225</v>
      </c>
      <c r="D622" t="s">
        <v>14</v>
      </c>
      <c r="E622">
        <v>1070</v>
      </c>
      <c r="F622">
        <v>115</v>
      </c>
      <c r="G622">
        <v>468</v>
      </c>
      <c r="H622" t="s">
        <v>15</v>
      </c>
    </row>
    <row r="623" spans="1:8" x14ac:dyDescent="0.3">
      <c r="A623" t="s">
        <v>594</v>
      </c>
      <c r="B623" t="s">
        <v>595</v>
      </c>
      <c r="C623">
        <v>487</v>
      </c>
      <c r="D623" t="s">
        <v>12</v>
      </c>
      <c r="E623">
        <v>1187</v>
      </c>
      <c r="F623">
        <v>72</v>
      </c>
      <c r="G623">
        <v>325</v>
      </c>
      <c r="H623" t="s">
        <v>13</v>
      </c>
    </row>
    <row r="624" spans="1:8" x14ac:dyDescent="0.3">
      <c r="A624" t="s">
        <v>594</v>
      </c>
      <c r="B624" t="s">
        <v>595</v>
      </c>
      <c r="C624">
        <v>487</v>
      </c>
      <c r="D624" t="s">
        <v>18</v>
      </c>
      <c r="E624">
        <v>211</v>
      </c>
      <c r="F624">
        <v>326</v>
      </c>
      <c r="G624">
        <v>457</v>
      </c>
      <c r="H624" t="s">
        <v>19</v>
      </c>
    </row>
    <row r="625" spans="1:8" x14ac:dyDescent="0.3">
      <c r="A625" t="s">
        <v>596</v>
      </c>
      <c r="B625" t="s">
        <v>597</v>
      </c>
      <c r="C625">
        <v>478</v>
      </c>
      <c r="D625" t="s">
        <v>12</v>
      </c>
      <c r="E625">
        <v>1187</v>
      </c>
      <c r="F625">
        <v>72</v>
      </c>
      <c r="G625">
        <v>325</v>
      </c>
      <c r="H625" t="s">
        <v>13</v>
      </c>
    </row>
    <row r="626" spans="1:8" x14ac:dyDescent="0.3">
      <c r="A626" t="s">
        <v>596</v>
      </c>
      <c r="B626" t="s">
        <v>597</v>
      </c>
      <c r="C626">
        <v>478</v>
      </c>
      <c r="D626" t="s">
        <v>18</v>
      </c>
      <c r="E626">
        <v>211</v>
      </c>
      <c r="F626">
        <v>326</v>
      </c>
      <c r="G626">
        <v>448</v>
      </c>
      <c r="H626" t="s">
        <v>19</v>
      </c>
    </row>
    <row r="627" spans="1:8" x14ac:dyDescent="0.3">
      <c r="A627" t="s">
        <v>598</v>
      </c>
      <c r="B627" t="s">
        <v>599</v>
      </c>
      <c r="C627">
        <v>1045</v>
      </c>
      <c r="D627" t="s">
        <v>10</v>
      </c>
      <c r="E627">
        <v>47209</v>
      </c>
      <c r="F627">
        <v>532</v>
      </c>
      <c r="G627">
        <v>717</v>
      </c>
      <c r="H627" t="s">
        <v>11</v>
      </c>
    </row>
    <row r="628" spans="1:8" x14ac:dyDescent="0.3">
      <c r="A628" t="s">
        <v>598</v>
      </c>
      <c r="B628" t="s">
        <v>599</v>
      </c>
      <c r="C628">
        <v>1045</v>
      </c>
      <c r="D628" t="s">
        <v>12</v>
      </c>
      <c r="E628">
        <v>1187</v>
      </c>
      <c r="F628">
        <v>760</v>
      </c>
      <c r="G628">
        <v>995</v>
      </c>
      <c r="H628" t="s">
        <v>13</v>
      </c>
    </row>
    <row r="629" spans="1:8" x14ac:dyDescent="0.3">
      <c r="A629" t="s">
        <v>598</v>
      </c>
      <c r="B629" t="s">
        <v>599</v>
      </c>
      <c r="C629">
        <v>1045</v>
      </c>
      <c r="D629" t="s">
        <v>14</v>
      </c>
      <c r="E629">
        <v>1070</v>
      </c>
      <c r="F629">
        <v>234</v>
      </c>
      <c r="G629">
        <v>517</v>
      </c>
      <c r="H629" t="s">
        <v>15</v>
      </c>
    </row>
    <row r="630" spans="1:8" x14ac:dyDescent="0.3">
      <c r="A630" t="s">
        <v>600</v>
      </c>
      <c r="B630" t="s">
        <v>601</v>
      </c>
      <c r="C630">
        <v>468</v>
      </c>
      <c r="D630" t="s">
        <v>12</v>
      </c>
      <c r="E630">
        <v>1187</v>
      </c>
      <c r="F630">
        <v>67</v>
      </c>
      <c r="G630">
        <v>306</v>
      </c>
      <c r="H630" t="s">
        <v>13</v>
      </c>
    </row>
    <row r="631" spans="1:8" x14ac:dyDescent="0.3">
      <c r="A631" t="s">
        <v>600</v>
      </c>
      <c r="B631" t="s">
        <v>601</v>
      </c>
      <c r="C631">
        <v>468</v>
      </c>
      <c r="D631" t="s">
        <v>18</v>
      </c>
      <c r="E631">
        <v>211</v>
      </c>
      <c r="F631">
        <v>307</v>
      </c>
      <c r="G631">
        <v>438</v>
      </c>
      <c r="H631" t="s">
        <v>19</v>
      </c>
    </row>
    <row r="632" spans="1:8" x14ac:dyDescent="0.3">
      <c r="A632" t="s">
        <v>602</v>
      </c>
      <c r="B632" t="s">
        <v>603</v>
      </c>
      <c r="C632">
        <v>239</v>
      </c>
      <c r="D632" t="s">
        <v>12</v>
      </c>
      <c r="E632">
        <v>1187</v>
      </c>
      <c r="F632">
        <v>1</v>
      </c>
      <c r="G632">
        <v>151</v>
      </c>
      <c r="H632" t="s">
        <v>13</v>
      </c>
    </row>
    <row r="633" spans="1:8" x14ac:dyDescent="0.3">
      <c r="A633" t="s">
        <v>602</v>
      </c>
      <c r="B633" t="s">
        <v>603</v>
      </c>
      <c r="C633">
        <v>239</v>
      </c>
      <c r="D633" t="s">
        <v>18</v>
      </c>
      <c r="E633">
        <v>211</v>
      </c>
      <c r="F633">
        <v>152</v>
      </c>
      <c r="G633">
        <v>214</v>
      </c>
      <c r="H633" t="s">
        <v>19</v>
      </c>
    </row>
    <row r="634" spans="1:8" x14ac:dyDescent="0.3">
      <c r="A634" t="s">
        <v>604</v>
      </c>
      <c r="B634" t="s">
        <v>605</v>
      </c>
      <c r="C634">
        <v>313</v>
      </c>
      <c r="D634" t="s">
        <v>12</v>
      </c>
      <c r="E634">
        <v>1187</v>
      </c>
      <c r="F634">
        <v>1</v>
      </c>
      <c r="G634">
        <v>151</v>
      </c>
      <c r="H634" t="s">
        <v>13</v>
      </c>
    </row>
    <row r="635" spans="1:8" x14ac:dyDescent="0.3">
      <c r="A635" t="s">
        <v>604</v>
      </c>
      <c r="B635" t="s">
        <v>605</v>
      </c>
      <c r="C635">
        <v>313</v>
      </c>
      <c r="D635" t="s">
        <v>18</v>
      </c>
      <c r="E635">
        <v>211</v>
      </c>
      <c r="F635">
        <v>152</v>
      </c>
      <c r="G635">
        <v>283</v>
      </c>
      <c r="H635" t="s">
        <v>19</v>
      </c>
    </row>
    <row r="636" spans="1:8" x14ac:dyDescent="0.3">
      <c r="A636" t="s">
        <v>606</v>
      </c>
      <c r="B636" t="s">
        <v>607</v>
      </c>
      <c r="C636">
        <v>191</v>
      </c>
      <c r="D636" t="s">
        <v>12</v>
      </c>
      <c r="E636">
        <v>1187</v>
      </c>
      <c r="F636">
        <v>67</v>
      </c>
      <c r="G636">
        <v>184</v>
      </c>
      <c r="H636" t="s">
        <v>13</v>
      </c>
    </row>
    <row r="637" spans="1:8" x14ac:dyDescent="0.3">
      <c r="A637" t="s">
        <v>608</v>
      </c>
      <c r="B637" t="s">
        <v>609</v>
      </c>
      <c r="C637">
        <v>977</v>
      </c>
      <c r="D637" t="s">
        <v>10</v>
      </c>
      <c r="E637">
        <v>47209</v>
      </c>
      <c r="F637">
        <v>463</v>
      </c>
      <c r="G637">
        <v>648</v>
      </c>
      <c r="H637" t="s">
        <v>11</v>
      </c>
    </row>
    <row r="638" spans="1:8" x14ac:dyDescent="0.3">
      <c r="A638" t="s">
        <v>608</v>
      </c>
      <c r="B638" t="s">
        <v>609</v>
      </c>
      <c r="C638">
        <v>977</v>
      </c>
      <c r="D638" t="s">
        <v>12</v>
      </c>
      <c r="E638">
        <v>1187</v>
      </c>
      <c r="F638">
        <v>707</v>
      </c>
      <c r="G638">
        <v>938</v>
      </c>
      <c r="H638" t="s">
        <v>13</v>
      </c>
    </row>
    <row r="639" spans="1:8" x14ac:dyDescent="0.3">
      <c r="A639" t="s">
        <v>608</v>
      </c>
      <c r="B639" t="s">
        <v>609</v>
      </c>
      <c r="C639">
        <v>977</v>
      </c>
      <c r="D639" t="s">
        <v>14</v>
      </c>
      <c r="E639">
        <v>1070</v>
      </c>
      <c r="F639">
        <v>160</v>
      </c>
      <c r="G639">
        <v>443</v>
      </c>
      <c r="H639" t="s">
        <v>15</v>
      </c>
    </row>
    <row r="640" spans="1:8" x14ac:dyDescent="0.3">
      <c r="A640" t="s">
        <v>610</v>
      </c>
      <c r="B640" t="s">
        <v>611</v>
      </c>
      <c r="C640">
        <v>1071</v>
      </c>
      <c r="D640" t="s">
        <v>10</v>
      </c>
      <c r="E640">
        <v>47209</v>
      </c>
      <c r="F640">
        <v>481</v>
      </c>
      <c r="G640">
        <v>666</v>
      </c>
      <c r="H640" t="s">
        <v>11</v>
      </c>
    </row>
    <row r="641" spans="1:8" x14ac:dyDescent="0.3">
      <c r="A641" t="s">
        <v>610</v>
      </c>
      <c r="B641" t="s">
        <v>611</v>
      </c>
      <c r="C641">
        <v>1071</v>
      </c>
      <c r="D641" t="s">
        <v>12</v>
      </c>
      <c r="E641">
        <v>1187</v>
      </c>
      <c r="F641">
        <v>783</v>
      </c>
      <c r="G641">
        <v>1024</v>
      </c>
      <c r="H641" t="s">
        <v>13</v>
      </c>
    </row>
    <row r="642" spans="1:8" x14ac:dyDescent="0.3">
      <c r="A642" t="s">
        <v>610</v>
      </c>
      <c r="B642" t="s">
        <v>611</v>
      </c>
      <c r="C642">
        <v>1071</v>
      </c>
      <c r="D642" t="s">
        <v>14</v>
      </c>
      <c r="E642">
        <v>1070</v>
      </c>
      <c r="F642">
        <v>183</v>
      </c>
      <c r="G642">
        <v>468</v>
      </c>
      <c r="H642" t="s">
        <v>15</v>
      </c>
    </row>
    <row r="643" spans="1:8" x14ac:dyDescent="0.3">
      <c r="A643" t="s">
        <v>612</v>
      </c>
      <c r="B643" t="s">
        <v>613</v>
      </c>
      <c r="C643">
        <v>1061</v>
      </c>
      <c r="D643" t="s">
        <v>10</v>
      </c>
      <c r="E643">
        <v>47209</v>
      </c>
      <c r="F643">
        <v>481</v>
      </c>
      <c r="G643">
        <v>666</v>
      </c>
      <c r="H643" t="s">
        <v>11</v>
      </c>
    </row>
    <row r="644" spans="1:8" x14ac:dyDescent="0.3">
      <c r="A644" t="s">
        <v>612</v>
      </c>
      <c r="B644" t="s">
        <v>613</v>
      </c>
      <c r="C644">
        <v>1061</v>
      </c>
      <c r="D644" t="s">
        <v>12</v>
      </c>
      <c r="E644">
        <v>1187</v>
      </c>
      <c r="F644">
        <v>783</v>
      </c>
      <c r="G644">
        <v>1024</v>
      </c>
      <c r="H644" t="s">
        <v>13</v>
      </c>
    </row>
    <row r="645" spans="1:8" x14ac:dyDescent="0.3">
      <c r="A645" t="s">
        <v>612</v>
      </c>
      <c r="B645" t="s">
        <v>613</v>
      </c>
      <c r="C645">
        <v>1061</v>
      </c>
      <c r="D645" t="s">
        <v>14</v>
      </c>
      <c r="E645">
        <v>1070</v>
      </c>
      <c r="F645">
        <v>183</v>
      </c>
      <c r="G645">
        <v>468</v>
      </c>
      <c r="H645" t="s">
        <v>15</v>
      </c>
    </row>
    <row r="646" spans="1:8" x14ac:dyDescent="0.3">
      <c r="A646" t="s">
        <v>614</v>
      </c>
      <c r="B646" t="s">
        <v>615</v>
      </c>
      <c r="C646">
        <v>1105</v>
      </c>
      <c r="D646" t="s">
        <v>92</v>
      </c>
      <c r="E646">
        <v>4382</v>
      </c>
      <c r="F646">
        <v>233</v>
      </c>
      <c r="G646">
        <v>452</v>
      </c>
      <c r="H646" t="s">
        <v>93</v>
      </c>
    </row>
    <row r="647" spans="1:8" x14ac:dyDescent="0.3">
      <c r="A647" t="s">
        <v>614</v>
      </c>
      <c r="B647" t="s">
        <v>615</v>
      </c>
      <c r="C647">
        <v>1105</v>
      </c>
      <c r="D647" t="s">
        <v>10</v>
      </c>
      <c r="E647">
        <v>47209</v>
      </c>
      <c r="F647">
        <v>528</v>
      </c>
      <c r="G647">
        <v>710</v>
      </c>
      <c r="H647" t="s">
        <v>11</v>
      </c>
    </row>
    <row r="648" spans="1:8" x14ac:dyDescent="0.3">
      <c r="A648" t="s">
        <v>614</v>
      </c>
      <c r="B648" t="s">
        <v>615</v>
      </c>
      <c r="C648">
        <v>1105</v>
      </c>
      <c r="D648" t="s">
        <v>12</v>
      </c>
      <c r="E648">
        <v>1187</v>
      </c>
      <c r="F648">
        <v>857</v>
      </c>
      <c r="G648">
        <v>1076</v>
      </c>
      <c r="H648" t="s">
        <v>13</v>
      </c>
    </row>
    <row r="649" spans="1:8" x14ac:dyDescent="0.3">
      <c r="A649" t="s">
        <v>616</v>
      </c>
      <c r="B649" t="s">
        <v>617</v>
      </c>
      <c r="C649">
        <v>1014</v>
      </c>
      <c r="D649" t="s">
        <v>92</v>
      </c>
      <c r="E649">
        <v>4382</v>
      </c>
      <c r="F649">
        <v>142</v>
      </c>
      <c r="G649">
        <v>361</v>
      </c>
      <c r="H649" t="s">
        <v>93</v>
      </c>
    </row>
    <row r="650" spans="1:8" x14ac:dyDescent="0.3">
      <c r="A650" t="s">
        <v>616</v>
      </c>
      <c r="B650" t="s">
        <v>617</v>
      </c>
      <c r="C650">
        <v>1014</v>
      </c>
      <c r="D650" t="s">
        <v>10</v>
      </c>
      <c r="E650">
        <v>47209</v>
      </c>
      <c r="F650">
        <v>437</v>
      </c>
      <c r="G650">
        <v>619</v>
      </c>
      <c r="H650" t="s">
        <v>11</v>
      </c>
    </row>
    <row r="651" spans="1:8" x14ac:dyDescent="0.3">
      <c r="A651" t="s">
        <v>616</v>
      </c>
      <c r="B651" t="s">
        <v>617</v>
      </c>
      <c r="C651">
        <v>1014</v>
      </c>
      <c r="D651" t="s">
        <v>12</v>
      </c>
      <c r="E651">
        <v>1187</v>
      </c>
      <c r="F651">
        <v>765</v>
      </c>
      <c r="G651">
        <v>985</v>
      </c>
      <c r="H651" t="s">
        <v>13</v>
      </c>
    </row>
    <row r="652" spans="1:8" x14ac:dyDescent="0.3">
      <c r="A652" t="s">
        <v>618</v>
      </c>
      <c r="B652" t="s">
        <v>619</v>
      </c>
      <c r="C652">
        <v>250</v>
      </c>
      <c r="D652" t="s">
        <v>12</v>
      </c>
      <c r="E652">
        <v>1187</v>
      </c>
      <c r="F652">
        <v>11</v>
      </c>
      <c r="G652">
        <v>245</v>
      </c>
      <c r="H652" t="s">
        <v>13</v>
      </c>
    </row>
    <row r="653" spans="1:8" x14ac:dyDescent="0.3">
      <c r="A653" t="s">
        <v>620</v>
      </c>
      <c r="B653" t="s">
        <v>621</v>
      </c>
      <c r="C653">
        <v>751</v>
      </c>
      <c r="D653" t="s">
        <v>46</v>
      </c>
      <c r="E653">
        <v>4474</v>
      </c>
      <c r="F653">
        <v>252</v>
      </c>
      <c r="G653">
        <v>739</v>
      </c>
      <c r="H653" t="s">
        <v>47</v>
      </c>
    </row>
    <row r="654" spans="1:8" x14ac:dyDescent="0.3">
      <c r="A654" t="s">
        <v>620</v>
      </c>
      <c r="B654" t="s">
        <v>621</v>
      </c>
      <c r="C654">
        <v>751</v>
      </c>
      <c r="D654" t="s">
        <v>12</v>
      </c>
      <c r="E654">
        <v>1187</v>
      </c>
      <c r="F654">
        <v>1</v>
      </c>
      <c r="G654">
        <v>233</v>
      </c>
      <c r="H654" t="s">
        <v>13</v>
      </c>
    </row>
    <row r="655" spans="1:8" x14ac:dyDescent="0.3">
      <c r="A655" t="s">
        <v>622</v>
      </c>
      <c r="B655" t="s">
        <v>623</v>
      </c>
      <c r="C655">
        <v>273</v>
      </c>
      <c r="D655" t="s">
        <v>12</v>
      </c>
      <c r="E655">
        <v>1187</v>
      </c>
      <c r="F655">
        <v>1</v>
      </c>
      <c r="G655">
        <v>232</v>
      </c>
      <c r="H655" t="s">
        <v>13</v>
      </c>
    </row>
    <row r="656" spans="1:8" x14ac:dyDescent="0.3">
      <c r="A656" t="s">
        <v>624</v>
      </c>
      <c r="B656" t="s">
        <v>625</v>
      </c>
      <c r="C656">
        <v>190</v>
      </c>
      <c r="D656" t="s">
        <v>12</v>
      </c>
      <c r="E656">
        <v>1187</v>
      </c>
      <c r="F656">
        <v>15</v>
      </c>
      <c r="G656">
        <v>190</v>
      </c>
      <c r="H656" t="s">
        <v>13</v>
      </c>
    </row>
    <row r="657" spans="1:8" x14ac:dyDescent="0.3">
      <c r="A657" t="s">
        <v>626</v>
      </c>
      <c r="B657" t="s">
        <v>627</v>
      </c>
      <c r="C657">
        <v>728</v>
      </c>
      <c r="D657" t="s">
        <v>10</v>
      </c>
      <c r="E657">
        <v>47209</v>
      </c>
      <c r="F657">
        <v>254</v>
      </c>
      <c r="G657">
        <v>438</v>
      </c>
      <c r="H657" t="s">
        <v>11</v>
      </c>
    </row>
    <row r="658" spans="1:8" x14ac:dyDescent="0.3">
      <c r="A658" t="s">
        <v>626</v>
      </c>
      <c r="B658" t="s">
        <v>627</v>
      </c>
      <c r="C658">
        <v>728</v>
      </c>
      <c r="D658" t="s">
        <v>12</v>
      </c>
      <c r="E658">
        <v>1187</v>
      </c>
      <c r="F658">
        <v>489</v>
      </c>
      <c r="G658">
        <v>726</v>
      </c>
      <c r="H658" t="s">
        <v>13</v>
      </c>
    </row>
    <row r="659" spans="1:8" x14ac:dyDescent="0.3">
      <c r="A659" t="s">
        <v>626</v>
      </c>
      <c r="B659" t="s">
        <v>627</v>
      </c>
      <c r="C659">
        <v>728</v>
      </c>
      <c r="D659" t="s">
        <v>14</v>
      </c>
      <c r="E659">
        <v>1070</v>
      </c>
      <c r="F659">
        <v>6</v>
      </c>
      <c r="G659">
        <v>210</v>
      </c>
      <c r="H659" t="s">
        <v>15</v>
      </c>
    </row>
    <row r="660" spans="1:8" x14ac:dyDescent="0.3">
      <c r="A660" t="s">
        <v>628</v>
      </c>
      <c r="B660" t="s">
        <v>629</v>
      </c>
      <c r="C660">
        <v>274</v>
      </c>
      <c r="D660" t="s">
        <v>12</v>
      </c>
      <c r="E660">
        <v>1187</v>
      </c>
      <c r="F660">
        <v>1</v>
      </c>
      <c r="G660">
        <v>232</v>
      </c>
      <c r="H660" t="s">
        <v>13</v>
      </c>
    </row>
    <row r="661" spans="1:8" x14ac:dyDescent="0.3">
      <c r="A661" t="s">
        <v>630</v>
      </c>
      <c r="B661" t="s">
        <v>631</v>
      </c>
      <c r="C661">
        <v>260</v>
      </c>
      <c r="D661" t="s">
        <v>12</v>
      </c>
      <c r="E661">
        <v>1187</v>
      </c>
      <c r="F661">
        <v>14</v>
      </c>
      <c r="G661">
        <v>253</v>
      </c>
      <c r="H661" t="s">
        <v>13</v>
      </c>
    </row>
    <row r="662" spans="1:8" x14ac:dyDescent="0.3">
      <c r="A662" t="s">
        <v>632</v>
      </c>
      <c r="B662" t="s">
        <v>633</v>
      </c>
      <c r="C662">
        <v>728</v>
      </c>
      <c r="D662" t="s">
        <v>52</v>
      </c>
      <c r="E662">
        <v>28205</v>
      </c>
      <c r="F662">
        <v>30</v>
      </c>
      <c r="G662">
        <v>227</v>
      </c>
      <c r="H662" t="s">
        <v>53</v>
      </c>
    </row>
    <row r="663" spans="1:8" x14ac:dyDescent="0.3">
      <c r="A663" t="s">
        <v>632</v>
      </c>
      <c r="B663" t="s">
        <v>633</v>
      </c>
      <c r="C663">
        <v>728</v>
      </c>
      <c r="D663" t="s">
        <v>10</v>
      </c>
      <c r="E663">
        <v>47209</v>
      </c>
      <c r="F663">
        <v>253</v>
      </c>
      <c r="G663">
        <v>438</v>
      </c>
      <c r="H663" t="s">
        <v>11</v>
      </c>
    </row>
    <row r="664" spans="1:8" x14ac:dyDescent="0.3">
      <c r="A664" t="s">
        <v>632</v>
      </c>
      <c r="B664" t="s">
        <v>633</v>
      </c>
      <c r="C664">
        <v>728</v>
      </c>
      <c r="D664" t="s">
        <v>12</v>
      </c>
      <c r="E664">
        <v>1187</v>
      </c>
      <c r="F664">
        <v>484</v>
      </c>
      <c r="G664">
        <v>722</v>
      </c>
      <c r="H664" t="s">
        <v>13</v>
      </c>
    </row>
    <row r="665" spans="1:8" x14ac:dyDescent="0.3">
      <c r="A665" t="s">
        <v>634</v>
      </c>
      <c r="B665" t="s">
        <v>635</v>
      </c>
      <c r="C665">
        <v>276</v>
      </c>
      <c r="D665" t="s">
        <v>12</v>
      </c>
      <c r="E665">
        <v>1187</v>
      </c>
      <c r="F665">
        <v>1</v>
      </c>
      <c r="G665">
        <v>268</v>
      </c>
      <c r="H665" t="s">
        <v>13</v>
      </c>
    </row>
    <row r="666" spans="1:8" x14ac:dyDescent="0.3">
      <c r="A666" t="s">
        <v>636</v>
      </c>
      <c r="B666" t="s">
        <v>637</v>
      </c>
      <c r="C666">
        <v>573</v>
      </c>
      <c r="D666" t="s">
        <v>46</v>
      </c>
      <c r="E666">
        <v>4474</v>
      </c>
      <c r="F666">
        <v>258</v>
      </c>
      <c r="G666">
        <v>573</v>
      </c>
      <c r="H666" t="s">
        <v>47</v>
      </c>
    </row>
    <row r="667" spans="1:8" x14ac:dyDescent="0.3">
      <c r="A667" t="s">
        <v>636</v>
      </c>
      <c r="B667" t="s">
        <v>637</v>
      </c>
      <c r="C667">
        <v>573</v>
      </c>
      <c r="D667" t="s">
        <v>12</v>
      </c>
      <c r="E667">
        <v>1187</v>
      </c>
      <c r="F667">
        <v>11</v>
      </c>
      <c r="G667">
        <v>246</v>
      </c>
      <c r="H667" t="s">
        <v>13</v>
      </c>
    </row>
    <row r="668" spans="1:8" x14ac:dyDescent="0.3">
      <c r="A668" t="s">
        <v>638</v>
      </c>
      <c r="B668" t="s">
        <v>639</v>
      </c>
      <c r="C668">
        <v>749</v>
      </c>
      <c r="D668" t="s">
        <v>46</v>
      </c>
      <c r="E668">
        <v>4474</v>
      </c>
      <c r="F668">
        <v>335</v>
      </c>
      <c r="G668">
        <v>730</v>
      </c>
      <c r="H668" t="s">
        <v>47</v>
      </c>
    </row>
    <row r="669" spans="1:8" x14ac:dyDescent="0.3">
      <c r="A669" t="s">
        <v>638</v>
      </c>
      <c r="B669" t="s">
        <v>639</v>
      </c>
      <c r="C669">
        <v>749</v>
      </c>
      <c r="D669" t="s">
        <v>12</v>
      </c>
      <c r="E669">
        <v>1187</v>
      </c>
      <c r="F669">
        <v>1</v>
      </c>
      <c r="G669">
        <v>234</v>
      </c>
      <c r="H669" t="s">
        <v>13</v>
      </c>
    </row>
    <row r="670" spans="1:8" x14ac:dyDescent="0.3">
      <c r="A670" t="s">
        <v>640</v>
      </c>
      <c r="B670" t="s">
        <v>641</v>
      </c>
      <c r="C670">
        <v>183</v>
      </c>
      <c r="D670" t="s">
        <v>12</v>
      </c>
      <c r="E670">
        <v>1187</v>
      </c>
      <c r="F670">
        <v>1</v>
      </c>
      <c r="G670">
        <v>182</v>
      </c>
      <c r="H670" t="s">
        <v>13</v>
      </c>
    </row>
    <row r="671" spans="1:8" x14ac:dyDescent="0.3">
      <c r="A671" t="s">
        <v>642</v>
      </c>
      <c r="B671" t="s">
        <v>643</v>
      </c>
      <c r="C671">
        <v>267</v>
      </c>
      <c r="D671" t="s">
        <v>240</v>
      </c>
      <c r="E671">
        <v>13134</v>
      </c>
      <c r="F671">
        <v>9</v>
      </c>
      <c r="G671">
        <v>82</v>
      </c>
      <c r="H671" t="s">
        <v>241</v>
      </c>
    </row>
    <row r="672" spans="1:8" x14ac:dyDescent="0.3">
      <c r="A672" t="s">
        <v>642</v>
      </c>
      <c r="B672" t="s">
        <v>643</v>
      </c>
      <c r="C672">
        <v>267</v>
      </c>
      <c r="D672" t="s">
        <v>12</v>
      </c>
      <c r="E672">
        <v>1187</v>
      </c>
      <c r="F672">
        <v>148</v>
      </c>
      <c r="G672">
        <v>260</v>
      </c>
      <c r="H672" t="s">
        <v>13</v>
      </c>
    </row>
    <row r="673" spans="1:8" x14ac:dyDescent="0.3">
      <c r="A673" t="s">
        <v>644</v>
      </c>
      <c r="B673" t="s">
        <v>645</v>
      </c>
      <c r="C673">
        <v>759</v>
      </c>
      <c r="D673" t="s">
        <v>46</v>
      </c>
      <c r="E673">
        <v>4474</v>
      </c>
      <c r="F673">
        <v>255</v>
      </c>
      <c r="G673">
        <v>743</v>
      </c>
      <c r="H673" t="s">
        <v>47</v>
      </c>
    </row>
    <row r="674" spans="1:8" x14ac:dyDescent="0.3">
      <c r="A674" t="s">
        <v>644</v>
      </c>
      <c r="B674" t="s">
        <v>645</v>
      </c>
      <c r="C674">
        <v>759</v>
      </c>
      <c r="D674" t="s">
        <v>12</v>
      </c>
      <c r="E674">
        <v>1187</v>
      </c>
      <c r="F674">
        <v>1</v>
      </c>
      <c r="G674">
        <v>236</v>
      </c>
      <c r="H674" t="s">
        <v>13</v>
      </c>
    </row>
    <row r="675" spans="1:8" x14ac:dyDescent="0.3">
      <c r="A675" t="s">
        <v>646</v>
      </c>
      <c r="B675" t="s">
        <v>647</v>
      </c>
      <c r="C675">
        <v>260</v>
      </c>
      <c r="D675" t="s">
        <v>12</v>
      </c>
      <c r="E675">
        <v>1187</v>
      </c>
      <c r="F675">
        <v>14</v>
      </c>
      <c r="G675">
        <v>253</v>
      </c>
      <c r="H675" t="s">
        <v>13</v>
      </c>
    </row>
    <row r="676" spans="1:8" x14ac:dyDescent="0.3">
      <c r="A676" t="s">
        <v>648</v>
      </c>
      <c r="B676" t="s">
        <v>649</v>
      </c>
      <c r="C676">
        <v>364</v>
      </c>
      <c r="D676" t="s">
        <v>12</v>
      </c>
      <c r="E676">
        <v>1187</v>
      </c>
      <c r="F676">
        <v>44</v>
      </c>
      <c r="G676">
        <v>316</v>
      </c>
      <c r="H676" t="s">
        <v>13</v>
      </c>
    </row>
    <row r="677" spans="1:8" x14ac:dyDescent="0.3">
      <c r="A677" t="s">
        <v>650</v>
      </c>
      <c r="B677" t="s">
        <v>651</v>
      </c>
      <c r="C677">
        <v>707</v>
      </c>
      <c r="D677" t="s">
        <v>52</v>
      </c>
      <c r="E677">
        <v>28205</v>
      </c>
      <c r="F677">
        <v>25</v>
      </c>
      <c r="G677">
        <v>222</v>
      </c>
      <c r="H677" t="s">
        <v>53</v>
      </c>
    </row>
    <row r="678" spans="1:8" x14ac:dyDescent="0.3">
      <c r="A678" t="s">
        <v>650</v>
      </c>
      <c r="B678" t="s">
        <v>651</v>
      </c>
      <c r="C678">
        <v>707</v>
      </c>
      <c r="D678" t="s">
        <v>10</v>
      </c>
      <c r="E678">
        <v>47209</v>
      </c>
      <c r="F678">
        <v>239</v>
      </c>
      <c r="G678">
        <v>420</v>
      </c>
      <c r="H678" t="s">
        <v>11</v>
      </c>
    </row>
    <row r="679" spans="1:8" x14ac:dyDescent="0.3">
      <c r="A679" t="s">
        <v>650</v>
      </c>
      <c r="B679" t="s">
        <v>651</v>
      </c>
      <c r="C679">
        <v>707</v>
      </c>
      <c r="D679" t="s">
        <v>12</v>
      </c>
      <c r="E679">
        <v>1187</v>
      </c>
      <c r="F679">
        <v>464</v>
      </c>
      <c r="G679">
        <v>704</v>
      </c>
      <c r="H679" t="s">
        <v>13</v>
      </c>
    </row>
    <row r="680" spans="1:8" x14ac:dyDescent="0.3">
      <c r="A680" t="s">
        <v>652</v>
      </c>
      <c r="B680" t="s">
        <v>653</v>
      </c>
      <c r="C680">
        <v>247</v>
      </c>
      <c r="D680" t="s">
        <v>12</v>
      </c>
      <c r="E680">
        <v>1187</v>
      </c>
      <c r="F680">
        <v>2</v>
      </c>
      <c r="G680">
        <v>246</v>
      </c>
      <c r="H680" t="s">
        <v>13</v>
      </c>
    </row>
    <row r="681" spans="1:8" x14ac:dyDescent="0.3">
      <c r="A681" t="s">
        <v>654</v>
      </c>
      <c r="B681" t="s">
        <v>655</v>
      </c>
      <c r="C681">
        <v>271</v>
      </c>
      <c r="D681" t="s">
        <v>12</v>
      </c>
      <c r="E681">
        <v>1187</v>
      </c>
      <c r="F681">
        <v>3</v>
      </c>
      <c r="G681">
        <v>267</v>
      </c>
      <c r="H681" t="s">
        <v>13</v>
      </c>
    </row>
    <row r="682" spans="1:8" x14ac:dyDescent="0.3">
      <c r="A682" t="s">
        <v>656</v>
      </c>
      <c r="B682" t="s">
        <v>657</v>
      </c>
      <c r="C682">
        <v>723</v>
      </c>
      <c r="D682" t="s">
        <v>52</v>
      </c>
      <c r="E682">
        <v>28205</v>
      </c>
      <c r="F682">
        <v>34</v>
      </c>
      <c r="G682">
        <v>231</v>
      </c>
      <c r="H682" t="s">
        <v>53</v>
      </c>
    </row>
    <row r="683" spans="1:8" x14ac:dyDescent="0.3">
      <c r="A683" t="s">
        <v>656</v>
      </c>
      <c r="B683" t="s">
        <v>657</v>
      </c>
      <c r="C683">
        <v>723</v>
      </c>
      <c r="D683" t="s">
        <v>10</v>
      </c>
      <c r="E683">
        <v>47209</v>
      </c>
      <c r="F683">
        <v>244</v>
      </c>
      <c r="G683">
        <v>428</v>
      </c>
      <c r="H683" t="s">
        <v>11</v>
      </c>
    </row>
    <row r="684" spans="1:8" x14ac:dyDescent="0.3">
      <c r="A684" t="s">
        <v>656</v>
      </c>
      <c r="B684" t="s">
        <v>657</v>
      </c>
      <c r="C684">
        <v>723</v>
      </c>
      <c r="D684" t="s">
        <v>12</v>
      </c>
      <c r="E684">
        <v>1187</v>
      </c>
      <c r="F684">
        <v>470</v>
      </c>
      <c r="G684">
        <v>708</v>
      </c>
      <c r="H684" t="s">
        <v>13</v>
      </c>
    </row>
    <row r="685" spans="1:8" x14ac:dyDescent="0.3">
      <c r="A685" t="s">
        <v>658</v>
      </c>
      <c r="B685" t="s">
        <v>659</v>
      </c>
      <c r="C685">
        <v>251</v>
      </c>
      <c r="D685" t="s">
        <v>12</v>
      </c>
      <c r="E685">
        <v>1187</v>
      </c>
      <c r="F685">
        <v>12</v>
      </c>
      <c r="G685">
        <v>248</v>
      </c>
      <c r="H685" t="s">
        <v>13</v>
      </c>
    </row>
    <row r="686" spans="1:8" x14ac:dyDescent="0.3">
      <c r="A686" t="s">
        <v>660</v>
      </c>
      <c r="B686" t="s">
        <v>661</v>
      </c>
      <c r="C686">
        <v>495</v>
      </c>
      <c r="D686" t="s">
        <v>12</v>
      </c>
      <c r="E686">
        <v>1187</v>
      </c>
      <c r="F686">
        <v>100</v>
      </c>
      <c r="G686">
        <v>196</v>
      </c>
      <c r="H686" t="s">
        <v>13</v>
      </c>
    </row>
    <row r="687" spans="1:8" x14ac:dyDescent="0.3">
      <c r="A687" t="s">
        <v>660</v>
      </c>
      <c r="B687" t="s">
        <v>661</v>
      </c>
      <c r="C687">
        <v>495</v>
      </c>
      <c r="D687" t="s">
        <v>12</v>
      </c>
      <c r="E687">
        <v>1187</v>
      </c>
      <c r="F687">
        <v>223</v>
      </c>
      <c r="G687">
        <v>392</v>
      </c>
      <c r="H687" t="s">
        <v>13</v>
      </c>
    </row>
    <row r="688" spans="1:8" x14ac:dyDescent="0.3">
      <c r="A688" t="s">
        <v>662</v>
      </c>
      <c r="B688" t="s">
        <v>663</v>
      </c>
      <c r="C688">
        <v>709</v>
      </c>
      <c r="D688" t="s">
        <v>52</v>
      </c>
      <c r="E688">
        <v>28205</v>
      </c>
      <c r="F688">
        <v>25</v>
      </c>
      <c r="G688">
        <v>222</v>
      </c>
      <c r="H688" t="s">
        <v>53</v>
      </c>
    </row>
    <row r="689" spans="1:8" x14ac:dyDescent="0.3">
      <c r="A689" t="s">
        <v>662</v>
      </c>
      <c r="B689" t="s">
        <v>663</v>
      </c>
      <c r="C689">
        <v>709</v>
      </c>
      <c r="D689" t="s">
        <v>10</v>
      </c>
      <c r="E689">
        <v>47209</v>
      </c>
      <c r="F689">
        <v>241</v>
      </c>
      <c r="G689">
        <v>421</v>
      </c>
      <c r="H689" t="s">
        <v>11</v>
      </c>
    </row>
    <row r="690" spans="1:8" x14ac:dyDescent="0.3">
      <c r="A690" t="s">
        <v>662</v>
      </c>
      <c r="B690" t="s">
        <v>663</v>
      </c>
      <c r="C690">
        <v>709</v>
      </c>
      <c r="D690" t="s">
        <v>12</v>
      </c>
      <c r="E690">
        <v>1187</v>
      </c>
      <c r="F690">
        <v>466</v>
      </c>
      <c r="G690">
        <v>706</v>
      </c>
      <c r="H690" t="s">
        <v>13</v>
      </c>
    </row>
    <row r="691" spans="1:8" x14ac:dyDescent="0.3">
      <c r="A691" t="s">
        <v>664</v>
      </c>
      <c r="B691" t="s">
        <v>665</v>
      </c>
      <c r="C691">
        <v>247</v>
      </c>
      <c r="D691" t="s">
        <v>12</v>
      </c>
      <c r="E691">
        <v>1187</v>
      </c>
      <c r="F691">
        <v>2</v>
      </c>
      <c r="G691">
        <v>246</v>
      </c>
      <c r="H691" t="s">
        <v>13</v>
      </c>
    </row>
    <row r="692" spans="1:8" x14ac:dyDescent="0.3">
      <c r="A692" t="s">
        <v>666</v>
      </c>
      <c r="B692" t="s">
        <v>667</v>
      </c>
      <c r="C692">
        <v>686</v>
      </c>
      <c r="D692" t="s">
        <v>52</v>
      </c>
      <c r="E692">
        <v>28205</v>
      </c>
      <c r="F692">
        <v>25</v>
      </c>
      <c r="G692">
        <v>212</v>
      </c>
      <c r="H692" t="s">
        <v>53</v>
      </c>
    </row>
    <row r="693" spans="1:8" x14ac:dyDescent="0.3">
      <c r="A693" t="s">
        <v>666</v>
      </c>
      <c r="B693" t="s">
        <v>667</v>
      </c>
      <c r="C693">
        <v>686</v>
      </c>
      <c r="D693" t="s">
        <v>10</v>
      </c>
      <c r="E693">
        <v>47209</v>
      </c>
      <c r="F693">
        <v>227</v>
      </c>
      <c r="G693">
        <v>410</v>
      </c>
      <c r="H693" t="s">
        <v>11</v>
      </c>
    </row>
    <row r="694" spans="1:8" x14ac:dyDescent="0.3">
      <c r="A694" t="s">
        <v>666</v>
      </c>
      <c r="B694" t="s">
        <v>667</v>
      </c>
      <c r="C694">
        <v>686</v>
      </c>
      <c r="D694" t="s">
        <v>12</v>
      </c>
      <c r="E694">
        <v>1187</v>
      </c>
      <c r="F694">
        <v>437</v>
      </c>
      <c r="G694">
        <v>673</v>
      </c>
      <c r="H694" t="s">
        <v>13</v>
      </c>
    </row>
    <row r="695" spans="1:8" x14ac:dyDescent="0.3">
      <c r="A695" t="s">
        <v>668</v>
      </c>
      <c r="B695" t="s">
        <v>669</v>
      </c>
      <c r="C695">
        <v>688</v>
      </c>
      <c r="D695" t="s">
        <v>52</v>
      </c>
      <c r="E695">
        <v>28205</v>
      </c>
      <c r="F695">
        <v>25</v>
      </c>
      <c r="G695">
        <v>211</v>
      </c>
      <c r="H695" t="s">
        <v>53</v>
      </c>
    </row>
    <row r="696" spans="1:8" x14ac:dyDescent="0.3">
      <c r="A696" t="s">
        <v>668</v>
      </c>
      <c r="B696" t="s">
        <v>669</v>
      </c>
      <c r="C696">
        <v>688</v>
      </c>
      <c r="D696" t="s">
        <v>10</v>
      </c>
      <c r="E696">
        <v>47209</v>
      </c>
      <c r="F696">
        <v>224</v>
      </c>
      <c r="G696">
        <v>406</v>
      </c>
      <c r="H696" t="s">
        <v>11</v>
      </c>
    </row>
    <row r="697" spans="1:8" x14ac:dyDescent="0.3">
      <c r="A697" t="s">
        <v>668</v>
      </c>
      <c r="B697" t="s">
        <v>669</v>
      </c>
      <c r="C697">
        <v>688</v>
      </c>
      <c r="D697" t="s">
        <v>12</v>
      </c>
      <c r="E697">
        <v>1187</v>
      </c>
      <c r="F697">
        <v>438</v>
      </c>
      <c r="G697">
        <v>675</v>
      </c>
      <c r="H697" t="s">
        <v>13</v>
      </c>
    </row>
    <row r="698" spans="1:8" x14ac:dyDescent="0.3">
      <c r="A698" t="s">
        <v>670</v>
      </c>
      <c r="B698" t="s">
        <v>671</v>
      </c>
      <c r="C698">
        <v>768</v>
      </c>
      <c r="D698" t="s">
        <v>46</v>
      </c>
      <c r="E698">
        <v>4474</v>
      </c>
      <c r="F698">
        <v>267</v>
      </c>
      <c r="G698">
        <v>756</v>
      </c>
      <c r="H698" t="s">
        <v>47</v>
      </c>
    </row>
    <row r="699" spans="1:8" x14ac:dyDescent="0.3">
      <c r="A699" t="s">
        <v>670</v>
      </c>
      <c r="B699" t="s">
        <v>671</v>
      </c>
      <c r="C699">
        <v>768</v>
      </c>
      <c r="D699" t="s">
        <v>12</v>
      </c>
      <c r="E699">
        <v>1187</v>
      </c>
      <c r="F699">
        <v>16</v>
      </c>
      <c r="G699">
        <v>251</v>
      </c>
      <c r="H699" t="s">
        <v>13</v>
      </c>
    </row>
    <row r="700" spans="1:8" x14ac:dyDescent="0.3">
      <c r="A700" t="s">
        <v>672</v>
      </c>
      <c r="B700" t="s">
        <v>673</v>
      </c>
      <c r="C700">
        <v>244</v>
      </c>
      <c r="D700" t="s">
        <v>12</v>
      </c>
      <c r="E700">
        <v>1187</v>
      </c>
      <c r="F700">
        <v>1</v>
      </c>
      <c r="G700">
        <v>238</v>
      </c>
      <c r="H700" t="s">
        <v>13</v>
      </c>
    </row>
    <row r="701" spans="1:8" x14ac:dyDescent="0.3">
      <c r="A701" t="s">
        <v>674</v>
      </c>
      <c r="B701" t="s">
        <v>675</v>
      </c>
      <c r="C701">
        <v>259</v>
      </c>
      <c r="D701" t="s">
        <v>12</v>
      </c>
      <c r="E701">
        <v>1187</v>
      </c>
      <c r="F701">
        <v>15</v>
      </c>
      <c r="G701">
        <v>252</v>
      </c>
      <c r="H701" t="s">
        <v>13</v>
      </c>
    </row>
    <row r="702" spans="1:8" x14ac:dyDescent="0.3">
      <c r="A702" t="s">
        <v>676</v>
      </c>
      <c r="B702" t="s">
        <v>677</v>
      </c>
      <c r="C702">
        <v>711</v>
      </c>
      <c r="D702" t="s">
        <v>52</v>
      </c>
      <c r="E702">
        <v>28205</v>
      </c>
      <c r="F702">
        <v>34</v>
      </c>
      <c r="G702">
        <v>231</v>
      </c>
      <c r="H702" t="s">
        <v>53</v>
      </c>
    </row>
    <row r="703" spans="1:8" x14ac:dyDescent="0.3">
      <c r="A703" t="s">
        <v>676</v>
      </c>
      <c r="B703" t="s">
        <v>677</v>
      </c>
      <c r="C703">
        <v>711</v>
      </c>
      <c r="D703" t="s">
        <v>10</v>
      </c>
      <c r="E703">
        <v>47209</v>
      </c>
      <c r="F703">
        <v>247</v>
      </c>
      <c r="G703">
        <v>428</v>
      </c>
      <c r="H703" t="s">
        <v>11</v>
      </c>
    </row>
    <row r="704" spans="1:8" x14ac:dyDescent="0.3">
      <c r="A704" t="s">
        <v>676</v>
      </c>
      <c r="B704" t="s">
        <v>677</v>
      </c>
      <c r="C704">
        <v>711</v>
      </c>
      <c r="D704" t="s">
        <v>12</v>
      </c>
      <c r="E704">
        <v>1187</v>
      </c>
      <c r="F704">
        <v>469</v>
      </c>
      <c r="G704">
        <v>708</v>
      </c>
      <c r="H704" t="s">
        <v>13</v>
      </c>
    </row>
    <row r="705" spans="1:8" x14ac:dyDescent="0.3">
      <c r="A705" t="s">
        <v>678</v>
      </c>
      <c r="B705" t="s">
        <v>679</v>
      </c>
      <c r="C705">
        <v>649</v>
      </c>
      <c r="D705" t="s">
        <v>92</v>
      </c>
      <c r="E705">
        <v>4382</v>
      </c>
      <c r="F705">
        <v>29</v>
      </c>
      <c r="G705">
        <v>220</v>
      </c>
      <c r="H705" t="s">
        <v>93</v>
      </c>
    </row>
    <row r="706" spans="1:8" x14ac:dyDescent="0.3">
      <c r="A706" t="s">
        <v>678</v>
      </c>
      <c r="B706" t="s">
        <v>679</v>
      </c>
      <c r="C706">
        <v>649</v>
      </c>
      <c r="D706" t="s">
        <v>10</v>
      </c>
      <c r="E706">
        <v>47209</v>
      </c>
      <c r="F706">
        <v>238</v>
      </c>
      <c r="G706">
        <v>423</v>
      </c>
      <c r="H706" t="s">
        <v>11</v>
      </c>
    </row>
    <row r="707" spans="1:8" x14ac:dyDescent="0.3">
      <c r="A707" t="s">
        <v>678</v>
      </c>
      <c r="B707" t="s">
        <v>679</v>
      </c>
      <c r="C707">
        <v>649</v>
      </c>
      <c r="D707" t="s">
        <v>12</v>
      </c>
      <c r="E707">
        <v>1187</v>
      </c>
      <c r="F707">
        <v>468</v>
      </c>
      <c r="G707">
        <v>649</v>
      </c>
      <c r="H707" t="s">
        <v>13</v>
      </c>
    </row>
    <row r="708" spans="1:8" x14ac:dyDescent="0.3">
      <c r="A708" t="s">
        <v>680</v>
      </c>
      <c r="B708" t="s">
        <v>681</v>
      </c>
      <c r="C708">
        <v>278</v>
      </c>
      <c r="D708" t="s">
        <v>12</v>
      </c>
      <c r="E708">
        <v>1187</v>
      </c>
      <c r="F708">
        <v>2</v>
      </c>
      <c r="G708">
        <v>270</v>
      </c>
      <c r="H708" t="s">
        <v>13</v>
      </c>
    </row>
    <row r="709" spans="1:8" x14ac:dyDescent="0.3">
      <c r="A709" t="s">
        <v>682</v>
      </c>
      <c r="B709" t="s">
        <v>683</v>
      </c>
      <c r="C709">
        <v>264</v>
      </c>
      <c r="D709" t="s">
        <v>12</v>
      </c>
      <c r="E709">
        <v>1187</v>
      </c>
      <c r="F709">
        <v>1</v>
      </c>
      <c r="G709">
        <v>262</v>
      </c>
      <c r="H709" t="s">
        <v>13</v>
      </c>
    </row>
    <row r="710" spans="1:8" x14ac:dyDescent="0.3">
      <c r="A710" t="s">
        <v>684</v>
      </c>
      <c r="B710" t="s">
        <v>685</v>
      </c>
      <c r="C710">
        <v>690</v>
      </c>
      <c r="D710" t="s">
        <v>92</v>
      </c>
      <c r="E710">
        <v>4382</v>
      </c>
      <c r="F710">
        <v>26</v>
      </c>
      <c r="G710">
        <v>210</v>
      </c>
      <c r="H710" t="s">
        <v>93</v>
      </c>
    </row>
    <row r="711" spans="1:8" x14ac:dyDescent="0.3">
      <c r="A711" t="s">
        <v>684</v>
      </c>
      <c r="B711" t="s">
        <v>685</v>
      </c>
      <c r="C711">
        <v>690</v>
      </c>
      <c r="D711" t="s">
        <v>10</v>
      </c>
      <c r="E711">
        <v>47209</v>
      </c>
      <c r="F711">
        <v>225</v>
      </c>
      <c r="G711">
        <v>409</v>
      </c>
      <c r="H711" t="s">
        <v>11</v>
      </c>
    </row>
    <row r="712" spans="1:8" x14ac:dyDescent="0.3">
      <c r="A712" t="s">
        <v>684</v>
      </c>
      <c r="B712" t="s">
        <v>685</v>
      </c>
      <c r="C712">
        <v>690</v>
      </c>
      <c r="D712" t="s">
        <v>12</v>
      </c>
      <c r="E712">
        <v>1187</v>
      </c>
      <c r="F712">
        <v>440</v>
      </c>
      <c r="G712">
        <v>677</v>
      </c>
      <c r="H712" t="s">
        <v>13</v>
      </c>
    </row>
    <row r="713" spans="1:8" x14ac:dyDescent="0.3">
      <c r="A713" t="s">
        <v>686</v>
      </c>
      <c r="B713" t="s">
        <v>687</v>
      </c>
      <c r="C713">
        <v>419</v>
      </c>
      <c r="D713" t="s">
        <v>12</v>
      </c>
      <c r="E713">
        <v>1187</v>
      </c>
      <c r="F713">
        <v>8</v>
      </c>
      <c r="G713">
        <v>259</v>
      </c>
      <c r="H713" t="s">
        <v>13</v>
      </c>
    </row>
    <row r="714" spans="1:8" x14ac:dyDescent="0.3">
      <c r="A714" t="s">
        <v>686</v>
      </c>
      <c r="B714" t="s">
        <v>687</v>
      </c>
      <c r="C714">
        <v>419</v>
      </c>
      <c r="D714" t="s">
        <v>18</v>
      </c>
      <c r="E714">
        <v>211</v>
      </c>
      <c r="F714">
        <v>260</v>
      </c>
      <c r="G714">
        <v>392</v>
      </c>
      <c r="H714" t="s">
        <v>19</v>
      </c>
    </row>
    <row r="715" spans="1:8" x14ac:dyDescent="0.3">
      <c r="A715" t="s">
        <v>688</v>
      </c>
      <c r="B715" t="s">
        <v>689</v>
      </c>
      <c r="C715">
        <v>1044</v>
      </c>
      <c r="D715" t="s">
        <v>10</v>
      </c>
      <c r="E715">
        <v>47209</v>
      </c>
      <c r="F715">
        <v>460</v>
      </c>
      <c r="G715">
        <v>645</v>
      </c>
      <c r="H715" t="s">
        <v>11</v>
      </c>
    </row>
    <row r="716" spans="1:8" x14ac:dyDescent="0.3">
      <c r="A716" t="s">
        <v>688</v>
      </c>
      <c r="B716" t="s">
        <v>689</v>
      </c>
      <c r="C716">
        <v>1044</v>
      </c>
      <c r="D716" t="s">
        <v>12</v>
      </c>
      <c r="E716">
        <v>1187</v>
      </c>
      <c r="F716">
        <v>764</v>
      </c>
      <c r="G716">
        <v>1011</v>
      </c>
      <c r="H716" t="s">
        <v>13</v>
      </c>
    </row>
    <row r="717" spans="1:8" x14ac:dyDescent="0.3">
      <c r="A717" t="s">
        <v>688</v>
      </c>
      <c r="B717" t="s">
        <v>689</v>
      </c>
      <c r="C717">
        <v>1044</v>
      </c>
      <c r="D717" t="s">
        <v>14</v>
      </c>
      <c r="E717">
        <v>1070</v>
      </c>
      <c r="F717">
        <v>146</v>
      </c>
      <c r="G717">
        <v>443</v>
      </c>
      <c r="H717" t="s">
        <v>15</v>
      </c>
    </row>
    <row r="718" spans="1:8" x14ac:dyDescent="0.3">
      <c r="A718" t="s">
        <v>690</v>
      </c>
      <c r="B718" t="s">
        <v>691</v>
      </c>
      <c r="C718">
        <v>425</v>
      </c>
      <c r="D718" t="s">
        <v>12</v>
      </c>
      <c r="E718">
        <v>1187</v>
      </c>
      <c r="F718">
        <v>8</v>
      </c>
      <c r="G718">
        <v>261</v>
      </c>
      <c r="H718" t="s">
        <v>13</v>
      </c>
    </row>
    <row r="719" spans="1:8" x14ac:dyDescent="0.3">
      <c r="A719" t="s">
        <v>690</v>
      </c>
      <c r="B719" t="s">
        <v>691</v>
      </c>
      <c r="C719">
        <v>425</v>
      </c>
      <c r="D719" t="s">
        <v>18</v>
      </c>
      <c r="E719">
        <v>211</v>
      </c>
      <c r="F719">
        <v>262</v>
      </c>
      <c r="G719">
        <v>394</v>
      </c>
      <c r="H719" t="s">
        <v>19</v>
      </c>
    </row>
    <row r="720" spans="1:8" x14ac:dyDescent="0.3">
      <c r="A720" t="s">
        <v>692</v>
      </c>
      <c r="B720" t="s">
        <v>693</v>
      </c>
      <c r="C720">
        <v>1052</v>
      </c>
      <c r="D720" t="s">
        <v>10</v>
      </c>
      <c r="E720">
        <v>47209</v>
      </c>
      <c r="F720">
        <v>471</v>
      </c>
      <c r="G720">
        <v>656</v>
      </c>
      <c r="H720" t="s">
        <v>11</v>
      </c>
    </row>
    <row r="721" spans="1:8" x14ac:dyDescent="0.3">
      <c r="A721" t="s">
        <v>692</v>
      </c>
      <c r="B721" t="s">
        <v>693</v>
      </c>
      <c r="C721">
        <v>1052</v>
      </c>
      <c r="D721" t="s">
        <v>12</v>
      </c>
      <c r="E721">
        <v>1187</v>
      </c>
      <c r="F721">
        <v>766</v>
      </c>
      <c r="G721">
        <v>1006</v>
      </c>
      <c r="H721" t="s">
        <v>13</v>
      </c>
    </row>
    <row r="722" spans="1:8" x14ac:dyDescent="0.3">
      <c r="A722" t="s">
        <v>692</v>
      </c>
      <c r="B722" t="s">
        <v>693</v>
      </c>
      <c r="C722">
        <v>1052</v>
      </c>
      <c r="D722" t="s">
        <v>14</v>
      </c>
      <c r="E722">
        <v>1070</v>
      </c>
      <c r="F722">
        <v>172</v>
      </c>
      <c r="G722">
        <v>444</v>
      </c>
      <c r="H722" t="s">
        <v>15</v>
      </c>
    </row>
    <row r="723" spans="1:8" x14ac:dyDescent="0.3">
      <c r="A723" t="s">
        <v>694</v>
      </c>
      <c r="B723" t="s">
        <v>695</v>
      </c>
      <c r="C723">
        <v>266</v>
      </c>
      <c r="D723" t="s">
        <v>240</v>
      </c>
      <c r="E723">
        <v>13134</v>
      </c>
      <c r="F723">
        <v>10</v>
      </c>
      <c r="G723">
        <v>89</v>
      </c>
      <c r="H723" t="s">
        <v>241</v>
      </c>
    </row>
    <row r="724" spans="1:8" x14ac:dyDescent="0.3">
      <c r="A724" t="s">
        <v>694</v>
      </c>
      <c r="B724" t="s">
        <v>695</v>
      </c>
      <c r="C724">
        <v>266</v>
      </c>
      <c r="D724" t="s">
        <v>12</v>
      </c>
      <c r="E724">
        <v>1187</v>
      </c>
      <c r="F724">
        <v>121</v>
      </c>
      <c r="G724">
        <v>265</v>
      </c>
      <c r="H724" t="s">
        <v>13</v>
      </c>
    </row>
    <row r="725" spans="1:8" x14ac:dyDescent="0.3">
      <c r="A725" t="s">
        <v>696</v>
      </c>
      <c r="B725" t="s">
        <v>697</v>
      </c>
      <c r="C725">
        <v>274</v>
      </c>
      <c r="D725" t="s">
        <v>12</v>
      </c>
      <c r="E725">
        <v>1187</v>
      </c>
      <c r="F725">
        <v>14</v>
      </c>
      <c r="G725">
        <v>274</v>
      </c>
      <c r="H725" t="s">
        <v>13</v>
      </c>
    </row>
    <row r="726" spans="1:8" x14ac:dyDescent="0.3">
      <c r="A726" t="s">
        <v>698</v>
      </c>
      <c r="B726" t="s">
        <v>699</v>
      </c>
      <c r="C726">
        <v>280</v>
      </c>
      <c r="D726" t="s">
        <v>12</v>
      </c>
      <c r="E726">
        <v>1187</v>
      </c>
      <c r="F726">
        <v>17</v>
      </c>
      <c r="G726">
        <v>278</v>
      </c>
      <c r="H726" t="s">
        <v>13</v>
      </c>
    </row>
    <row r="727" spans="1:8" x14ac:dyDescent="0.3">
      <c r="A727" t="s">
        <v>700</v>
      </c>
      <c r="B727" t="s">
        <v>701</v>
      </c>
      <c r="C727">
        <v>247</v>
      </c>
      <c r="D727" t="s">
        <v>12</v>
      </c>
      <c r="E727">
        <v>1187</v>
      </c>
      <c r="F727">
        <v>5</v>
      </c>
      <c r="G727">
        <v>245</v>
      </c>
      <c r="H727" t="s">
        <v>13</v>
      </c>
    </row>
    <row r="728" spans="1:8" x14ac:dyDescent="0.3">
      <c r="A728" t="s">
        <v>702</v>
      </c>
      <c r="B728" t="s">
        <v>703</v>
      </c>
      <c r="C728">
        <v>268</v>
      </c>
      <c r="D728" t="s">
        <v>12</v>
      </c>
      <c r="E728">
        <v>1187</v>
      </c>
      <c r="F728">
        <v>19</v>
      </c>
      <c r="G728">
        <v>265</v>
      </c>
      <c r="H728" t="s">
        <v>13</v>
      </c>
    </row>
    <row r="729" spans="1:8" x14ac:dyDescent="0.3">
      <c r="A729" t="s">
        <v>704</v>
      </c>
      <c r="B729" t="s">
        <v>705</v>
      </c>
      <c r="C729">
        <v>728</v>
      </c>
      <c r="D729" t="s">
        <v>52</v>
      </c>
      <c r="E729">
        <v>28205</v>
      </c>
      <c r="F729">
        <v>31</v>
      </c>
      <c r="G729">
        <v>228</v>
      </c>
      <c r="H729" t="s">
        <v>53</v>
      </c>
    </row>
    <row r="730" spans="1:8" x14ac:dyDescent="0.3">
      <c r="A730" t="s">
        <v>704</v>
      </c>
      <c r="B730" t="s">
        <v>705</v>
      </c>
      <c r="C730">
        <v>728</v>
      </c>
      <c r="D730" t="s">
        <v>10</v>
      </c>
      <c r="E730">
        <v>47209</v>
      </c>
      <c r="F730">
        <v>240</v>
      </c>
      <c r="G730">
        <v>424</v>
      </c>
      <c r="H730" t="s">
        <v>11</v>
      </c>
    </row>
    <row r="731" spans="1:8" x14ac:dyDescent="0.3">
      <c r="A731" t="s">
        <v>704</v>
      </c>
      <c r="B731" t="s">
        <v>705</v>
      </c>
      <c r="C731">
        <v>728</v>
      </c>
      <c r="D731" t="s">
        <v>12</v>
      </c>
      <c r="E731">
        <v>1187</v>
      </c>
      <c r="F731">
        <v>482</v>
      </c>
      <c r="G731">
        <v>720</v>
      </c>
      <c r="H731" t="s">
        <v>13</v>
      </c>
    </row>
    <row r="732" spans="1:8" x14ac:dyDescent="0.3">
      <c r="A732" t="s">
        <v>706</v>
      </c>
      <c r="B732" t="s">
        <v>707</v>
      </c>
      <c r="C732">
        <v>238</v>
      </c>
      <c r="D732" t="s">
        <v>12</v>
      </c>
      <c r="E732">
        <v>1187</v>
      </c>
      <c r="F732">
        <v>1</v>
      </c>
      <c r="G732">
        <v>235</v>
      </c>
      <c r="H732" t="s">
        <v>13</v>
      </c>
    </row>
    <row r="733" spans="1:8" x14ac:dyDescent="0.3">
      <c r="A733" t="s">
        <v>708</v>
      </c>
      <c r="B733" t="s">
        <v>709</v>
      </c>
      <c r="C733">
        <v>261</v>
      </c>
      <c r="D733" t="s">
        <v>12</v>
      </c>
      <c r="E733">
        <v>1187</v>
      </c>
      <c r="F733">
        <v>8</v>
      </c>
      <c r="G733">
        <v>247</v>
      </c>
      <c r="H733" t="s">
        <v>13</v>
      </c>
    </row>
    <row r="734" spans="1:8" x14ac:dyDescent="0.3">
      <c r="A734" t="s">
        <v>710</v>
      </c>
      <c r="B734" t="s">
        <v>711</v>
      </c>
      <c r="C734">
        <v>270</v>
      </c>
      <c r="D734" t="s">
        <v>12</v>
      </c>
      <c r="E734">
        <v>1187</v>
      </c>
      <c r="F734">
        <v>8</v>
      </c>
      <c r="G734">
        <v>261</v>
      </c>
      <c r="H734" t="s">
        <v>13</v>
      </c>
    </row>
    <row r="735" spans="1:8" x14ac:dyDescent="0.3">
      <c r="A735" t="s">
        <v>712</v>
      </c>
      <c r="B735" t="s">
        <v>713</v>
      </c>
      <c r="C735">
        <v>1074</v>
      </c>
      <c r="D735" t="s">
        <v>10</v>
      </c>
      <c r="E735">
        <v>47209</v>
      </c>
      <c r="F735">
        <v>463</v>
      </c>
      <c r="G735">
        <v>648</v>
      </c>
      <c r="H735" t="s">
        <v>11</v>
      </c>
    </row>
    <row r="736" spans="1:8" x14ac:dyDescent="0.3">
      <c r="A736" t="s">
        <v>712</v>
      </c>
      <c r="B736" t="s">
        <v>713</v>
      </c>
      <c r="C736">
        <v>1074</v>
      </c>
      <c r="D736" t="s">
        <v>12</v>
      </c>
      <c r="E736">
        <v>1187</v>
      </c>
      <c r="F736">
        <v>775</v>
      </c>
      <c r="G736">
        <v>1030</v>
      </c>
      <c r="H736" t="s">
        <v>13</v>
      </c>
    </row>
    <row r="737" spans="1:8" x14ac:dyDescent="0.3">
      <c r="A737" t="s">
        <v>712</v>
      </c>
      <c r="B737" t="s">
        <v>713</v>
      </c>
      <c r="C737">
        <v>1074</v>
      </c>
      <c r="D737" t="s">
        <v>14</v>
      </c>
      <c r="E737">
        <v>1070</v>
      </c>
      <c r="F737">
        <v>167</v>
      </c>
      <c r="G737">
        <v>443</v>
      </c>
      <c r="H737" t="s">
        <v>15</v>
      </c>
    </row>
    <row r="738" spans="1:8" x14ac:dyDescent="0.3">
      <c r="A738" t="s">
        <v>714</v>
      </c>
      <c r="B738" t="s">
        <v>715</v>
      </c>
      <c r="C738">
        <v>1062</v>
      </c>
      <c r="D738" t="s">
        <v>10</v>
      </c>
      <c r="E738">
        <v>47209</v>
      </c>
      <c r="F738">
        <v>470</v>
      </c>
      <c r="G738">
        <v>655</v>
      </c>
      <c r="H738" t="s">
        <v>11</v>
      </c>
    </row>
    <row r="739" spans="1:8" x14ac:dyDescent="0.3">
      <c r="A739" t="s">
        <v>714</v>
      </c>
      <c r="B739" t="s">
        <v>715</v>
      </c>
      <c r="C739">
        <v>1062</v>
      </c>
      <c r="D739" t="s">
        <v>12</v>
      </c>
      <c r="E739">
        <v>1187</v>
      </c>
      <c r="F739">
        <v>774</v>
      </c>
      <c r="G739">
        <v>1028</v>
      </c>
      <c r="H739" t="s">
        <v>13</v>
      </c>
    </row>
    <row r="740" spans="1:8" x14ac:dyDescent="0.3">
      <c r="A740" t="s">
        <v>714</v>
      </c>
      <c r="B740" t="s">
        <v>715</v>
      </c>
      <c r="C740">
        <v>1062</v>
      </c>
      <c r="D740" t="s">
        <v>14</v>
      </c>
      <c r="E740">
        <v>1070</v>
      </c>
      <c r="F740">
        <v>171</v>
      </c>
      <c r="G740">
        <v>443</v>
      </c>
      <c r="H740" t="s">
        <v>15</v>
      </c>
    </row>
    <row r="741" spans="1:8" x14ac:dyDescent="0.3">
      <c r="A741" t="s">
        <v>716</v>
      </c>
      <c r="B741" t="s">
        <v>717</v>
      </c>
      <c r="C741">
        <v>939</v>
      </c>
      <c r="D741" t="s">
        <v>10</v>
      </c>
      <c r="E741">
        <v>47209</v>
      </c>
      <c r="F741">
        <v>373</v>
      </c>
      <c r="G741">
        <v>558</v>
      </c>
      <c r="H741" t="s">
        <v>11</v>
      </c>
    </row>
    <row r="742" spans="1:8" x14ac:dyDescent="0.3">
      <c r="A742" t="s">
        <v>716</v>
      </c>
      <c r="B742" t="s">
        <v>717</v>
      </c>
      <c r="C742">
        <v>939</v>
      </c>
      <c r="D742" t="s">
        <v>12</v>
      </c>
      <c r="E742">
        <v>1187</v>
      </c>
      <c r="F742">
        <v>677</v>
      </c>
      <c r="G742">
        <v>899</v>
      </c>
      <c r="H742" t="s">
        <v>13</v>
      </c>
    </row>
    <row r="743" spans="1:8" x14ac:dyDescent="0.3">
      <c r="A743" t="s">
        <v>716</v>
      </c>
      <c r="B743" t="s">
        <v>717</v>
      </c>
      <c r="C743">
        <v>939</v>
      </c>
      <c r="D743" t="s">
        <v>14</v>
      </c>
      <c r="E743">
        <v>1070</v>
      </c>
      <c r="F743">
        <v>77</v>
      </c>
      <c r="G743">
        <v>359</v>
      </c>
      <c r="H743" t="s">
        <v>15</v>
      </c>
    </row>
    <row r="744" spans="1:8" x14ac:dyDescent="0.3">
      <c r="A744" t="s">
        <v>718</v>
      </c>
      <c r="B744" t="s">
        <v>719</v>
      </c>
      <c r="C744">
        <v>1054</v>
      </c>
      <c r="D744" t="s">
        <v>10</v>
      </c>
      <c r="E744">
        <v>47209</v>
      </c>
      <c r="F744">
        <v>479</v>
      </c>
      <c r="G744">
        <v>661</v>
      </c>
      <c r="H744" t="s">
        <v>11</v>
      </c>
    </row>
    <row r="745" spans="1:8" x14ac:dyDescent="0.3">
      <c r="A745" t="s">
        <v>718</v>
      </c>
      <c r="B745" t="s">
        <v>719</v>
      </c>
      <c r="C745">
        <v>1054</v>
      </c>
      <c r="D745" t="s">
        <v>12</v>
      </c>
      <c r="E745">
        <v>1187</v>
      </c>
      <c r="F745">
        <v>778</v>
      </c>
      <c r="G745">
        <v>1033</v>
      </c>
      <c r="H745" t="s">
        <v>13</v>
      </c>
    </row>
    <row r="746" spans="1:8" x14ac:dyDescent="0.3">
      <c r="A746" t="s">
        <v>718</v>
      </c>
      <c r="B746" t="s">
        <v>719</v>
      </c>
      <c r="C746">
        <v>1054</v>
      </c>
      <c r="D746" t="s">
        <v>14</v>
      </c>
      <c r="E746">
        <v>1070</v>
      </c>
      <c r="F746">
        <v>176</v>
      </c>
      <c r="G746">
        <v>450</v>
      </c>
      <c r="H746" t="s">
        <v>15</v>
      </c>
    </row>
    <row r="747" spans="1:8" x14ac:dyDescent="0.3">
      <c r="A747" t="s">
        <v>720</v>
      </c>
      <c r="B747" t="s">
        <v>721</v>
      </c>
      <c r="C747">
        <v>441</v>
      </c>
      <c r="D747" t="s">
        <v>12</v>
      </c>
      <c r="E747">
        <v>1187</v>
      </c>
      <c r="F747">
        <v>8</v>
      </c>
      <c r="G747">
        <v>261</v>
      </c>
      <c r="H747" t="s">
        <v>13</v>
      </c>
    </row>
    <row r="748" spans="1:8" x14ac:dyDescent="0.3">
      <c r="A748" t="s">
        <v>720</v>
      </c>
      <c r="B748" t="s">
        <v>721</v>
      </c>
      <c r="C748">
        <v>441</v>
      </c>
      <c r="D748" t="s">
        <v>18</v>
      </c>
      <c r="E748">
        <v>211</v>
      </c>
      <c r="F748">
        <v>262</v>
      </c>
      <c r="G748">
        <v>410</v>
      </c>
      <c r="H748" t="s">
        <v>19</v>
      </c>
    </row>
    <row r="749" spans="1:8" x14ac:dyDescent="0.3">
      <c r="A749" t="s">
        <v>722</v>
      </c>
      <c r="B749" t="s">
        <v>723</v>
      </c>
      <c r="C749">
        <v>425</v>
      </c>
      <c r="D749" t="s">
        <v>12</v>
      </c>
      <c r="E749">
        <v>1187</v>
      </c>
      <c r="F749">
        <v>8</v>
      </c>
      <c r="G749">
        <v>261</v>
      </c>
      <c r="H749" t="s">
        <v>13</v>
      </c>
    </row>
    <row r="750" spans="1:8" x14ac:dyDescent="0.3">
      <c r="A750" t="s">
        <v>722</v>
      </c>
      <c r="B750" t="s">
        <v>723</v>
      </c>
      <c r="C750">
        <v>425</v>
      </c>
      <c r="D750" t="s">
        <v>18</v>
      </c>
      <c r="E750">
        <v>211</v>
      </c>
      <c r="F750">
        <v>262</v>
      </c>
      <c r="G750">
        <v>394</v>
      </c>
      <c r="H750" t="s">
        <v>19</v>
      </c>
    </row>
    <row r="751" spans="1:8" x14ac:dyDescent="0.3">
      <c r="A751" t="s">
        <v>724</v>
      </c>
      <c r="B751" t="s">
        <v>725</v>
      </c>
      <c r="C751">
        <v>1056</v>
      </c>
      <c r="D751" t="s">
        <v>10</v>
      </c>
      <c r="E751">
        <v>47209</v>
      </c>
      <c r="F751">
        <v>469</v>
      </c>
      <c r="G751">
        <v>655</v>
      </c>
      <c r="H751" t="s">
        <v>11</v>
      </c>
    </row>
    <row r="752" spans="1:8" x14ac:dyDescent="0.3">
      <c r="A752" t="s">
        <v>724</v>
      </c>
      <c r="B752" t="s">
        <v>725</v>
      </c>
      <c r="C752">
        <v>1056</v>
      </c>
      <c r="D752" t="s">
        <v>12</v>
      </c>
      <c r="E752">
        <v>1187</v>
      </c>
      <c r="F752">
        <v>770</v>
      </c>
      <c r="G752">
        <v>1006</v>
      </c>
      <c r="H752" t="s">
        <v>13</v>
      </c>
    </row>
    <row r="753" spans="1:8" x14ac:dyDescent="0.3">
      <c r="A753" t="s">
        <v>724</v>
      </c>
      <c r="B753" t="s">
        <v>725</v>
      </c>
      <c r="C753">
        <v>1056</v>
      </c>
      <c r="D753" t="s">
        <v>14</v>
      </c>
      <c r="E753">
        <v>1070</v>
      </c>
      <c r="F753">
        <v>172</v>
      </c>
      <c r="G753">
        <v>442</v>
      </c>
      <c r="H753" t="s">
        <v>15</v>
      </c>
    </row>
    <row r="754" spans="1:8" x14ac:dyDescent="0.3">
      <c r="A754" t="s">
        <v>726</v>
      </c>
      <c r="B754" t="s">
        <v>727</v>
      </c>
      <c r="C754">
        <v>1051</v>
      </c>
      <c r="D754" t="s">
        <v>10</v>
      </c>
      <c r="E754">
        <v>47209</v>
      </c>
      <c r="F754">
        <v>462</v>
      </c>
      <c r="G754">
        <v>647</v>
      </c>
      <c r="H754" t="s">
        <v>11</v>
      </c>
    </row>
    <row r="755" spans="1:8" x14ac:dyDescent="0.3">
      <c r="A755" t="s">
        <v>726</v>
      </c>
      <c r="B755" t="s">
        <v>727</v>
      </c>
      <c r="C755">
        <v>1051</v>
      </c>
      <c r="D755" t="s">
        <v>12</v>
      </c>
      <c r="E755">
        <v>1187</v>
      </c>
      <c r="F755">
        <v>768</v>
      </c>
      <c r="G755">
        <v>1018</v>
      </c>
      <c r="H755" t="s">
        <v>13</v>
      </c>
    </row>
    <row r="756" spans="1:8" x14ac:dyDescent="0.3">
      <c r="A756" t="s">
        <v>726</v>
      </c>
      <c r="B756" t="s">
        <v>727</v>
      </c>
      <c r="C756">
        <v>1051</v>
      </c>
      <c r="D756" t="s">
        <v>14</v>
      </c>
      <c r="E756">
        <v>1070</v>
      </c>
      <c r="F756">
        <v>146</v>
      </c>
      <c r="G756">
        <v>451</v>
      </c>
      <c r="H756" t="s">
        <v>15</v>
      </c>
    </row>
    <row r="757" spans="1:8" x14ac:dyDescent="0.3">
      <c r="A757" t="s">
        <v>728</v>
      </c>
      <c r="B757" t="s">
        <v>729</v>
      </c>
      <c r="C757">
        <v>419</v>
      </c>
      <c r="D757" t="s">
        <v>12</v>
      </c>
      <c r="E757">
        <v>1187</v>
      </c>
      <c r="F757">
        <v>8</v>
      </c>
      <c r="G757">
        <v>259</v>
      </c>
      <c r="H757" t="s">
        <v>13</v>
      </c>
    </row>
    <row r="758" spans="1:8" x14ac:dyDescent="0.3">
      <c r="A758" t="s">
        <v>728</v>
      </c>
      <c r="B758" t="s">
        <v>729</v>
      </c>
      <c r="C758">
        <v>419</v>
      </c>
      <c r="D758" t="s">
        <v>18</v>
      </c>
      <c r="E758">
        <v>211</v>
      </c>
      <c r="F758">
        <v>260</v>
      </c>
      <c r="G758">
        <v>392</v>
      </c>
      <c r="H758" t="s">
        <v>19</v>
      </c>
    </row>
    <row r="759" spans="1:8" x14ac:dyDescent="0.3">
      <c r="A759" t="s">
        <v>730</v>
      </c>
      <c r="B759" t="s">
        <v>731</v>
      </c>
      <c r="C759">
        <v>169</v>
      </c>
      <c r="D759" t="s">
        <v>12</v>
      </c>
      <c r="E759">
        <v>1187</v>
      </c>
      <c r="F759">
        <v>72</v>
      </c>
      <c r="G759">
        <v>127</v>
      </c>
      <c r="H759" t="s">
        <v>13</v>
      </c>
    </row>
    <row r="760" spans="1:8" x14ac:dyDescent="0.3">
      <c r="A760" t="s">
        <v>730</v>
      </c>
      <c r="B760" t="s">
        <v>731</v>
      </c>
      <c r="C760">
        <v>169</v>
      </c>
      <c r="D760" t="s">
        <v>12</v>
      </c>
      <c r="E760">
        <v>1187</v>
      </c>
      <c r="F760">
        <v>119</v>
      </c>
      <c r="G760">
        <v>166</v>
      </c>
      <c r="H760" t="s">
        <v>13</v>
      </c>
    </row>
    <row r="761" spans="1:8" x14ac:dyDescent="0.3">
      <c r="A761" t="s">
        <v>732</v>
      </c>
      <c r="B761" t="s">
        <v>733</v>
      </c>
      <c r="C761">
        <v>1078</v>
      </c>
      <c r="D761" t="s">
        <v>10</v>
      </c>
      <c r="E761">
        <v>47209</v>
      </c>
      <c r="F761">
        <v>483</v>
      </c>
      <c r="G761">
        <v>668</v>
      </c>
      <c r="H761" t="s">
        <v>11</v>
      </c>
    </row>
    <row r="762" spans="1:8" x14ac:dyDescent="0.3">
      <c r="A762" t="s">
        <v>732</v>
      </c>
      <c r="B762" t="s">
        <v>733</v>
      </c>
      <c r="C762">
        <v>1078</v>
      </c>
      <c r="D762" t="s">
        <v>12</v>
      </c>
      <c r="E762">
        <v>1187</v>
      </c>
      <c r="F762">
        <v>797</v>
      </c>
      <c r="G762">
        <v>1042</v>
      </c>
      <c r="H762" t="s">
        <v>13</v>
      </c>
    </row>
    <row r="763" spans="1:8" x14ac:dyDescent="0.3">
      <c r="A763" t="s">
        <v>732</v>
      </c>
      <c r="B763" t="s">
        <v>733</v>
      </c>
      <c r="C763">
        <v>1078</v>
      </c>
      <c r="D763" t="s">
        <v>14</v>
      </c>
      <c r="E763">
        <v>1070</v>
      </c>
      <c r="F763">
        <v>183</v>
      </c>
      <c r="G763">
        <v>455</v>
      </c>
      <c r="H763" t="s">
        <v>15</v>
      </c>
    </row>
    <row r="764" spans="1:8" x14ac:dyDescent="0.3">
      <c r="A764" t="s">
        <v>734</v>
      </c>
      <c r="B764" t="s">
        <v>735</v>
      </c>
      <c r="C764">
        <v>539</v>
      </c>
      <c r="D764" t="s">
        <v>12</v>
      </c>
      <c r="E764">
        <v>1187</v>
      </c>
      <c r="F764">
        <v>8</v>
      </c>
      <c r="G764">
        <v>261</v>
      </c>
      <c r="H764" t="s">
        <v>13</v>
      </c>
    </row>
    <row r="765" spans="1:8" x14ac:dyDescent="0.3">
      <c r="A765" t="s">
        <v>734</v>
      </c>
      <c r="B765" t="s">
        <v>735</v>
      </c>
      <c r="C765">
        <v>539</v>
      </c>
      <c r="D765" t="s">
        <v>18</v>
      </c>
      <c r="E765">
        <v>211</v>
      </c>
      <c r="F765">
        <v>262</v>
      </c>
      <c r="G765">
        <v>388</v>
      </c>
      <c r="H765" t="s">
        <v>19</v>
      </c>
    </row>
    <row r="766" spans="1:8" x14ac:dyDescent="0.3">
      <c r="A766" t="s">
        <v>736</v>
      </c>
      <c r="B766" t="s">
        <v>737</v>
      </c>
      <c r="C766">
        <v>545</v>
      </c>
      <c r="D766" t="s">
        <v>738</v>
      </c>
      <c r="E766">
        <v>12309</v>
      </c>
      <c r="F766">
        <v>192</v>
      </c>
      <c r="G766">
        <v>387</v>
      </c>
      <c r="H766" t="s">
        <v>739</v>
      </c>
    </row>
    <row r="767" spans="1:8" x14ac:dyDescent="0.3">
      <c r="A767" t="s">
        <v>736</v>
      </c>
      <c r="B767" t="s">
        <v>737</v>
      </c>
      <c r="C767">
        <v>545</v>
      </c>
      <c r="D767" t="s">
        <v>740</v>
      </c>
      <c r="E767">
        <v>172686</v>
      </c>
      <c r="F767">
        <v>1</v>
      </c>
      <c r="G767">
        <v>85</v>
      </c>
      <c r="H767" t="s">
        <v>741</v>
      </c>
    </row>
    <row r="768" spans="1:8" x14ac:dyDescent="0.3">
      <c r="A768" t="s">
        <v>736</v>
      </c>
      <c r="B768" t="s">
        <v>737</v>
      </c>
      <c r="C768">
        <v>545</v>
      </c>
      <c r="D768" t="s">
        <v>742</v>
      </c>
      <c r="E768">
        <v>23511</v>
      </c>
      <c r="F768">
        <v>113</v>
      </c>
      <c r="G768">
        <v>165</v>
      </c>
      <c r="H768" t="s">
        <v>743</v>
      </c>
    </row>
    <row r="769" spans="1:8" x14ac:dyDescent="0.3">
      <c r="A769" t="s">
        <v>736</v>
      </c>
      <c r="B769" t="s">
        <v>737</v>
      </c>
      <c r="C769">
        <v>545</v>
      </c>
      <c r="D769" t="s">
        <v>12</v>
      </c>
      <c r="E769">
        <v>1187</v>
      </c>
      <c r="F769">
        <v>203</v>
      </c>
      <c r="G769">
        <v>301</v>
      </c>
      <c r="H769" t="s">
        <v>13</v>
      </c>
    </row>
    <row r="770" spans="1:8" x14ac:dyDescent="0.3">
      <c r="A770" t="s">
        <v>744</v>
      </c>
      <c r="B770" t="s">
        <v>745</v>
      </c>
      <c r="C770">
        <v>1030</v>
      </c>
      <c r="D770" t="s">
        <v>10</v>
      </c>
      <c r="E770">
        <v>47209</v>
      </c>
      <c r="F770">
        <v>474</v>
      </c>
      <c r="G770">
        <v>659</v>
      </c>
      <c r="H770" t="s">
        <v>11</v>
      </c>
    </row>
    <row r="771" spans="1:8" x14ac:dyDescent="0.3">
      <c r="A771" t="s">
        <v>744</v>
      </c>
      <c r="B771" t="s">
        <v>745</v>
      </c>
      <c r="C771">
        <v>1030</v>
      </c>
      <c r="D771" t="s">
        <v>12</v>
      </c>
      <c r="E771">
        <v>1187</v>
      </c>
      <c r="F771">
        <v>767</v>
      </c>
      <c r="G771">
        <v>1007</v>
      </c>
      <c r="H771" t="s">
        <v>13</v>
      </c>
    </row>
    <row r="772" spans="1:8" x14ac:dyDescent="0.3">
      <c r="A772" t="s">
        <v>744</v>
      </c>
      <c r="B772" t="s">
        <v>745</v>
      </c>
      <c r="C772">
        <v>1030</v>
      </c>
      <c r="D772" t="s">
        <v>14</v>
      </c>
      <c r="E772">
        <v>1070</v>
      </c>
      <c r="F772">
        <v>176</v>
      </c>
      <c r="G772">
        <v>449</v>
      </c>
      <c r="H772" t="s">
        <v>15</v>
      </c>
    </row>
    <row r="773" spans="1:8" x14ac:dyDescent="0.3">
      <c r="A773" t="s">
        <v>746</v>
      </c>
      <c r="B773" t="s">
        <v>747</v>
      </c>
      <c r="C773">
        <v>1041</v>
      </c>
      <c r="D773" t="s">
        <v>10</v>
      </c>
      <c r="E773">
        <v>47209</v>
      </c>
      <c r="F773">
        <v>460</v>
      </c>
      <c r="G773">
        <v>642</v>
      </c>
      <c r="H773" t="s">
        <v>11</v>
      </c>
    </row>
    <row r="774" spans="1:8" x14ac:dyDescent="0.3">
      <c r="A774" t="s">
        <v>746</v>
      </c>
      <c r="B774" t="s">
        <v>747</v>
      </c>
      <c r="C774">
        <v>1041</v>
      </c>
      <c r="D774" t="s">
        <v>12</v>
      </c>
      <c r="E774">
        <v>1187</v>
      </c>
      <c r="F774">
        <v>768</v>
      </c>
      <c r="G774">
        <v>1002</v>
      </c>
      <c r="H774" t="s">
        <v>13</v>
      </c>
    </row>
    <row r="775" spans="1:8" x14ac:dyDescent="0.3">
      <c r="A775" t="s">
        <v>746</v>
      </c>
      <c r="B775" t="s">
        <v>747</v>
      </c>
      <c r="C775">
        <v>1041</v>
      </c>
      <c r="D775" t="s">
        <v>14</v>
      </c>
      <c r="E775">
        <v>1070</v>
      </c>
      <c r="F775">
        <v>163</v>
      </c>
      <c r="G775">
        <v>439</v>
      </c>
      <c r="H775" t="s">
        <v>15</v>
      </c>
    </row>
    <row r="776" spans="1:8" x14ac:dyDescent="0.3">
      <c r="A776" t="s">
        <v>748</v>
      </c>
      <c r="B776" t="s">
        <v>749</v>
      </c>
      <c r="C776">
        <v>286</v>
      </c>
      <c r="D776" t="s">
        <v>12</v>
      </c>
      <c r="E776">
        <v>1187</v>
      </c>
      <c r="F776">
        <v>12</v>
      </c>
      <c r="G776">
        <v>273</v>
      </c>
      <c r="H776" t="s">
        <v>13</v>
      </c>
    </row>
    <row r="777" spans="1:8" x14ac:dyDescent="0.3">
      <c r="A777" t="s">
        <v>750</v>
      </c>
      <c r="B777" t="s">
        <v>751</v>
      </c>
      <c r="C777">
        <v>253</v>
      </c>
      <c r="D777" t="s">
        <v>12</v>
      </c>
      <c r="E777">
        <v>1187</v>
      </c>
      <c r="F777">
        <v>11</v>
      </c>
      <c r="G777">
        <v>244</v>
      </c>
      <c r="H777" t="s">
        <v>13</v>
      </c>
    </row>
    <row r="778" spans="1:8" x14ac:dyDescent="0.3">
      <c r="A778" t="s">
        <v>752</v>
      </c>
      <c r="B778" t="s">
        <v>753</v>
      </c>
      <c r="C778">
        <v>674</v>
      </c>
      <c r="D778" t="s">
        <v>12</v>
      </c>
      <c r="E778">
        <v>1187</v>
      </c>
      <c r="F778">
        <v>396</v>
      </c>
      <c r="G778">
        <v>638</v>
      </c>
      <c r="H778" t="s">
        <v>13</v>
      </c>
    </row>
    <row r="779" spans="1:8" x14ac:dyDescent="0.3">
      <c r="A779" t="s">
        <v>754</v>
      </c>
      <c r="B779" t="s">
        <v>755</v>
      </c>
      <c r="C779">
        <v>410</v>
      </c>
      <c r="D779" t="s">
        <v>12</v>
      </c>
      <c r="E779">
        <v>1187</v>
      </c>
      <c r="F779">
        <v>49</v>
      </c>
      <c r="G779">
        <v>141</v>
      </c>
      <c r="H779" t="s">
        <v>13</v>
      </c>
    </row>
    <row r="780" spans="1:8" x14ac:dyDescent="0.3">
      <c r="A780" t="s">
        <v>756</v>
      </c>
      <c r="B780" t="s">
        <v>757</v>
      </c>
      <c r="C780">
        <v>267</v>
      </c>
      <c r="D780" t="s">
        <v>12</v>
      </c>
      <c r="E780">
        <v>1187</v>
      </c>
      <c r="F780">
        <v>1</v>
      </c>
      <c r="G780">
        <v>225</v>
      </c>
      <c r="H780" t="s">
        <v>13</v>
      </c>
    </row>
    <row r="781" spans="1:8" x14ac:dyDescent="0.3">
      <c r="A781" t="s">
        <v>758</v>
      </c>
      <c r="B781" t="s">
        <v>759</v>
      </c>
      <c r="C781">
        <v>282</v>
      </c>
      <c r="D781" t="s">
        <v>12</v>
      </c>
      <c r="E781">
        <v>1187</v>
      </c>
      <c r="F781">
        <v>18</v>
      </c>
      <c r="G781">
        <v>278</v>
      </c>
      <c r="H781" t="s">
        <v>13</v>
      </c>
    </row>
    <row r="782" spans="1:8" x14ac:dyDescent="0.3">
      <c r="A782" t="s">
        <v>760</v>
      </c>
      <c r="B782" t="s">
        <v>761</v>
      </c>
      <c r="C782">
        <v>247</v>
      </c>
      <c r="D782" t="s">
        <v>12</v>
      </c>
      <c r="E782">
        <v>1187</v>
      </c>
      <c r="F782">
        <v>1</v>
      </c>
      <c r="G782">
        <v>229</v>
      </c>
      <c r="H782" t="s">
        <v>13</v>
      </c>
    </row>
    <row r="783" spans="1:8" x14ac:dyDescent="0.3">
      <c r="A783" t="s">
        <v>762</v>
      </c>
      <c r="B783" t="s">
        <v>763</v>
      </c>
      <c r="C783">
        <v>250</v>
      </c>
      <c r="D783" t="s">
        <v>12</v>
      </c>
      <c r="E783">
        <v>1187</v>
      </c>
      <c r="F783">
        <v>1</v>
      </c>
      <c r="G783">
        <v>245</v>
      </c>
      <c r="H783" t="s">
        <v>13</v>
      </c>
    </row>
    <row r="784" spans="1:8" x14ac:dyDescent="0.3">
      <c r="A784" t="s">
        <v>764</v>
      </c>
      <c r="B784" t="s">
        <v>765</v>
      </c>
      <c r="C784">
        <v>266</v>
      </c>
      <c r="D784" t="s">
        <v>12</v>
      </c>
      <c r="E784">
        <v>1187</v>
      </c>
      <c r="F784">
        <v>1</v>
      </c>
      <c r="G784">
        <v>259</v>
      </c>
      <c r="H784" t="s">
        <v>13</v>
      </c>
    </row>
    <row r="785" spans="1:8" x14ac:dyDescent="0.3">
      <c r="A785" t="s">
        <v>766</v>
      </c>
      <c r="B785" t="s">
        <v>767</v>
      </c>
      <c r="C785">
        <v>681</v>
      </c>
      <c r="D785" t="s">
        <v>92</v>
      </c>
      <c r="E785">
        <v>4382</v>
      </c>
      <c r="F785">
        <v>26</v>
      </c>
      <c r="G785">
        <v>209</v>
      </c>
      <c r="H785" t="s">
        <v>93</v>
      </c>
    </row>
    <row r="786" spans="1:8" x14ac:dyDescent="0.3">
      <c r="A786" t="s">
        <v>766</v>
      </c>
      <c r="B786" t="s">
        <v>767</v>
      </c>
      <c r="C786">
        <v>681</v>
      </c>
      <c r="D786" t="s">
        <v>10</v>
      </c>
      <c r="E786">
        <v>47209</v>
      </c>
      <c r="F786">
        <v>226</v>
      </c>
      <c r="G786">
        <v>405</v>
      </c>
      <c r="H786" t="s">
        <v>11</v>
      </c>
    </row>
    <row r="787" spans="1:8" x14ac:dyDescent="0.3">
      <c r="A787" t="s">
        <v>766</v>
      </c>
      <c r="B787" t="s">
        <v>767</v>
      </c>
      <c r="C787">
        <v>681</v>
      </c>
      <c r="D787" t="s">
        <v>12</v>
      </c>
      <c r="E787">
        <v>1187</v>
      </c>
      <c r="F787">
        <v>435</v>
      </c>
      <c r="G787">
        <v>669</v>
      </c>
      <c r="H787" t="s">
        <v>13</v>
      </c>
    </row>
    <row r="788" spans="1:8" x14ac:dyDescent="0.3">
      <c r="A788" t="s">
        <v>768</v>
      </c>
      <c r="B788" t="s">
        <v>769</v>
      </c>
      <c r="C788">
        <v>270</v>
      </c>
      <c r="D788" t="s">
        <v>12</v>
      </c>
      <c r="E788">
        <v>1187</v>
      </c>
      <c r="F788">
        <v>1</v>
      </c>
      <c r="G788">
        <v>223</v>
      </c>
      <c r="H788" t="s">
        <v>13</v>
      </c>
    </row>
    <row r="789" spans="1:8" x14ac:dyDescent="0.3">
      <c r="A789" t="s">
        <v>770</v>
      </c>
      <c r="B789" t="s">
        <v>771</v>
      </c>
      <c r="C789">
        <v>282</v>
      </c>
      <c r="D789" t="s">
        <v>12</v>
      </c>
      <c r="E789">
        <v>1187</v>
      </c>
      <c r="F789">
        <v>12</v>
      </c>
      <c r="G789">
        <v>272</v>
      </c>
      <c r="H789" t="s">
        <v>13</v>
      </c>
    </row>
    <row r="790" spans="1:8" x14ac:dyDescent="0.3">
      <c r="A790" t="s">
        <v>772</v>
      </c>
      <c r="B790" t="s">
        <v>773</v>
      </c>
      <c r="C790">
        <v>708</v>
      </c>
      <c r="D790" t="s">
        <v>46</v>
      </c>
      <c r="E790">
        <v>4474</v>
      </c>
      <c r="F790">
        <v>256</v>
      </c>
      <c r="G790">
        <v>698</v>
      </c>
      <c r="H790" t="s">
        <v>47</v>
      </c>
    </row>
    <row r="791" spans="1:8" x14ac:dyDescent="0.3">
      <c r="A791" t="s">
        <v>772</v>
      </c>
      <c r="B791" t="s">
        <v>773</v>
      </c>
      <c r="C791">
        <v>708</v>
      </c>
      <c r="D791" t="s">
        <v>12</v>
      </c>
      <c r="E791">
        <v>1187</v>
      </c>
      <c r="F791">
        <v>16</v>
      </c>
      <c r="G791">
        <v>251</v>
      </c>
      <c r="H791" t="s">
        <v>13</v>
      </c>
    </row>
    <row r="792" spans="1:8" x14ac:dyDescent="0.3">
      <c r="A792" t="s">
        <v>774</v>
      </c>
      <c r="B792" t="s">
        <v>775</v>
      </c>
      <c r="C792">
        <v>257</v>
      </c>
      <c r="D792" t="s">
        <v>12</v>
      </c>
      <c r="E792">
        <v>1187</v>
      </c>
      <c r="F792">
        <v>15</v>
      </c>
      <c r="G792">
        <v>254</v>
      </c>
      <c r="H792" t="s">
        <v>13</v>
      </c>
    </row>
    <row r="793" spans="1:8" x14ac:dyDescent="0.3">
      <c r="A793" t="s">
        <v>776</v>
      </c>
      <c r="B793" t="s">
        <v>777</v>
      </c>
      <c r="C793">
        <v>694</v>
      </c>
      <c r="D793" t="s">
        <v>228</v>
      </c>
      <c r="E793">
        <v>1981</v>
      </c>
      <c r="F793">
        <v>322</v>
      </c>
      <c r="G793">
        <v>439</v>
      </c>
      <c r="H793" t="s">
        <v>229</v>
      </c>
    </row>
    <row r="794" spans="1:8" x14ac:dyDescent="0.3">
      <c r="A794" t="s">
        <v>776</v>
      </c>
      <c r="B794" t="s">
        <v>777</v>
      </c>
      <c r="C794">
        <v>694</v>
      </c>
      <c r="D794" t="s">
        <v>230</v>
      </c>
      <c r="E794">
        <v>804</v>
      </c>
      <c r="F794">
        <v>511</v>
      </c>
      <c r="G794">
        <v>690</v>
      </c>
      <c r="H794" t="s">
        <v>231</v>
      </c>
    </row>
    <row r="795" spans="1:8" x14ac:dyDescent="0.3">
      <c r="A795" t="s">
        <v>776</v>
      </c>
      <c r="B795" t="s">
        <v>777</v>
      </c>
      <c r="C795">
        <v>694</v>
      </c>
      <c r="D795" t="s">
        <v>12</v>
      </c>
      <c r="E795">
        <v>1187</v>
      </c>
      <c r="F795">
        <v>10</v>
      </c>
      <c r="G795">
        <v>252</v>
      </c>
      <c r="H795" t="s">
        <v>13</v>
      </c>
    </row>
    <row r="796" spans="1:8" x14ac:dyDescent="0.3">
      <c r="A796" t="s">
        <v>778</v>
      </c>
      <c r="B796" t="s">
        <v>779</v>
      </c>
      <c r="C796">
        <v>595</v>
      </c>
      <c r="D796" t="s">
        <v>10</v>
      </c>
      <c r="E796">
        <v>47209</v>
      </c>
      <c r="F796">
        <v>82</v>
      </c>
      <c r="G796">
        <v>267</v>
      </c>
      <c r="H796" t="s">
        <v>11</v>
      </c>
    </row>
    <row r="797" spans="1:8" x14ac:dyDescent="0.3">
      <c r="A797" t="s">
        <v>778</v>
      </c>
      <c r="B797" t="s">
        <v>779</v>
      </c>
      <c r="C797">
        <v>595</v>
      </c>
      <c r="D797" t="s">
        <v>12</v>
      </c>
      <c r="E797">
        <v>1187</v>
      </c>
      <c r="F797">
        <v>308</v>
      </c>
      <c r="G797">
        <v>547</v>
      </c>
      <c r="H797" t="s">
        <v>13</v>
      </c>
    </row>
    <row r="798" spans="1:8" x14ac:dyDescent="0.3">
      <c r="A798" t="s">
        <v>780</v>
      </c>
      <c r="B798" t="s">
        <v>781</v>
      </c>
      <c r="C798">
        <v>1011</v>
      </c>
      <c r="D798" t="s">
        <v>10</v>
      </c>
      <c r="E798">
        <v>47209</v>
      </c>
      <c r="F798">
        <v>498</v>
      </c>
      <c r="G798">
        <v>683</v>
      </c>
      <c r="H798" t="s">
        <v>11</v>
      </c>
    </row>
    <row r="799" spans="1:8" x14ac:dyDescent="0.3">
      <c r="A799" t="s">
        <v>780</v>
      </c>
      <c r="B799" t="s">
        <v>781</v>
      </c>
      <c r="C799">
        <v>1011</v>
      </c>
      <c r="D799" t="s">
        <v>12</v>
      </c>
      <c r="E799">
        <v>1187</v>
      </c>
      <c r="F799">
        <v>726</v>
      </c>
      <c r="G799">
        <v>963</v>
      </c>
      <c r="H799" t="s">
        <v>13</v>
      </c>
    </row>
    <row r="800" spans="1:8" x14ac:dyDescent="0.3">
      <c r="A800" t="s">
        <v>780</v>
      </c>
      <c r="B800" t="s">
        <v>781</v>
      </c>
      <c r="C800">
        <v>1011</v>
      </c>
      <c r="D800" t="s">
        <v>14</v>
      </c>
      <c r="E800">
        <v>1070</v>
      </c>
      <c r="F800">
        <v>200</v>
      </c>
      <c r="G800">
        <v>483</v>
      </c>
      <c r="H800" t="s">
        <v>15</v>
      </c>
    </row>
    <row r="801" spans="1:8" x14ac:dyDescent="0.3">
      <c r="A801" t="s">
        <v>782</v>
      </c>
      <c r="B801" t="s">
        <v>783</v>
      </c>
      <c r="C801">
        <v>121</v>
      </c>
      <c r="D801" t="s">
        <v>12</v>
      </c>
      <c r="E801">
        <v>1187</v>
      </c>
      <c r="F801">
        <v>8</v>
      </c>
      <c r="G801">
        <v>121</v>
      </c>
      <c r="H801" t="s">
        <v>13</v>
      </c>
    </row>
    <row r="802" spans="1:8" x14ac:dyDescent="0.3">
      <c r="A802" t="s">
        <v>784</v>
      </c>
      <c r="B802" t="s">
        <v>785</v>
      </c>
      <c r="C802">
        <v>184</v>
      </c>
      <c r="D802" t="s">
        <v>12</v>
      </c>
      <c r="E802">
        <v>1187</v>
      </c>
      <c r="F802">
        <v>7</v>
      </c>
      <c r="G802">
        <v>147</v>
      </c>
      <c r="H802" t="s">
        <v>13</v>
      </c>
    </row>
    <row r="803" spans="1:8" x14ac:dyDescent="0.3">
      <c r="A803" t="s">
        <v>786</v>
      </c>
      <c r="B803" t="s">
        <v>787</v>
      </c>
      <c r="C803">
        <v>509</v>
      </c>
      <c r="D803" t="s">
        <v>10</v>
      </c>
      <c r="E803">
        <v>47209</v>
      </c>
      <c r="F803">
        <v>1</v>
      </c>
      <c r="G803">
        <v>114</v>
      </c>
      <c r="H803" t="s">
        <v>11</v>
      </c>
    </row>
    <row r="804" spans="1:8" x14ac:dyDescent="0.3">
      <c r="A804" t="s">
        <v>786</v>
      </c>
      <c r="B804" t="s">
        <v>787</v>
      </c>
      <c r="C804">
        <v>509</v>
      </c>
      <c r="D804" t="s">
        <v>12</v>
      </c>
      <c r="E804">
        <v>1187</v>
      </c>
      <c r="F804">
        <v>250</v>
      </c>
      <c r="G804">
        <v>480</v>
      </c>
      <c r="H804" t="s">
        <v>13</v>
      </c>
    </row>
    <row r="805" spans="1:8" x14ac:dyDescent="0.3">
      <c r="A805" t="s">
        <v>788</v>
      </c>
      <c r="B805" t="s">
        <v>789</v>
      </c>
      <c r="C805">
        <v>272</v>
      </c>
      <c r="D805" t="s">
        <v>240</v>
      </c>
      <c r="E805">
        <v>13134</v>
      </c>
      <c r="F805">
        <v>29</v>
      </c>
      <c r="G805">
        <v>113</v>
      </c>
      <c r="H805" t="s">
        <v>241</v>
      </c>
    </row>
    <row r="806" spans="1:8" x14ac:dyDescent="0.3">
      <c r="A806" t="s">
        <v>788</v>
      </c>
      <c r="B806" t="s">
        <v>789</v>
      </c>
      <c r="C806">
        <v>272</v>
      </c>
      <c r="D806" t="s">
        <v>12</v>
      </c>
      <c r="E806">
        <v>1187</v>
      </c>
      <c r="F806">
        <v>121</v>
      </c>
      <c r="G806">
        <v>261</v>
      </c>
      <c r="H806" t="s">
        <v>13</v>
      </c>
    </row>
    <row r="807" spans="1:8" x14ac:dyDescent="0.3">
      <c r="A807" t="s">
        <v>790</v>
      </c>
      <c r="B807" t="s">
        <v>791</v>
      </c>
      <c r="C807">
        <v>736</v>
      </c>
      <c r="D807" t="s">
        <v>10</v>
      </c>
      <c r="E807">
        <v>47209</v>
      </c>
      <c r="F807">
        <v>241</v>
      </c>
      <c r="G807">
        <v>426</v>
      </c>
      <c r="H807" t="s">
        <v>11</v>
      </c>
    </row>
    <row r="808" spans="1:8" x14ac:dyDescent="0.3">
      <c r="A808" t="s">
        <v>790</v>
      </c>
      <c r="B808" t="s">
        <v>791</v>
      </c>
      <c r="C808">
        <v>736</v>
      </c>
      <c r="D808" t="s">
        <v>12</v>
      </c>
      <c r="E808">
        <v>1187</v>
      </c>
      <c r="F808">
        <v>483</v>
      </c>
      <c r="G808">
        <v>721</v>
      </c>
      <c r="H808" t="s">
        <v>13</v>
      </c>
    </row>
    <row r="809" spans="1:8" x14ac:dyDescent="0.3">
      <c r="A809" t="s">
        <v>790</v>
      </c>
      <c r="B809" t="s">
        <v>791</v>
      </c>
      <c r="C809">
        <v>736</v>
      </c>
      <c r="D809" t="s">
        <v>14</v>
      </c>
      <c r="E809">
        <v>1070</v>
      </c>
      <c r="F809">
        <v>2</v>
      </c>
      <c r="G809">
        <v>222</v>
      </c>
      <c r="H809" t="s">
        <v>15</v>
      </c>
    </row>
    <row r="810" spans="1:8" x14ac:dyDescent="0.3">
      <c r="A810" t="s">
        <v>792</v>
      </c>
      <c r="B810" t="s">
        <v>793</v>
      </c>
      <c r="C810">
        <v>249</v>
      </c>
      <c r="D810" t="s">
        <v>12</v>
      </c>
      <c r="E810">
        <v>1187</v>
      </c>
      <c r="F810">
        <v>2</v>
      </c>
      <c r="G810">
        <v>247</v>
      </c>
      <c r="H810" t="s">
        <v>13</v>
      </c>
    </row>
    <row r="811" spans="1:8" x14ac:dyDescent="0.3">
      <c r="A811" t="s">
        <v>794</v>
      </c>
      <c r="B811" t="s">
        <v>795</v>
      </c>
      <c r="C811">
        <v>247</v>
      </c>
      <c r="D811" t="s">
        <v>12</v>
      </c>
      <c r="E811">
        <v>1187</v>
      </c>
      <c r="F811">
        <v>2</v>
      </c>
      <c r="G811">
        <v>246</v>
      </c>
      <c r="H811" t="s">
        <v>13</v>
      </c>
    </row>
    <row r="812" spans="1:8" x14ac:dyDescent="0.3">
      <c r="A812" t="s">
        <v>796</v>
      </c>
      <c r="B812" t="s">
        <v>797</v>
      </c>
      <c r="C812">
        <v>261</v>
      </c>
      <c r="D812" t="s">
        <v>12</v>
      </c>
      <c r="E812">
        <v>1187</v>
      </c>
      <c r="F812">
        <v>16</v>
      </c>
      <c r="G812">
        <v>255</v>
      </c>
      <c r="H812" t="s">
        <v>13</v>
      </c>
    </row>
    <row r="813" spans="1:8" x14ac:dyDescent="0.3">
      <c r="A813" t="s">
        <v>798</v>
      </c>
      <c r="B813" t="s">
        <v>799</v>
      </c>
      <c r="C813">
        <v>244</v>
      </c>
      <c r="D813" t="s">
        <v>12</v>
      </c>
      <c r="E813">
        <v>1187</v>
      </c>
      <c r="F813">
        <v>1</v>
      </c>
      <c r="G813">
        <v>235</v>
      </c>
      <c r="H813" t="s">
        <v>13</v>
      </c>
    </row>
    <row r="814" spans="1:8" x14ac:dyDescent="0.3">
      <c r="A814" t="s">
        <v>800</v>
      </c>
      <c r="B814" t="s">
        <v>801</v>
      </c>
      <c r="C814">
        <v>267</v>
      </c>
      <c r="D814" t="s">
        <v>240</v>
      </c>
      <c r="E814">
        <v>13134</v>
      </c>
      <c r="F814">
        <v>5</v>
      </c>
      <c r="G814">
        <v>93</v>
      </c>
      <c r="H814" t="s">
        <v>241</v>
      </c>
    </row>
    <row r="815" spans="1:8" x14ac:dyDescent="0.3">
      <c r="A815" t="s">
        <v>800</v>
      </c>
      <c r="B815" t="s">
        <v>801</v>
      </c>
      <c r="C815">
        <v>267</v>
      </c>
      <c r="D815" t="s">
        <v>12</v>
      </c>
      <c r="E815">
        <v>1187</v>
      </c>
      <c r="F815">
        <v>132</v>
      </c>
      <c r="G815">
        <v>262</v>
      </c>
      <c r="H815" t="s">
        <v>13</v>
      </c>
    </row>
    <row r="816" spans="1:8" x14ac:dyDescent="0.3">
      <c r="A816" t="s">
        <v>802</v>
      </c>
      <c r="B816" t="s">
        <v>803</v>
      </c>
      <c r="C816">
        <v>305</v>
      </c>
      <c r="D816" t="s">
        <v>240</v>
      </c>
      <c r="E816">
        <v>13134</v>
      </c>
      <c r="F816">
        <v>24</v>
      </c>
      <c r="G816">
        <v>95</v>
      </c>
      <c r="H816" t="s">
        <v>241</v>
      </c>
    </row>
    <row r="817" spans="1:8" x14ac:dyDescent="0.3">
      <c r="A817" t="s">
        <v>802</v>
      </c>
      <c r="B817" t="s">
        <v>803</v>
      </c>
      <c r="C817">
        <v>305</v>
      </c>
      <c r="D817" t="s">
        <v>12</v>
      </c>
      <c r="E817">
        <v>1187</v>
      </c>
      <c r="F817">
        <v>175</v>
      </c>
      <c r="G817">
        <v>288</v>
      </c>
      <c r="H817" t="s">
        <v>13</v>
      </c>
    </row>
    <row r="818" spans="1:8" x14ac:dyDescent="0.3">
      <c r="A818" t="s">
        <v>804</v>
      </c>
      <c r="B818" t="s">
        <v>805</v>
      </c>
      <c r="C818">
        <v>243</v>
      </c>
      <c r="D818" t="s">
        <v>12</v>
      </c>
      <c r="E818">
        <v>1187</v>
      </c>
      <c r="F818">
        <v>5</v>
      </c>
      <c r="G818">
        <v>240</v>
      </c>
      <c r="H818" t="s">
        <v>13</v>
      </c>
    </row>
    <row r="819" spans="1:8" x14ac:dyDescent="0.3">
      <c r="A819" t="s">
        <v>806</v>
      </c>
      <c r="B819" t="s">
        <v>807</v>
      </c>
      <c r="C819">
        <v>263</v>
      </c>
      <c r="D819" t="s">
        <v>12</v>
      </c>
      <c r="E819">
        <v>1187</v>
      </c>
      <c r="F819">
        <v>2</v>
      </c>
      <c r="G819">
        <v>260</v>
      </c>
      <c r="H819" t="s">
        <v>13</v>
      </c>
    </row>
    <row r="820" spans="1:8" x14ac:dyDescent="0.3">
      <c r="A820" t="s">
        <v>808</v>
      </c>
      <c r="B820" t="s">
        <v>809</v>
      </c>
      <c r="C820">
        <v>233</v>
      </c>
      <c r="D820" t="s">
        <v>12</v>
      </c>
      <c r="E820">
        <v>1187</v>
      </c>
      <c r="F820">
        <v>1</v>
      </c>
      <c r="G820">
        <v>232</v>
      </c>
      <c r="H820" t="s">
        <v>13</v>
      </c>
    </row>
    <row r="821" spans="1:8" x14ac:dyDescent="0.3">
      <c r="A821" t="s">
        <v>810</v>
      </c>
      <c r="B821" t="s">
        <v>811</v>
      </c>
      <c r="C821">
        <v>672</v>
      </c>
      <c r="D821" t="s">
        <v>52</v>
      </c>
      <c r="E821">
        <v>28205</v>
      </c>
      <c r="F821">
        <v>25</v>
      </c>
      <c r="G821">
        <v>211</v>
      </c>
      <c r="H821" t="s">
        <v>53</v>
      </c>
    </row>
    <row r="822" spans="1:8" x14ac:dyDescent="0.3">
      <c r="A822" t="s">
        <v>810</v>
      </c>
      <c r="B822" t="s">
        <v>811</v>
      </c>
      <c r="C822">
        <v>672</v>
      </c>
      <c r="D822" t="s">
        <v>10</v>
      </c>
      <c r="E822">
        <v>47209</v>
      </c>
      <c r="F822">
        <v>226</v>
      </c>
      <c r="G822">
        <v>401</v>
      </c>
      <c r="H822" t="s">
        <v>11</v>
      </c>
    </row>
    <row r="823" spans="1:8" x14ac:dyDescent="0.3">
      <c r="A823" t="s">
        <v>810</v>
      </c>
      <c r="B823" t="s">
        <v>811</v>
      </c>
      <c r="C823">
        <v>672</v>
      </c>
      <c r="D823" t="s">
        <v>12</v>
      </c>
      <c r="E823">
        <v>1187</v>
      </c>
      <c r="F823">
        <v>423</v>
      </c>
      <c r="G823">
        <v>658</v>
      </c>
      <c r="H823" t="s">
        <v>13</v>
      </c>
    </row>
    <row r="824" spans="1:8" x14ac:dyDescent="0.3">
      <c r="A824" t="s">
        <v>812</v>
      </c>
      <c r="B824" t="s">
        <v>813</v>
      </c>
      <c r="C824">
        <v>670</v>
      </c>
      <c r="D824" t="s">
        <v>92</v>
      </c>
      <c r="E824">
        <v>4382</v>
      </c>
      <c r="F824">
        <v>26</v>
      </c>
      <c r="G824">
        <v>208</v>
      </c>
      <c r="H824" t="s">
        <v>93</v>
      </c>
    </row>
    <row r="825" spans="1:8" x14ac:dyDescent="0.3">
      <c r="A825" t="s">
        <v>812</v>
      </c>
      <c r="B825" t="s">
        <v>813</v>
      </c>
      <c r="C825">
        <v>670</v>
      </c>
      <c r="D825" t="s">
        <v>10</v>
      </c>
      <c r="E825">
        <v>47209</v>
      </c>
      <c r="F825">
        <v>227</v>
      </c>
      <c r="G825">
        <v>402</v>
      </c>
      <c r="H825" t="s">
        <v>11</v>
      </c>
    </row>
    <row r="826" spans="1:8" x14ac:dyDescent="0.3">
      <c r="A826" t="s">
        <v>812</v>
      </c>
      <c r="B826" t="s">
        <v>813</v>
      </c>
      <c r="C826">
        <v>670</v>
      </c>
      <c r="D826" t="s">
        <v>12</v>
      </c>
      <c r="E826">
        <v>1187</v>
      </c>
      <c r="F826">
        <v>426</v>
      </c>
      <c r="G826">
        <v>660</v>
      </c>
      <c r="H826" t="s">
        <v>13</v>
      </c>
    </row>
    <row r="827" spans="1:8" x14ac:dyDescent="0.3">
      <c r="A827" t="s">
        <v>814</v>
      </c>
      <c r="B827" t="s">
        <v>815</v>
      </c>
      <c r="C827">
        <v>669</v>
      </c>
      <c r="D827" t="s">
        <v>92</v>
      </c>
      <c r="E827">
        <v>4382</v>
      </c>
      <c r="F827">
        <v>26</v>
      </c>
      <c r="G827">
        <v>207</v>
      </c>
      <c r="H827" t="s">
        <v>93</v>
      </c>
    </row>
    <row r="828" spans="1:8" x14ac:dyDescent="0.3">
      <c r="A828" t="s">
        <v>814</v>
      </c>
      <c r="B828" t="s">
        <v>815</v>
      </c>
      <c r="C828">
        <v>669</v>
      </c>
      <c r="D828" t="s">
        <v>10</v>
      </c>
      <c r="E828">
        <v>47209</v>
      </c>
      <c r="F828">
        <v>226</v>
      </c>
      <c r="G828">
        <v>402</v>
      </c>
      <c r="H828" t="s">
        <v>11</v>
      </c>
    </row>
    <row r="829" spans="1:8" x14ac:dyDescent="0.3">
      <c r="A829" t="s">
        <v>814</v>
      </c>
      <c r="B829" t="s">
        <v>815</v>
      </c>
      <c r="C829">
        <v>669</v>
      </c>
      <c r="D829" t="s">
        <v>12</v>
      </c>
      <c r="E829">
        <v>1187</v>
      </c>
      <c r="F829">
        <v>426</v>
      </c>
      <c r="G829">
        <v>661</v>
      </c>
      <c r="H829" t="s">
        <v>13</v>
      </c>
    </row>
    <row r="830" spans="1:8" x14ac:dyDescent="0.3">
      <c r="A830" t="s">
        <v>816</v>
      </c>
      <c r="B830" t="s">
        <v>817</v>
      </c>
      <c r="C830">
        <v>683</v>
      </c>
      <c r="D830" t="s">
        <v>92</v>
      </c>
      <c r="E830">
        <v>4382</v>
      </c>
      <c r="F830">
        <v>26</v>
      </c>
      <c r="G830">
        <v>208</v>
      </c>
      <c r="H830" t="s">
        <v>93</v>
      </c>
    </row>
    <row r="831" spans="1:8" x14ac:dyDescent="0.3">
      <c r="A831" t="s">
        <v>816</v>
      </c>
      <c r="B831" t="s">
        <v>817</v>
      </c>
      <c r="C831">
        <v>683</v>
      </c>
      <c r="D831" t="s">
        <v>10</v>
      </c>
      <c r="E831">
        <v>47209</v>
      </c>
      <c r="F831">
        <v>227</v>
      </c>
      <c r="G831">
        <v>405</v>
      </c>
      <c r="H831" t="s">
        <v>11</v>
      </c>
    </row>
    <row r="832" spans="1:8" x14ac:dyDescent="0.3">
      <c r="A832" t="s">
        <v>816</v>
      </c>
      <c r="B832" t="s">
        <v>817</v>
      </c>
      <c r="C832">
        <v>683</v>
      </c>
      <c r="D832" t="s">
        <v>12</v>
      </c>
      <c r="E832">
        <v>1187</v>
      </c>
      <c r="F832">
        <v>442</v>
      </c>
      <c r="G832">
        <v>678</v>
      </c>
      <c r="H832" t="s">
        <v>13</v>
      </c>
    </row>
    <row r="833" spans="1:8" x14ac:dyDescent="0.3">
      <c r="A833" t="s">
        <v>818</v>
      </c>
      <c r="B833" t="s">
        <v>819</v>
      </c>
      <c r="C833">
        <v>283</v>
      </c>
      <c r="D833" t="s">
        <v>12</v>
      </c>
      <c r="E833">
        <v>1187</v>
      </c>
      <c r="F833">
        <v>1</v>
      </c>
      <c r="G833">
        <v>251</v>
      </c>
      <c r="H833" t="s">
        <v>13</v>
      </c>
    </row>
    <row r="834" spans="1:8" x14ac:dyDescent="0.3">
      <c r="A834" t="s">
        <v>820</v>
      </c>
      <c r="B834" t="s">
        <v>821</v>
      </c>
      <c r="C834">
        <v>684</v>
      </c>
      <c r="D834" t="s">
        <v>52</v>
      </c>
      <c r="E834">
        <v>28205</v>
      </c>
      <c r="F834">
        <v>25</v>
      </c>
      <c r="G834">
        <v>215</v>
      </c>
      <c r="H834" t="s">
        <v>53</v>
      </c>
    </row>
    <row r="835" spans="1:8" x14ac:dyDescent="0.3">
      <c r="A835" t="s">
        <v>820</v>
      </c>
      <c r="B835" t="s">
        <v>821</v>
      </c>
      <c r="C835">
        <v>684</v>
      </c>
      <c r="D835" t="s">
        <v>10</v>
      </c>
      <c r="E835">
        <v>47209</v>
      </c>
      <c r="F835">
        <v>225</v>
      </c>
      <c r="G835">
        <v>409</v>
      </c>
      <c r="H835" t="s">
        <v>11</v>
      </c>
    </row>
    <row r="836" spans="1:8" x14ac:dyDescent="0.3">
      <c r="A836" t="s">
        <v>820</v>
      </c>
      <c r="B836" t="s">
        <v>821</v>
      </c>
      <c r="C836">
        <v>684</v>
      </c>
      <c r="D836" t="s">
        <v>12</v>
      </c>
      <c r="E836">
        <v>1187</v>
      </c>
      <c r="F836">
        <v>440</v>
      </c>
      <c r="G836">
        <v>678</v>
      </c>
      <c r="H836" t="s">
        <v>13</v>
      </c>
    </row>
    <row r="837" spans="1:8" x14ac:dyDescent="0.3">
      <c r="A837" t="s">
        <v>822</v>
      </c>
      <c r="B837" t="s">
        <v>823</v>
      </c>
      <c r="C837">
        <v>684</v>
      </c>
      <c r="D837" t="s">
        <v>52</v>
      </c>
      <c r="E837">
        <v>28205</v>
      </c>
      <c r="F837">
        <v>25</v>
      </c>
      <c r="G837">
        <v>215</v>
      </c>
      <c r="H837" t="s">
        <v>53</v>
      </c>
    </row>
    <row r="838" spans="1:8" x14ac:dyDescent="0.3">
      <c r="A838" t="s">
        <v>822</v>
      </c>
      <c r="B838" t="s">
        <v>823</v>
      </c>
      <c r="C838">
        <v>684</v>
      </c>
      <c r="D838" t="s">
        <v>10</v>
      </c>
      <c r="E838">
        <v>47209</v>
      </c>
      <c r="F838">
        <v>225</v>
      </c>
      <c r="G838">
        <v>410</v>
      </c>
      <c r="H838" t="s">
        <v>11</v>
      </c>
    </row>
    <row r="839" spans="1:8" x14ac:dyDescent="0.3">
      <c r="A839" t="s">
        <v>822</v>
      </c>
      <c r="B839" t="s">
        <v>823</v>
      </c>
      <c r="C839">
        <v>684</v>
      </c>
      <c r="D839" t="s">
        <v>12</v>
      </c>
      <c r="E839">
        <v>1187</v>
      </c>
      <c r="F839">
        <v>440</v>
      </c>
      <c r="G839">
        <v>677</v>
      </c>
      <c r="H839" t="s">
        <v>13</v>
      </c>
    </row>
    <row r="840" spans="1:8" x14ac:dyDescent="0.3">
      <c r="A840" t="s">
        <v>824</v>
      </c>
      <c r="B840" t="s">
        <v>825</v>
      </c>
      <c r="C840">
        <v>688</v>
      </c>
      <c r="D840" t="s">
        <v>52</v>
      </c>
      <c r="E840">
        <v>28205</v>
      </c>
      <c r="F840">
        <v>25</v>
      </c>
      <c r="G840">
        <v>212</v>
      </c>
      <c r="H840" t="s">
        <v>53</v>
      </c>
    </row>
    <row r="841" spans="1:8" x14ac:dyDescent="0.3">
      <c r="A841" t="s">
        <v>824</v>
      </c>
      <c r="B841" t="s">
        <v>825</v>
      </c>
      <c r="C841">
        <v>688</v>
      </c>
      <c r="D841" t="s">
        <v>10</v>
      </c>
      <c r="E841">
        <v>47209</v>
      </c>
      <c r="F841">
        <v>223</v>
      </c>
      <c r="G841">
        <v>407</v>
      </c>
      <c r="H841" t="s">
        <v>11</v>
      </c>
    </row>
    <row r="842" spans="1:8" x14ac:dyDescent="0.3">
      <c r="A842" t="s">
        <v>824</v>
      </c>
      <c r="B842" t="s">
        <v>825</v>
      </c>
      <c r="C842">
        <v>688</v>
      </c>
      <c r="D842" t="s">
        <v>12</v>
      </c>
      <c r="E842">
        <v>1187</v>
      </c>
      <c r="F842">
        <v>438</v>
      </c>
      <c r="G842">
        <v>677</v>
      </c>
      <c r="H842" t="s">
        <v>13</v>
      </c>
    </row>
    <row r="843" spans="1:8" x14ac:dyDescent="0.3">
      <c r="A843" t="s">
        <v>826</v>
      </c>
      <c r="B843" t="s">
        <v>827</v>
      </c>
      <c r="C843">
        <v>273</v>
      </c>
      <c r="D843" t="s">
        <v>12</v>
      </c>
      <c r="E843">
        <v>1187</v>
      </c>
      <c r="F843">
        <v>46</v>
      </c>
      <c r="G843">
        <v>227</v>
      </c>
      <c r="H843" t="s">
        <v>13</v>
      </c>
    </row>
    <row r="844" spans="1:8" x14ac:dyDescent="0.3">
      <c r="A844" t="s">
        <v>828</v>
      </c>
      <c r="B844" t="s">
        <v>829</v>
      </c>
      <c r="C844">
        <v>691</v>
      </c>
      <c r="D844" t="s">
        <v>92</v>
      </c>
      <c r="E844">
        <v>4382</v>
      </c>
      <c r="F844">
        <v>26</v>
      </c>
      <c r="G844">
        <v>211</v>
      </c>
      <c r="H844" t="s">
        <v>93</v>
      </c>
    </row>
    <row r="845" spans="1:8" x14ac:dyDescent="0.3">
      <c r="A845" t="s">
        <v>828</v>
      </c>
      <c r="B845" t="s">
        <v>829</v>
      </c>
      <c r="C845">
        <v>691</v>
      </c>
      <c r="D845" t="s">
        <v>10</v>
      </c>
      <c r="E845">
        <v>47209</v>
      </c>
      <c r="F845">
        <v>226</v>
      </c>
      <c r="G845">
        <v>411</v>
      </c>
      <c r="H845" t="s">
        <v>11</v>
      </c>
    </row>
    <row r="846" spans="1:8" x14ac:dyDescent="0.3">
      <c r="A846" t="s">
        <v>828</v>
      </c>
      <c r="B846" t="s">
        <v>829</v>
      </c>
      <c r="C846">
        <v>691</v>
      </c>
      <c r="D846" t="s">
        <v>12</v>
      </c>
      <c r="E846">
        <v>1187</v>
      </c>
      <c r="F846">
        <v>441</v>
      </c>
      <c r="G846">
        <v>680</v>
      </c>
      <c r="H846" t="s">
        <v>13</v>
      </c>
    </row>
    <row r="847" spans="1:8" x14ac:dyDescent="0.3">
      <c r="A847" t="s">
        <v>830</v>
      </c>
      <c r="B847" t="s">
        <v>831</v>
      </c>
      <c r="C847">
        <v>288</v>
      </c>
      <c r="D847" t="s">
        <v>240</v>
      </c>
      <c r="E847">
        <v>13134</v>
      </c>
      <c r="F847">
        <v>18</v>
      </c>
      <c r="G847">
        <v>93</v>
      </c>
      <c r="H847" t="s">
        <v>241</v>
      </c>
    </row>
    <row r="848" spans="1:8" x14ac:dyDescent="0.3">
      <c r="A848" t="s">
        <v>830</v>
      </c>
      <c r="B848" t="s">
        <v>831</v>
      </c>
      <c r="C848">
        <v>288</v>
      </c>
      <c r="D848" t="s">
        <v>12</v>
      </c>
      <c r="E848">
        <v>1187</v>
      </c>
      <c r="F848">
        <v>120</v>
      </c>
      <c r="G848">
        <v>284</v>
      </c>
      <c r="H848" t="s">
        <v>13</v>
      </c>
    </row>
    <row r="849" spans="1:8" x14ac:dyDescent="0.3">
      <c r="A849" t="s">
        <v>832</v>
      </c>
      <c r="B849" t="s">
        <v>833</v>
      </c>
      <c r="C849">
        <v>672</v>
      </c>
      <c r="D849" t="s">
        <v>92</v>
      </c>
      <c r="E849">
        <v>4382</v>
      </c>
      <c r="F849">
        <v>26</v>
      </c>
      <c r="G849">
        <v>207</v>
      </c>
      <c r="H849" t="s">
        <v>93</v>
      </c>
    </row>
    <row r="850" spans="1:8" x14ac:dyDescent="0.3">
      <c r="A850" t="s">
        <v>832</v>
      </c>
      <c r="B850" t="s">
        <v>833</v>
      </c>
      <c r="C850">
        <v>672</v>
      </c>
      <c r="D850" t="s">
        <v>10</v>
      </c>
      <c r="E850">
        <v>47209</v>
      </c>
      <c r="F850">
        <v>226</v>
      </c>
      <c r="G850">
        <v>402</v>
      </c>
      <c r="H850" t="s">
        <v>11</v>
      </c>
    </row>
    <row r="851" spans="1:8" x14ac:dyDescent="0.3">
      <c r="A851" t="s">
        <v>832</v>
      </c>
      <c r="B851" t="s">
        <v>833</v>
      </c>
      <c r="C851">
        <v>672</v>
      </c>
      <c r="D851" t="s">
        <v>12</v>
      </c>
      <c r="E851">
        <v>1187</v>
      </c>
      <c r="F851">
        <v>429</v>
      </c>
      <c r="G851">
        <v>664</v>
      </c>
      <c r="H851" t="s">
        <v>13</v>
      </c>
    </row>
    <row r="852" spans="1:8" x14ac:dyDescent="0.3">
      <c r="A852" t="s">
        <v>834</v>
      </c>
      <c r="B852" t="s">
        <v>835</v>
      </c>
      <c r="C852">
        <v>684</v>
      </c>
      <c r="D852" t="s">
        <v>52</v>
      </c>
      <c r="E852">
        <v>28205</v>
      </c>
      <c r="F852">
        <v>25</v>
      </c>
      <c r="G852">
        <v>215</v>
      </c>
      <c r="H852" t="s">
        <v>53</v>
      </c>
    </row>
    <row r="853" spans="1:8" x14ac:dyDescent="0.3">
      <c r="A853" t="s">
        <v>834</v>
      </c>
      <c r="B853" t="s">
        <v>835</v>
      </c>
      <c r="C853">
        <v>684</v>
      </c>
      <c r="D853" t="s">
        <v>10</v>
      </c>
      <c r="E853">
        <v>47209</v>
      </c>
      <c r="F853">
        <v>228</v>
      </c>
      <c r="G853">
        <v>409</v>
      </c>
      <c r="H853" t="s">
        <v>11</v>
      </c>
    </row>
    <row r="854" spans="1:8" x14ac:dyDescent="0.3">
      <c r="A854" t="s">
        <v>834</v>
      </c>
      <c r="B854" t="s">
        <v>835</v>
      </c>
      <c r="C854">
        <v>684</v>
      </c>
      <c r="D854" t="s">
        <v>12</v>
      </c>
      <c r="E854">
        <v>1187</v>
      </c>
      <c r="F854">
        <v>440</v>
      </c>
      <c r="G854">
        <v>677</v>
      </c>
      <c r="H854" t="s">
        <v>13</v>
      </c>
    </row>
    <row r="855" spans="1:8" x14ac:dyDescent="0.3">
      <c r="A855" t="s">
        <v>836</v>
      </c>
      <c r="B855" t="s">
        <v>837</v>
      </c>
      <c r="C855">
        <v>691</v>
      </c>
      <c r="D855" t="s">
        <v>92</v>
      </c>
      <c r="E855">
        <v>4382</v>
      </c>
      <c r="F855">
        <v>26</v>
      </c>
      <c r="G855">
        <v>210</v>
      </c>
      <c r="H855" t="s">
        <v>93</v>
      </c>
    </row>
    <row r="856" spans="1:8" x14ac:dyDescent="0.3">
      <c r="A856" t="s">
        <v>836</v>
      </c>
      <c r="B856" t="s">
        <v>837</v>
      </c>
      <c r="C856">
        <v>691</v>
      </c>
      <c r="D856" t="s">
        <v>10</v>
      </c>
      <c r="E856">
        <v>47209</v>
      </c>
      <c r="F856">
        <v>225</v>
      </c>
      <c r="G856">
        <v>411</v>
      </c>
      <c r="H856" t="s">
        <v>11</v>
      </c>
    </row>
    <row r="857" spans="1:8" x14ac:dyDescent="0.3">
      <c r="A857" t="s">
        <v>836</v>
      </c>
      <c r="B857" t="s">
        <v>837</v>
      </c>
      <c r="C857">
        <v>691</v>
      </c>
      <c r="D857" t="s">
        <v>12</v>
      </c>
      <c r="E857">
        <v>1187</v>
      </c>
      <c r="F857">
        <v>440</v>
      </c>
      <c r="G857">
        <v>679</v>
      </c>
      <c r="H857" t="s">
        <v>13</v>
      </c>
    </row>
    <row r="858" spans="1:8" x14ac:dyDescent="0.3">
      <c r="A858" t="s">
        <v>838</v>
      </c>
      <c r="B858" t="s">
        <v>839</v>
      </c>
      <c r="C858">
        <v>688</v>
      </c>
      <c r="D858" t="s">
        <v>52</v>
      </c>
      <c r="E858">
        <v>28205</v>
      </c>
      <c r="F858">
        <v>25</v>
      </c>
      <c r="G858">
        <v>214</v>
      </c>
      <c r="H858" t="s">
        <v>53</v>
      </c>
    </row>
    <row r="859" spans="1:8" x14ac:dyDescent="0.3">
      <c r="A859" t="s">
        <v>838</v>
      </c>
      <c r="B859" t="s">
        <v>839</v>
      </c>
      <c r="C859">
        <v>688</v>
      </c>
      <c r="D859" t="s">
        <v>10</v>
      </c>
      <c r="E859">
        <v>47209</v>
      </c>
      <c r="F859">
        <v>225</v>
      </c>
      <c r="G859">
        <v>408</v>
      </c>
      <c r="H859" t="s">
        <v>11</v>
      </c>
    </row>
    <row r="860" spans="1:8" x14ac:dyDescent="0.3">
      <c r="A860" t="s">
        <v>838</v>
      </c>
      <c r="B860" t="s">
        <v>839</v>
      </c>
      <c r="C860">
        <v>688</v>
      </c>
      <c r="D860" t="s">
        <v>12</v>
      </c>
      <c r="E860">
        <v>1187</v>
      </c>
      <c r="F860">
        <v>439</v>
      </c>
      <c r="G860">
        <v>676</v>
      </c>
      <c r="H860" t="s">
        <v>13</v>
      </c>
    </row>
    <row r="861" spans="1:8" x14ac:dyDescent="0.3">
      <c r="A861" t="s">
        <v>840</v>
      </c>
      <c r="B861" t="s">
        <v>841</v>
      </c>
      <c r="C861">
        <v>692</v>
      </c>
      <c r="D861" t="s">
        <v>92</v>
      </c>
      <c r="E861">
        <v>4382</v>
      </c>
      <c r="F861">
        <v>26</v>
      </c>
      <c r="G861">
        <v>210</v>
      </c>
      <c r="H861" t="s">
        <v>93</v>
      </c>
    </row>
    <row r="862" spans="1:8" x14ac:dyDescent="0.3">
      <c r="A862" t="s">
        <v>840</v>
      </c>
      <c r="B862" t="s">
        <v>841</v>
      </c>
      <c r="C862">
        <v>692</v>
      </c>
      <c r="D862" t="s">
        <v>10</v>
      </c>
      <c r="E862">
        <v>47209</v>
      </c>
      <c r="F862">
        <v>225</v>
      </c>
      <c r="G862">
        <v>410</v>
      </c>
      <c r="H862" t="s">
        <v>11</v>
      </c>
    </row>
    <row r="863" spans="1:8" x14ac:dyDescent="0.3">
      <c r="A863" t="s">
        <v>840</v>
      </c>
      <c r="B863" t="s">
        <v>841</v>
      </c>
      <c r="C863">
        <v>692</v>
      </c>
      <c r="D863" t="s">
        <v>12</v>
      </c>
      <c r="E863">
        <v>1187</v>
      </c>
      <c r="F863">
        <v>440</v>
      </c>
      <c r="G863">
        <v>679</v>
      </c>
      <c r="H863" t="s">
        <v>13</v>
      </c>
    </row>
    <row r="864" spans="1:8" x14ac:dyDescent="0.3">
      <c r="A864" t="s">
        <v>842</v>
      </c>
      <c r="B864" t="s">
        <v>843</v>
      </c>
      <c r="C864">
        <v>685</v>
      </c>
      <c r="D864" t="s">
        <v>92</v>
      </c>
      <c r="E864">
        <v>4382</v>
      </c>
      <c r="F864">
        <v>26</v>
      </c>
      <c r="G864">
        <v>210</v>
      </c>
      <c r="H864" t="s">
        <v>93</v>
      </c>
    </row>
    <row r="865" spans="1:8" x14ac:dyDescent="0.3">
      <c r="A865" t="s">
        <v>842</v>
      </c>
      <c r="B865" t="s">
        <v>843</v>
      </c>
      <c r="C865">
        <v>685</v>
      </c>
      <c r="D865" t="s">
        <v>10</v>
      </c>
      <c r="E865">
        <v>47209</v>
      </c>
      <c r="F865">
        <v>231</v>
      </c>
      <c r="G865">
        <v>410</v>
      </c>
      <c r="H865" t="s">
        <v>11</v>
      </c>
    </row>
    <row r="866" spans="1:8" x14ac:dyDescent="0.3">
      <c r="A866" t="s">
        <v>842</v>
      </c>
      <c r="B866" t="s">
        <v>843</v>
      </c>
      <c r="C866">
        <v>685</v>
      </c>
      <c r="D866" t="s">
        <v>12</v>
      </c>
      <c r="E866">
        <v>1187</v>
      </c>
      <c r="F866">
        <v>440</v>
      </c>
      <c r="G866">
        <v>679</v>
      </c>
      <c r="H866" t="s">
        <v>13</v>
      </c>
    </row>
    <row r="867" spans="1:8" x14ac:dyDescent="0.3">
      <c r="A867" t="s">
        <v>844</v>
      </c>
      <c r="B867" t="s">
        <v>845</v>
      </c>
      <c r="C867">
        <v>247</v>
      </c>
      <c r="D867" t="s">
        <v>12</v>
      </c>
      <c r="E867">
        <v>1187</v>
      </c>
      <c r="F867">
        <v>3</v>
      </c>
      <c r="G867">
        <v>245</v>
      </c>
      <c r="H867" t="s">
        <v>13</v>
      </c>
    </row>
    <row r="868" spans="1:8" x14ac:dyDescent="0.3">
      <c r="A868" t="s">
        <v>846</v>
      </c>
      <c r="B868" t="s">
        <v>847</v>
      </c>
      <c r="C868">
        <v>260</v>
      </c>
      <c r="D868" t="s">
        <v>12</v>
      </c>
      <c r="E868">
        <v>1187</v>
      </c>
      <c r="F868">
        <v>6</v>
      </c>
      <c r="G868">
        <v>237</v>
      </c>
      <c r="H868" t="s">
        <v>13</v>
      </c>
    </row>
    <row r="869" spans="1:8" x14ac:dyDescent="0.3">
      <c r="A869" t="s">
        <v>848</v>
      </c>
      <c r="B869" t="s">
        <v>849</v>
      </c>
      <c r="C869">
        <v>248</v>
      </c>
      <c r="D869" t="s">
        <v>12</v>
      </c>
      <c r="E869">
        <v>1187</v>
      </c>
      <c r="F869">
        <v>3</v>
      </c>
      <c r="G869">
        <v>245</v>
      </c>
      <c r="H869" t="s">
        <v>13</v>
      </c>
    </row>
    <row r="870" spans="1:8" x14ac:dyDescent="0.3">
      <c r="A870" t="s">
        <v>850</v>
      </c>
      <c r="B870" t="s">
        <v>851</v>
      </c>
      <c r="C870">
        <v>251</v>
      </c>
      <c r="D870" t="s">
        <v>12</v>
      </c>
      <c r="E870">
        <v>1187</v>
      </c>
      <c r="F870">
        <v>3</v>
      </c>
      <c r="G870">
        <v>244</v>
      </c>
      <c r="H870" t="s">
        <v>13</v>
      </c>
    </row>
    <row r="871" spans="1:8" x14ac:dyDescent="0.3">
      <c r="A871" t="s">
        <v>852</v>
      </c>
      <c r="B871" t="s">
        <v>853</v>
      </c>
      <c r="C871">
        <v>765</v>
      </c>
      <c r="D871" t="s">
        <v>46</v>
      </c>
      <c r="E871">
        <v>4474</v>
      </c>
      <c r="F871">
        <v>262</v>
      </c>
      <c r="G871">
        <v>749</v>
      </c>
      <c r="H871" t="s">
        <v>47</v>
      </c>
    </row>
    <row r="872" spans="1:8" x14ac:dyDescent="0.3">
      <c r="A872" t="s">
        <v>852</v>
      </c>
      <c r="B872" t="s">
        <v>853</v>
      </c>
      <c r="C872">
        <v>765</v>
      </c>
      <c r="D872" t="s">
        <v>12</v>
      </c>
      <c r="E872">
        <v>1187</v>
      </c>
      <c r="F872">
        <v>9</v>
      </c>
      <c r="G872">
        <v>246</v>
      </c>
      <c r="H872" t="s">
        <v>13</v>
      </c>
    </row>
    <row r="873" spans="1:8" x14ac:dyDescent="0.3">
      <c r="A873" t="s">
        <v>854</v>
      </c>
      <c r="B873" t="s">
        <v>855</v>
      </c>
      <c r="C873">
        <v>273</v>
      </c>
      <c r="D873" t="s">
        <v>12</v>
      </c>
      <c r="E873">
        <v>1187</v>
      </c>
      <c r="F873">
        <v>1</v>
      </c>
      <c r="G873">
        <v>262</v>
      </c>
      <c r="H873" t="s">
        <v>13</v>
      </c>
    </row>
    <row r="874" spans="1:8" x14ac:dyDescent="0.3">
      <c r="A874" t="s">
        <v>856</v>
      </c>
      <c r="B874" t="s">
        <v>857</v>
      </c>
      <c r="C874">
        <v>277</v>
      </c>
      <c r="D874" t="s">
        <v>12</v>
      </c>
      <c r="E874">
        <v>1187</v>
      </c>
      <c r="F874">
        <v>1</v>
      </c>
      <c r="G874">
        <v>225</v>
      </c>
      <c r="H874" t="s">
        <v>13</v>
      </c>
    </row>
    <row r="875" spans="1:8" x14ac:dyDescent="0.3">
      <c r="A875" t="s">
        <v>858</v>
      </c>
      <c r="B875" t="s">
        <v>859</v>
      </c>
      <c r="C875">
        <v>278</v>
      </c>
      <c r="D875" t="s">
        <v>12</v>
      </c>
      <c r="E875">
        <v>1187</v>
      </c>
      <c r="F875">
        <v>1</v>
      </c>
      <c r="G875">
        <v>240</v>
      </c>
      <c r="H875" t="s">
        <v>13</v>
      </c>
    </row>
    <row r="876" spans="1:8" x14ac:dyDescent="0.3">
      <c r="A876" t="s">
        <v>860</v>
      </c>
      <c r="B876" t="s">
        <v>861</v>
      </c>
      <c r="C876">
        <v>748</v>
      </c>
      <c r="D876" t="s">
        <v>46</v>
      </c>
      <c r="E876">
        <v>4474</v>
      </c>
      <c r="F876">
        <v>255</v>
      </c>
      <c r="G876">
        <v>743</v>
      </c>
      <c r="H876" t="s">
        <v>47</v>
      </c>
    </row>
    <row r="877" spans="1:8" x14ac:dyDescent="0.3">
      <c r="A877" t="s">
        <v>860</v>
      </c>
      <c r="B877" t="s">
        <v>861</v>
      </c>
      <c r="C877">
        <v>748</v>
      </c>
      <c r="D877" t="s">
        <v>12</v>
      </c>
      <c r="E877">
        <v>1187</v>
      </c>
      <c r="F877">
        <v>1</v>
      </c>
      <c r="G877">
        <v>236</v>
      </c>
      <c r="H877" t="s">
        <v>13</v>
      </c>
    </row>
    <row r="878" spans="1:8" x14ac:dyDescent="0.3">
      <c r="A878" t="s">
        <v>862</v>
      </c>
      <c r="B878" t="s">
        <v>863</v>
      </c>
      <c r="C878">
        <v>521</v>
      </c>
      <c r="D878" t="s">
        <v>10</v>
      </c>
      <c r="E878">
        <v>47209</v>
      </c>
      <c r="F878">
        <v>62</v>
      </c>
      <c r="G878">
        <v>240</v>
      </c>
      <c r="H878" t="s">
        <v>11</v>
      </c>
    </row>
    <row r="879" spans="1:8" x14ac:dyDescent="0.3">
      <c r="A879" t="s">
        <v>862</v>
      </c>
      <c r="B879" t="s">
        <v>863</v>
      </c>
      <c r="C879">
        <v>521</v>
      </c>
      <c r="D879" t="s">
        <v>12</v>
      </c>
      <c r="E879">
        <v>1187</v>
      </c>
      <c r="F879">
        <v>281</v>
      </c>
      <c r="G879">
        <v>520</v>
      </c>
      <c r="H879" t="s">
        <v>13</v>
      </c>
    </row>
    <row r="880" spans="1:8" x14ac:dyDescent="0.3">
      <c r="A880" t="s">
        <v>864</v>
      </c>
      <c r="B880" t="s">
        <v>865</v>
      </c>
      <c r="C880">
        <v>228</v>
      </c>
      <c r="D880" t="s">
        <v>12</v>
      </c>
      <c r="E880">
        <v>1187</v>
      </c>
      <c r="F880">
        <v>1</v>
      </c>
      <c r="G880">
        <v>222</v>
      </c>
      <c r="H880" t="s">
        <v>13</v>
      </c>
    </row>
    <row r="881" spans="1:8" x14ac:dyDescent="0.3">
      <c r="A881" t="s">
        <v>866</v>
      </c>
      <c r="B881" t="s">
        <v>867</v>
      </c>
      <c r="C881">
        <v>257</v>
      </c>
      <c r="D881" t="s">
        <v>240</v>
      </c>
      <c r="E881">
        <v>13134</v>
      </c>
      <c r="F881">
        <v>114</v>
      </c>
      <c r="G881">
        <v>249</v>
      </c>
      <c r="H881" t="s">
        <v>241</v>
      </c>
    </row>
    <row r="882" spans="1:8" x14ac:dyDescent="0.3">
      <c r="A882" t="s">
        <v>866</v>
      </c>
      <c r="B882" t="s">
        <v>867</v>
      </c>
      <c r="C882">
        <v>257</v>
      </c>
      <c r="D882" t="s">
        <v>12</v>
      </c>
      <c r="E882">
        <v>1187</v>
      </c>
      <c r="F882">
        <v>2</v>
      </c>
      <c r="G882">
        <v>113</v>
      </c>
      <c r="H882" t="s">
        <v>13</v>
      </c>
    </row>
    <row r="883" spans="1:8" x14ac:dyDescent="0.3">
      <c r="A883" t="s">
        <v>868</v>
      </c>
      <c r="B883" t="s">
        <v>869</v>
      </c>
      <c r="C883">
        <v>692</v>
      </c>
      <c r="D883" t="s">
        <v>52</v>
      </c>
      <c r="E883">
        <v>28205</v>
      </c>
      <c r="F883">
        <v>25</v>
      </c>
      <c r="G883">
        <v>215</v>
      </c>
      <c r="H883" t="s">
        <v>53</v>
      </c>
    </row>
    <row r="884" spans="1:8" x14ac:dyDescent="0.3">
      <c r="A884" t="s">
        <v>868</v>
      </c>
      <c r="B884" t="s">
        <v>869</v>
      </c>
      <c r="C884">
        <v>692</v>
      </c>
      <c r="D884" t="s">
        <v>10</v>
      </c>
      <c r="E884">
        <v>47209</v>
      </c>
      <c r="F884">
        <v>225</v>
      </c>
      <c r="G884">
        <v>410</v>
      </c>
      <c r="H884" t="s">
        <v>11</v>
      </c>
    </row>
    <row r="885" spans="1:8" x14ac:dyDescent="0.3">
      <c r="A885" t="s">
        <v>868</v>
      </c>
      <c r="B885" t="s">
        <v>869</v>
      </c>
      <c r="C885">
        <v>692</v>
      </c>
      <c r="D885" t="s">
        <v>12</v>
      </c>
      <c r="E885">
        <v>1187</v>
      </c>
      <c r="F885">
        <v>442</v>
      </c>
      <c r="G885">
        <v>682</v>
      </c>
      <c r="H885" t="s">
        <v>13</v>
      </c>
    </row>
    <row r="886" spans="1:8" x14ac:dyDescent="0.3">
      <c r="A886" t="s">
        <v>870</v>
      </c>
      <c r="B886" t="s">
        <v>871</v>
      </c>
      <c r="C886">
        <v>281</v>
      </c>
      <c r="D886" t="s">
        <v>12</v>
      </c>
      <c r="E886">
        <v>1187</v>
      </c>
      <c r="F886">
        <v>3</v>
      </c>
      <c r="G886">
        <v>271</v>
      </c>
      <c r="H886" t="s">
        <v>13</v>
      </c>
    </row>
    <row r="887" spans="1:8" x14ac:dyDescent="0.3">
      <c r="A887" t="s">
        <v>872</v>
      </c>
      <c r="B887" t="s">
        <v>873</v>
      </c>
      <c r="C887">
        <v>719</v>
      </c>
      <c r="D887" t="s">
        <v>92</v>
      </c>
      <c r="E887">
        <v>4382</v>
      </c>
      <c r="F887">
        <v>33</v>
      </c>
      <c r="G887">
        <v>224</v>
      </c>
      <c r="H887" t="s">
        <v>93</v>
      </c>
    </row>
    <row r="888" spans="1:8" x14ac:dyDescent="0.3">
      <c r="A888" t="s">
        <v>872</v>
      </c>
      <c r="B888" t="s">
        <v>873</v>
      </c>
      <c r="C888">
        <v>719</v>
      </c>
      <c r="D888" t="s">
        <v>10</v>
      </c>
      <c r="E888">
        <v>47209</v>
      </c>
      <c r="F888">
        <v>243</v>
      </c>
      <c r="G888">
        <v>426</v>
      </c>
      <c r="H888" t="s">
        <v>11</v>
      </c>
    </row>
    <row r="889" spans="1:8" x14ac:dyDescent="0.3">
      <c r="A889" t="s">
        <v>872</v>
      </c>
      <c r="B889" t="s">
        <v>873</v>
      </c>
      <c r="C889">
        <v>719</v>
      </c>
      <c r="D889" t="s">
        <v>12</v>
      </c>
      <c r="E889">
        <v>1187</v>
      </c>
      <c r="F889">
        <v>470</v>
      </c>
      <c r="G889">
        <v>709</v>
      </c>
      <c r="H889" t="s">
        <v>13</v>
      </c>
    </row>
    <row r="890" spans="1:8" x14ac:dyDescent="0.3">
      <c r="A890" t="s">
        <v>874</v>
      </c>
      <c r="B890" t="s">
        <v>875</v>
      </c>
      <c r="C890">
        <v>249</v>
      </c>
      <c r="D890" t="s">
        <v>12</v>
      </c>
      <c r="E890">
        <v>1187</v>
      </c>
      <c r="F890">
        <v>2</v>
      </c>
      <c r="G890">
        <v>247</v>
      </c>
      <c r="H890" t="s">
        <v>13</v>
      </c>
    </row>
    <row r="891" spans="1:8" x14ac:dyDescent="0.3">
      <c r="A891" t="s">
        <v>876</v>
      </c>
      <c r="B891" t="s">
        <v>877</v>
      </c>
      <c r="C891">
        <v>280</v>
      </c>
      <c r="D891" t="s">
        <v>12</v>
      </c>
      <c r="E891">
        <v>1187</v>
      </c>
      <c r="F891">
        <v>3</v>
      </c>
      <c r="G891">
        <v>272</v>
      </c>
      <c r="H891" t="s">
        <v>13</v>
      </c>
    </row>
    <row r="892" spans="1:8" x14ac:dyDescent="0.3">
      <c r="A892" t="s">
        <v>878</v>
      </c>
      <c r="B892" t="s">
        <v>879</v>
      </c>
      <c r="C892">
        <v>744</v>
      </c>
      <c r="D892" t="s">
        <v>10</v>
      </c>
      <c r="E892">
        <v>47209</v>
      </c>
      <c r="F892">
        <v>255</v>
      </c>
      <c r="G892">
        <v>438</v>
      </c>
      <c r="H892" t="s">
        <v>11</v>
      </c>
    </row>
    <row r="893" spans="1:8" x14ac:dyDescent="0.3">
      <c r="A893" t="s">
        <v>878</v>
      </c>
      <c r="B893" t="s">
        <v>879</v>
      </c>
      <c r="C893">
        <v>744</v>
      </c>
      <c r="D893" t="s">
        <v>12</v>
      </c>
      <c r="E893">
        <v>1187</v>
      </c>
      <c r="F893">
        <v>490</v>
      </c>
      <c r="G893">
        <v>727</v>
      </c>
      <c r="H893" t="s">
        <v>13</v>
      </c>
    </row>
    <row r="894" spans="1:8" x14ac:dyDescent="0.3">
      <c r="A894" t="s">
        <v>878</v>
      </c>
      <c r="B894" t="s">
        <v>879</v>
      </c>
      <c r="C894">
        <v>744</v>
      </c>
      <c r="D894" t="s">
        <v>14</v>
      </c>
      <c r="E894">
        <v>1070</v>
      </c>
      <c r="F894">
        <v>6</v>
      </c>
      <c r="G894">
        <v>247</v>
      </c>
      <c r="H894" t="s">
        <v>15</v>
      </c>
    </row>
    <row r="895" spans="1:8" x14ac:dyDescent="0.3">
      <c r="A895" t="s">
        <v>880</v>
      </c>
      <c r="B895" t="s">
        <v>881</v>
      </c>
      <c r="C895">
        <v>281</v>
      </c>
      <c r="D895" t="s">
        <v>12</v>
      </c>
      <c r="E895">
        <v>1187</v>
      </c>
      <c r="F895">
        <v>3</v>
      </c>
      <c r="G895">
        <v>271</v>
      </c>
      <c r="H895" t="s">
        <v>13</v>
      </c>
    </row>
    <row r="896" spans="1:8" x14ac:dyDescent="0.3">
      <c r="A896" t="s">
        <v>882</v>
      </c>
      <c r="B896" t="s">
        <v>883</v>
      </c>
      <c r="C896">
        <v>704</v>
      </c>
      <c r="D896" t="s">
        <v>10</v>
      </c>
      <c r="E896">
        <v>47209</v>
      </c>
      <c r="F896">
        <v>231</v>
      </c>
      <c r="G896">
        <v>415</v>
      </c>
      <c r="H896" t="s">
        <v>11</v>
      </c>
    </row>
    <row r="897" spans="1:8" x14ac:dyDescent="0.3">
      <c r="A897" t="s">
        <v>882</v>
      </c>
      <c r="B897" t="s">
        <v>883</v>
      </c>
      <c r="C897">
        <v>704</v>
      </c>
      <c r="D897" t="s">
        <v>12</v>
      </c>
      <c r="E897">
        <v>1187</v>
      </c>
      <c r="F897">
        <v>455</v>
      </c>
      <c r="G897">
        <v>692</v>
      </c>
      <c r="H897" t="s">
        <v>13</v>
      </c>
    </row>
    <row r="898" spans="1:8" x14ac:dyDescent="0.3">
      <c r="A898" t="s">
        <v>882</v>
      </c>
      <c r="B898" t="s">
        <v>883</v>
      </c>
      <c r="C898">
        <v>704</v>
      </c>
      <c r="D898" t="s">
        <v>14</v>
      </c>
      <c r="E898">
        <v>1070</v>
      </c>
      <c r="F898">
        <v>1</v>
      </c>
      <c r="G898">
        <v>217</v>
      </c>
      <c r="H898" t="s">
        <v>15</v>
      </c>
    </row>
    <row r="899" spans="1:8" x14ac:dyDescent="0.3">
      <c r="A899" t="s">
        <v>884</v>
      </c>
      <c r="B899" t="s">
        <v>885</v>
      </c>
      <c r="C899">
        <v>734</v>
      </c>
      <c r="D899" t="s">
        <v>10</v>
      </c>
      <c r="E899">
        <v>47209</v>
      </c>
      <c r="F899">
        <v>254</v>
      </c>
      <c r="G899">
        <v>438</v>
      </c>
      <c r="H899" t="s">
        <v>11</v>
      </c>
    </row>
    <row r="900" spans="1:8" x14ac:dyDescent="0.3">
      <c r="A900" t="s">
        <v>884</v>
      </c>
      <c r="B900" t="s">
        <v>885</v>
      </c>
      <c r="C900">
        <v>734</v>
      </c>
      <c r="D900" t="s">
        <v>12</v>
      </c>
      <c r="E900">
        <v>1187</v>
      </c>
      <c r="F900">
        <v>490</v>
      </c>
      <c r="G900">
        <v>727</v>
      </c>
      <c r="H900" t="s">
        <v>13</v>
      </c>
    </row>
    <row r="901" spans="1:8" x14ac:dyDescent="0.3">
      <c r="A901" t="s">
        <v>884</v>
      </c>
      <c r="B901" t="s">
        <v>885</v>
      </c>
      <c r="C901">
        <v>734</v>
      </c>
      <c r="D901" t="s">
        <v>14</v>
      </c>
      <c r="E901">
        <v>1070</v>
      </c>
      <c r="F901">
        <v>4</v>
      </c>
      <c r="G901">
        <v>248</v>
      </c>
      <c r="H901" t="s">
        <v>15</v>
      </c>
    </row>
    <row r="902" spans="1:8" x14ac:dyDescent="0.3">
      <c r="A902" t="s">
        <v>886</v>
      </c>
      <c r="B902" t="s">
        <v>887</v>
      </c>
      <c r="C902">
        <v>143</v>
      </c>
      <c r="D902" t="s">
        <v>12</v>
      </c>
      <c r="E902">
        <v>1187</v>
      </c>
      <c r="F902">
        <v>1</v>
      </c>
      <c r="G902">
        <v>133</v>
      </c>
      <c r="H902" t="s">
        <v>13</v>
      </c>
    </row>
    <row r="903" spans="1:8" x14ac:dyDescent="0.3">
      <c r="A903" t="s">
        <v>888</v>
      </c>
      <c r="B903" t="s">
        <v>889</v>
      </c>
      <c r="C903">
        <v>267</v>
      </c>
      <c r="D903" t="s">
        <v>12</v>
      </c>
      <c r="E903">
        <v>1187</v>
      </c>
      <c r="F903">
        <v>4</v>
      </c>
      <c r="G903">
        <v>265</v>
      </c>
      <c r="H903" t="s">
        <v>13</v>
      </c>
    </row>
    <row r="904" spans="1:8" x14ac:dyDescent="0.3">
      <c r="A904" t="s">
        <v>890</v>
      </c>
      <c r="B904" t="s">
        <v>891</v>
      </c>
      <c r="C904">
        <v>714</v>
      </c>
      <c r="D904" t="s">
        <v>10</v>
      </c>
      <c r="E904">
        <v>47209</v>
      </c>
      <c r="F904">
        <v>241</v>
      </c>
      <c r="G904">
        <v>425</v>
      </c>
      <c r="H904" t="s">
        <v>11</v>
      </c>
    </row>
    <row r="905" spans="1:8" x14ac:dyDescent="0.3">
      <c r="A905" t="s">
        <v>890</v>
      </c>
      <c r="B905" t="s">
        <v>891</v>
      </c>
      <c r="C905">
        <v>714</v>
      </c>
      <c r="D905" t="s">
        <v>12</v>
      </c>
      <c r="E905">
        <v>1187</v>
      </c>
      <c r="F905">
        <v>465</v>
      </c>
      <c r="G905">
        <v>702</v>
      </c>
      <c r="H905" t="s">
        <v>13</v>
      </c>
    </row>
    <row r="906" spans="1:8" x14ac:dyDescent="0.3">
      <c r="A906" t="s">
        <v>890</v>
      </c>
      <c r="B906" t="s">
        <v>891</v>
      </c>
      <c r="C906">
        <v>714</v>
      </c>
      <c r="D906" t="s">
        <v>14</v>
      </c>
      <c r="E906">
        <v>1070</v>
      </c>
      <c r="F906">
        <v>4</v>
      </c>
      <c r="G906">
        <v>228</v>
      </c>
      <c r="H906" t="s">
        <v>15</v>
      </c>
    </row>
    <row r="907" spans="1:8" x14ac:dyDescent="0.3">
      <c r="A907" t="s">
        <v>892</v>
      </c>
      <c r="B907" t="s">
        <v>893</v>
      </c>
      <c r="C907">
        <v>250</v>
      </c>
      <c r="D907" t="s">
        <v>12</v>
      </c>
      <c r="E907">
        <v>1187</v>
      </c>
      <c r="F907">
        <v>3</v>
      </c>
      <c r="G907">
        <v>245</v>
      </c>
      <c r="H907" t="s">
        <v>13</v>
      </c>
    </row>
    <row r="908" spans="1:8" x14ac:dyDescent="0.3">
      <c r="A908" t="s">
        <v>894</v>
      </c>
      <c r="B908" t="s">
        <v>895</v>
      </c>
      <c r="C908">
        <v>258</v>
      </c>
      <c r="D908" t="s">
        <v>12</v>
      </c>
      <c r="E908">
        <v>1187</v>
      </c>
      <c r="F908">
        <v>11</v>
      </c>
      <c r="G908">
        <v>256</v>
      </c>
      <c r="H908" t="s">
        <v>13</v>
      </c>
    </row>
    <row r="909" spans="1:8" x14ac:dyDescent="0.3">
      <c r="A909" t="s">
        <v>896</v>
      </c>
      <c r="B909" t="s">
        <v>897</v>
      </c>
      <c r="C909">
        <v>252</v>
      </c>
      <c r="D909" t="s">
        <v>12</v>
      </c>
      <c r="E909">
        <v>1187</v>
      </c>
      <c r="F909">
        <v>7</v>
      </c>
      <c r="G909">
        <v>239</v>
      </c>
      <c r="H909" t="s">
        <v>13</v>
      </c>
    </row>
    <row r="910" spans="1:8" x14ac:dyDescent="0.3">
      <c r="A910" t="s">
        <v>898</v>
      </c>
      <c r="B910" t="s">
        <v>899</v>
      </c>
      <c r="C910">
        <v>276</v>
      </c>
      <c r="D910" t="s">
        <v>12</v>
      </c>
      <c r="E910">
        <v>1187</v>
      </c>
      <c r="F910">
        <v>11</v>
      </c>
      <c r="G910">
        <v>270</v>
      </c>
      <c r="H910" t="s">
        <v>13</v>
      </c>
    </row>
    <row r="911" spans="1:8" x14ac:dyDescent="0.3">
      <c r="A911" t="s">
        <v>900</v>
      </c>
      <c r="B911" t="s">
        <v>901</v>
      </c>
      <c r="C911">
        <v>233</v>
      </c>
      <c r="D911" t="s">
        <v>12</v>
      </c>
      <c r="E911">
        <v>1187</v>
      </c>
      <c r="F911">
        <v>1</v>
      </c>
      <c r="G911">
        <v>232</v>
      </c>
      <c r="H911" t="s">
        <v>13</v>
      </c>
    </row>
    <row r="912" spans="1:8" x14ac:dyDescent="0.3">
      <c r="A912" t="s">
        <v>902</v>
      </c>
      <c r="B912" t="s">
        <v>903</v>
      </c>
      <c r="C912">
        <v>518</v>
      </c>
      <c r="D912" t="s">
        <v>12</v>
      </c>
      <c r="E912">
        <v>1187</v>
      </c>
      <c r="F912">
        <v>109</v>
      </c>
      <c r="G912">
        <v>356</v>
      </c>
      <c r="H912" t="s">
        <v>13</v>
      </c>
    </row>
    <row r="913" spans="1:8" x14ac:dyDescent="0.3">
      <c r="A913" t="s">
        <v>904</v>
      </c>
      <c r="B913" t="s">
        <v>905</v>
      </c>
      <c r="C913">
        <v>1236</v>
      </c>
      <c r="D913" t="s">
        <v>906</v>
      </c>
      <c r="E913">
        <v>3896</v>
      </c>
      <c r="F913">
        <v>561</v>
      </c>
      <c r="G913">
        <v>682</v>
      </c>
      <c r="H913" t="s">
        <v>907</v>
      </c>
    </row>
    <row r="914" spans="1:8" x14ac:dyDescent="0.3">
      <c r="A914" t="s">
        <v>904</v>
      </c>
      <c r="B914" t="s">
        <v>905</v>
      </c>
      <c r="C914">
        <v>1236</v>
      </c>
      <c r="D914" t="s">
        <v>12</v>
      </c>
      <c r="E914">
        <v>1187</v>
      </c>
      <c r="F914">
        <v>85</v>
      </c>
      <c r="G914">
        <v>320</v>
      </c>
      <c r="H914" t="s">
        <v>13</v>
      </c>
    </row>
    <row r="915" spans="1:8" x14ac:dyDescent="0.3">
      <c r="A915" t="s">
        <v>904</v>
      </c>
      <c r="B915" t="s">
        <v>905</v>
      </c>
      <c r="C915">
        <v>1236</v>
      </c>
      <c r="D915" t="s">
        <v>908</v>
      </c>
      <c r="E915">
        <v>1958</v>
      </c>
      <c r="F915">
        <v>823</v>
      </c>
      <c r="G915">
        <v>877</v>
      </c>
      <c r="H915" t="s">
        <v>909</v>
      </c>
    </row>
    <row r="916" spans="1:8" x14ac:dyDescent="0.3">
      <c r="A916" t="s">
        <v>910</v>
      </c>
      <c r="B916" t="s">
        <v>911</v>
      </c>
      <c r="C916">
        <v>263</v>
      </c>
      <c r="D916" t="s">
        <v>12</v>
      </c>
      <c r="E916">
        <v>1187</v>
      </c>
      <c r="F916">
        <v>20</v>
      </c>
      <c r="G916">
        <v>253</v>
      </c>
      <c r="H916" t="s">
        <v>13</v>
      </c>
    </row>
    <row r="917" spans="1:8" x14ac:dyDescent="0.3">
      <c r="A917" t="s">
        <v>912</v>
      </c>
      <c r="B917" t="s">
        <v>913</v>
      </c>
      <c r="C917">
        <v>245</v>
      </c>
      <c r="D917" t="s">
        <v>12</v>
      </c>
      <c r="E917">
        <v>1187</v>
      </c>
      <c r="F917">
        <v>1</v>
      </c>
      <c r="G917">
        <v>243</v>
      </c>
      <c r="H917" t="s">
        <v>13</v>
      </c>
    </row>
    <row r="918" spans="1:8" x14ac:dyDescent="0.3">
      <c r="A918" t="s">
        <v>914</v>
      </c>
      <c r="B918" t="s">
        <v>915</v>
      </c>
      <c r="C918">
        <v>248</v>
      </c>
      <c r="D918" t="s">
        <v>12</v>
      </c>
      <c r="E918">
        <v>1187</v>
      </c>
      <c r="F918">
        <v>6</v>
      </c>
      <c r="G918">
        <v>239</v>
      </c>
      <c r="H918" t="s">
        <v>13</v>
      </c>
    </row>
    <row r="919" spans="1:8" x14ac:dyDescent="0.3">
      <c r="A919" t="s">
        <v>916</v>
      </c>
      <c r="B919" t="s">
        <v>917</v>
      </c>
      <c r="C919">
        <v>279</v>
      </c>
      <c r="D919" t="s">
        <v>12</v>
      </c>
      <c r="E919">
        <v>1187</v>
      </c>
      <c r="F919">
        <v>12</v>
      </c>
      <c r="G919">
        <v>273</v>
      </c>
      <c r="H919" t="s">
        <v>13</v>
      </c>
    </row>
    <row r="920" spans="1:8" x14ac:dyDescent="0.3">
      <c r="A920" t="s">
        <v>918</v>
      </c>
      <c r="B920" t="s">
        <v>919</v>
      </c>
      <c r="C920">
        <v>727</v>
      </c>
      <c r="D920" t="s">
        <v>52</v>
      </c>
      <c r="E920">
        <v>28205</v>
      </c>
      <c r="F920">
        <v>34</v>
      </c>
      <c r="G920">
        <v>231</v>
      </c>
      <c r="H920" t="s">
        <v>53</v>
      </c>
    </row>
    <row r="921" spans="1:8" x14ac:dyDescent="0.3">
      <c r="A921" t="s">
        <v>918</v>
      </c>
      <c r="B921" t="s">
        <v>919</v>
      </c>
      <c r="C921">
        <v>727</v>
      </c>
      <c r="D921" t="s">
        <v>10</v>
      </c>
      <c r="E921">
        <v>47209</v>
      </c>
      <c r="F921">
        <v>243</v>
      </c>
      <c r="G921">
        <v>428</v>
      </c>
      <c r="H921" t="s">
        <v>11</v>
      </c>
    </row>
    <row r="922" spans="1:8" x14ac:dyDescent="0.3">
      <c r="A922" t="s">
        <v>918</v>
      </c>
      <c r="B922" t="s">
        <v>919</v>
      </c>
      <c r="C922">
        <v>727</v>
      </c>
      <c r="D922" t="s">
        <v>12</v>
      </c>
      <c r="E922">
        <v>1187</v>
      </c>
      <c r="F922">
        <v>462</v>
      </c>
      <c r="G922">
        <v>710</v>
      </c>
      <c r="H922" t="s">
        <v>13</v>
      </c>
    </row>
    <row r="923" spans="1:8" x14ac:dyDescent="0.3">
      <c r="A923" t="s">
        <v>920</v>
      </c>
      <c r="B923" t="s">
        <v>921</v>
      </c>
      <c r="C923">
        <v>294</v>
      </c>
      <c r="D923" t="s">
        <v>12</v>
      </c>
      <c r="E923">
        <v>1187</v>
      </c>
      <c r="F923">
        <v>2</v>
      </c>
      <c r="G923">
        <v>276</v>
      </c>
      <c r="H923" t="s">
        <v>13</v>
      </c>
    </row>
    <row r="924" spans="1:8" x14ac:dyDescent="0.3">
      <c r="A924" t="s">
        <v>922</v>
      </c>
      <c r="B924" t="s">
        <v>923</v>
      </c>
      <c r="C924">
        <v>279</v>
      </c>
      <c r="D924" t="s">
        <v>12</v>
      </c>
      <c r="E924">
        <v>1187</v>
      </c>
      <c r="F924">
        <v>3</v>
      </c>
      <c r="G924">
        <v>271</v>
      </c>
      <c r="H924" t="s">
        <v>13</v>
      </c>
    </row>
    <row r="925" spans="1:8" x14ac:dyDescent="0.3">
      <c r="A925" t="s">
        <v>924</v>
      </c>
      <c r="B925" t="s">
        <v>925</v>
      </c>
      <c r="C925">
        <v>315</v>
      </c>
      <c r="D925" t="s">
        <v>240</v>
      </c>
      <c r="E925">
        <v>13134</v>
      </c>
      <c r="F925">
        <v>33</v>
      </c>
      <c r="G925">
        <v>104</v>
      </c>
      <c r="H925" t="s">
        <v>241</v>
      </c>
    </row>
    <row r="926" spans="1:8" x14ac:dyDescent="0.3">
      <c r="A926" t="s">
        <v>924</v>
      </c>
      <c r="B926" t="s">
        <v>925</v>
      </c>
      <c r="C926">
        <v>315</v>
      </c>
      <c r="D926" t="s">
        <v>12</v>
      </c>
      <c r="E926">
        <v>1187</v>
      </c>
      <c r="F926">
        <v>184</v>
      </c>
      <c r="G926">
        <v>297</v>
      </c>
      <c r="H926" t="s">
        <v>13</v>
      </c>
    </row>
    <row r="927" spans="1:8" x14ac:dyDescent="0.3">
      <c r="A927" t="s">
        <v>926</v>
      </c>
      <c r="B927" t="s">
        <v>927</v>
      </c>
      <c r="C927">
        <v>312</v>
      </c>
      <c r="D927" t="s">
        <v>12</v>
      </c>
      <c r="E927">
        <v>1187</v>
      </c>
      <c r="F927">
        <v>4</v>
      </c>
      <c r="G927">
        <v>277</v>
      </c>
      <c r="H927" t="s">
        <v>13</v>
      </c>
    </row>
    <row r="928" spans="1:8" x14ac:dyDescent="0.3">
      <c r="A928" t="s">
        <v>928</v>
      </c>
      <c r="B928" t="s">
        <v>929</v>
      </c>
      <c r="C928">
        <v>723</v>
      </c>
      <c r="D928" t="s">
        <v>92</v>
      </c>
      <c r="E928">
        <v>4382</v>
      </c>
      <c r="F928">
        <v>29</v>
      </c>
      <c r="G928">
        <v>220</v>
      </c>
      <c r="H928" t="s">
        <v>93</v>
      </c>
    </row>
    <row r="929" spans="1:8" x14ac:dyDescent="0.3">
      <c r="A929" t="s">
        <v>928</v>
      </c>
      <c r="B929" t="s">
        <v>929</v>
      </c>
      <c r="C929">
        <v>723</v>
      </c>
      <c r="D929" t="s">
        <v>10</v>
      </c>
      <c r="E929">
        <v>47209</v>
      </c>
      <c r="F929">
        <v>242</v>
      </c>
      <c r="G929">
        <v>421</v>
      </c>
      <c r="H929" t="s">
        <v>11</v>
      </c>
    </row>
    <row r="930" spans="1:8" x14ac:dyDescent="0.3">
      <c r="A930" t="s">
        <v>928</v>
      </c>
      <c r="B930" t="s">
        <v>929</v>
      </c>
      <c r="C930">
        <v>723</v>
      </c>
      <c r="D930" t="s">
        <v>12</v>
      </c>
      <c r="E930">
        <v>1187</v>
      </c>
      <c r="F930">
        <v>465</v>
      </c>
      <c r="G930">
        <v>703</v>
      </c>
      <c r="H930" t="s">
        <v>13</v>
      </c>
    </row>
    <row r="931" spans="1:8" x14ac:dyDescent="0.3">
      <c r="A931" t="s">
        <v>930</v>
      </c>
      <c r="B931" t="s">
        <v>931</v>
      </c>
      <c r="C931">
        <v>740</v>
      </c>
      <c r="D931" t="s">
        <v>46</v>
      </c>
      <c r="E931">
        <v>4474</v>
      </c>
      <c r="F931">
        <v>342</v>
      </c>
      <c r="G931">
        <v>723</v>
      </c>
      <c r="H931" t="s">
        <v>47</v>
      </c>
    </row>
    <row r="932" spans="1:8" x14ac:dyDescent="0.3">
      <c r="A932" t="s">
        <v>930</v>
      </c>
      <c r="B932" t="s">
        <v>931</v>
      </c>
      <c r="C932">
        <v>740</v>
      </c>
      <c r="D932" t="s">
        <v>12</v>
      </c>
      <c r="E932">
        <v>1187</v>
      </c>
      <c r="F932">
        <v>20</v>
      </c>
      <c r="G932">
        <v>271</v>
      </c>
      <c r="H932" t="s">
        <v>13</v>
      </c>
    </row>
    <row r="933" spans="1:8" x14ac:dyDescent="0.3">
      <c r="A933" t="s">
        <v>932</v>
      </c>
      <c r="B933" t="s">
        <v>933</v>
      </c>
      <c r="C933">
        <v>247</v>
      </c>
      <c r="D933" t="s">
        <v>12</v>
      </c>
      <c r="E933">
        <v>1187</v>
      </c>
      <c r="F933">
        <v>2</v>
      </c>
      <c r="G933">
        <v>246</v>
      </c>
      <c r="H933" t="s">
        <v>13</v>
      </c>
    </row>
    <row r="934" spans="1:8" x14ac:dyDescent="0.3">
      <c r="A934" t="s">
        <v>934</v>
      </c>
      <c r="B934" t="s">
        <v>935</v>
      </c>
      <c r="C934">
        <v>309</v>
      </c>
      <c r="D934" t="s">
        <v>240</v>
      </c>
      <c r="E934">
        <v>13134</v>
      </c>
      <c r="F934">
        <v>27</v>
      </c>
      <c r="G934">
        <v>98</v>
      </c>
      <c r="H934" t="s">
        <v>241</v>
      </c>
    </row>
    <row r="935" spans="1:8" x14ac:dyDescent="0.3">
      <c r="A935" t="s">
        <v>934</v>
      </c>
      <c r="B935" t="s">
        <v>935</v>
      </c>
      <c r="C935">
        <v>309</v>
      </c>
      <c r="D935" t="s">
        <v>12</v>
      </c>
      <c r="E935">
        <v>1187</v>
      </c>
      <c r="F935">
        <v>176</v>
      </c>
      <c r="G935">
        <v>291</v>
      </c>
      <c r="H935" t="s">
        <v>13</v>
      </c>
    </row>
    <row r="936" spans="1:8" x14ac:dyDescent="0.3">
      <c r="A936" t="s">
        <v>936</v>
      </c>
      <c r="B936" t="s">
        <v>937</v>
      </c>
      <c r="C936">
        <v>699</v>
      </c>
      <c r="D936" t="s">
        <v>46</v>
      </c>
      <c r="E936">
        <v>4474</v>
      </c>
      <c r="F936">
        <v>265</v>
      </c>
      <c r="G936">
        <v>692</v>
      </c>
      <c r="H936" t="s">
        <v>47</v>
      </c>
    </row>
    <row r="937" spans="1:8" x14ac:dyDescent="0.3">
      <c r="A937" t="s">
        <v>936</v>
      </c>
      <c r="B937" t="s">
        <v>937</v>
      </c>
      <c r="C937">
        <v>699</v>
      </c>
      <c r="D937" t="s">
        <v>12</v>
      </c>
      <c r="E937">
        <v>1187</v>
      </c>
      <c r="F937">
        <v>12</v>
      </c>
      <c r="G937">
        <v>248</v>
      </c>
      <c r="H937" t="s">
        <v>13</v>
      </c>
    </row>
    <row r="938" spans="1:8" x14ac:dyDescent="0.3">
      <c r="A938" t="s">
        <v>938</v>
      </c>
      <c r="B938" t="s">
        <v>939</v>
      </c>
      <c r="C938">
        <v>693</v>
      </c>
      <c r="D938" t="s">
        <v>46</v>
      </c>
      <c r="E938">
        <v>4474</v>
      </c>
      <c r="F938">
        <v>297</v>
      </c>
      <c r="G938">
        <v>680</v>
      </c>
      <c r="H938" t="s">
        <v>47</v>
      </c>
    </row>
    <row r="939" spans="1:8" x14ac:dyDescent="0.3">
      <c r="A939" t="s">
        <v>938</v>
      </c>
      <c r="B939" t="s">
        <v>939</v>
      </c>
      <c r="C939">
        <v>693</v>
      </c>
      <c r="D939" t="s">
        <v>12</v>
      </c>
      <c r="E939">
        <v>1187</v>
      </c>
      <c r="F939">
        <v>1</v>
      </c>
      <c r="G939">
        <v>231</v>
      </c>
      <c r="H939" t="s">
        <v>13</v>
      </c>
    </row>
    <row r="940" spans="1:8" x14ac:dyDescent="0.3">
      <c r="A940" t="s">
        <v>940</v>
      </c>
      <c r="B940" t="s">
        <v>941</v>
      </c>
      <c r="C940">
        <v>770</v>
      </c>
      <c r="D940" t="s">
        <v>46</v>
      </c>
      <c r="E940">
        <v>4474</v>
      </c>
      <c r="F940">
        <v>260</v>
      </c>
      <c r="G940">
        <v>749</v>
      </c>
      <c r="H940" t="s">
        <v>47</v>
      </c>
    </row>
    <row r="941" spans="1:8" x14ac:dyDescent="0.3">
      <c r="A941" t="s">
        <v>940</v>
      </c>
      <c r="B941" t="s">
        <v>941</v>
      </c>
      <c r="C941">
        <v>770</v>
      </c>
      <c r="D941" t="s">
        <v>12</v>
      </c>
      <c r="E941">
        <v>1187</v>
      </c>
      <c r="F941">
        <v>1</v>
      </c>
      <c r="G941">
        <v>241</v>
      </c>
      <c r="H941" t="s">
        <v>13</v>
      </c>
    </row>
    <row r="942" spans="1:8" x14ac:dyDescent="0.3">
      <c r="A942" t="s">
        <v>942</v>
      </c>
      <c r="B942" t="s">
        <v>943</v>
      </c>
      <c r="C942">
        <v>716</v>
      </c>
      <c r="D942" t="s">
        <v>52</v>
      </c>
      <c r="E942">
        <v>28205</v>
      </c>
      <c r="F942">
        <v>33</v>
      </c>
      <c r="G942">
        <v>231</v>
      </c>
      <c r="H942" t="s">
        <v>53</v>
      </c>
    </row>
    <row r="943" spans="1:8" x14ac:dyDescent="0.3">
      <c r="A943" t="s">
        <v>942</v>
      </c>
      <c r="B943" t="s">
        <v>943</v>
      </c>
      <c r="C943">
        <v>716</v>
      </c>
      <c r="D943" t="s">
        <v>10</v>
      </c>
      <c r="E943">
        <v>47209</v>
      </c>
      <c r="F943">
        <v>246</v>
      </c>
      <c r="G943">
        <v>428</v>
      </c>
      <c r="H943" t="s">
        <v>11</v>
      </c>
    </row>
    <row r="944" spans="1:8" x14ac:dyDescent="0.3">
      <c r="A944" t="s">
        <v>942</v>
      </c>
      <c r="B944" t="s">
        <v>943</v>
      </c>
      <c r="C944">
        <v>716</v>
      </c>
      <c r="D944" t="s">
        <v>12</v>
      </c>
      <c r="E944">
        <v>1187</v>
      </c>
      <c r="F944">
        <v>470</v>
      </c>
      <c r="G944">
        <v>709</v>
      </c>
      <c r="H944" t="s">
        <v>13</v>
      </c>
    </row>
    <row r="945" spans="1:8" x14ac:dyDescent="0.3">
      <c r="A945" t="s">
        <v>944</v>
      </c>
      <c r="B945" t="s">
        <v>945</v>
      </c>
      <c r="C945">
        <v>278</v>
      </c>
      <c r="D945" t="s">
        <v>12</v>
      </c>
      <c r="E945">
        <v>1187</v>
      </c>
      <c r="F945">
        <v>3</v>
      </c>
      <c r="G945">
        <v>268</v>
      </c>
      <c r="H945" t="s">
        <v>13</v>
      </c>
    </row>
    <row r="946" spans="1:8" x14ac:dyDescent="0.3">
      <c r="A946" t="s">
        <v>946</v>
      </c>
      <c r="B946" t="s">
        <v>947</v>
      </c>
      <c r="C946">
        <v>542</v>
      </c>
      <c r="D946" t="s">
        <v>12</v>
      </c>
      <c r="E946">
        <v>1187</v>
      </c>
      <c r="F946">
        <v>173</v>
      </c>
      <c r="G946">
        <v>257</v>
      </c>
      <c r="H946" t="s">
        <v>13</v>
      </c>
    </row>
    <row r="947" spans="1:8" x14ac:dyDescent="0.3">
      <c r="A947" t="s">
        <v>946</v>
      </c>
      <c r="B947" t="s">
        <v>947</v>
      </c>
      <c r="C947">
        <v>542</v>
      </c>
      <c r="D947" t="s">
        <v>12</v>
      </c>
      <c r="E947">
        <v>1187</v>
      </c>
      <c r="F947">
        <v>365</v>
      </c>
      <c r="G947">
        <v>482</v>
      </c>
      <c r="H947" t="s">
        <v>13</v>
      </c>
    </row>
    <row r="948" spans="1:8" x14ac:dyDescent="0.3">
      <c r="A948" t="s">
        <v>948</v>
      </c>
      <c r="B948" t="s">
        <v>949</v>
      </c>
      <c r="C948">
        <v>712</v>
      </c>
      <c r="D948" t="s">
        <v>52</v>
      </c>
      <c r="E948">
        <v>28205</v>
      </c>
      <c r="F948">
        <v>34</v>
      </c>
      <c r="G948">
        <v>231</v>
      </c>
      <c r="H948" t="s">
        <v>53</v>
      </c>
    </row>
    <row r="949" spans="1:8" x14ac:dyDescent="0.3">
      <c r="A949" t="s">
        <v>948</v>
      </c>
      <c r="B949" t="s">
        <v>949</v>
      </c>
      <c r="C949">
        <v>712</v>
      </c>
      <c r="D949" t="s">
        <v>10</v>
      </c>
      <c r="E949">
        <v>47209</v>
      </c>
      <c r="F949">
        <v>246</v>
      </c>
      <c r="G949">
        <v>429</v>
      </c>
      <c r="H949" t="s">
        <v>11</v>
      </c>
    </row>
    <row r="950" spans="1:8" x14ac:dyDescent="0.3">
      <c r="A950" t="s">
        <v>948</v>
      </c>
      <c r="B950" t="s">
        <v>949</v>
      </c>
      <c r="C950">
        <v>712</v>
      </c>
      <c r="D950" t="s">
        <v>12</v>
      </c>
      <c r="E950">
        <v>1187</v>
      </c>
      <c r="F950">
        <v>470</v>
      </c>
      <c r="G950">
        <v>709</v>
      </c>
      <c r="H950" t="s">
        <v>13</v>
      </c>
    </row>
    <row r="951" spans="1:8" x14ac:dyDescent="0.3">
      <c r="A951" t="s">
        <v>950</v>
      </c>
      <c r="B951" t="s">
        <v>951</v>
      </c>
      <c r="C951">
        <v>282</v>
      </c>
      <c r="D951" t="s">
        <v>12</v>
      </c>
      <c r="E951">
        <v>1187</v>
      </c>
      <c r="F951">
        <v>3</v>
      </c>
      <c r="G951">
        <v>271</v>
      </c>
      <c r="H951" t="s">
        <v>13</v>
      </c>
    </row>
    <row r="952" spans="1:8" x14ac:dyDescent="0.3">
      <c r="A952" t="s">
        <v>952</v>
      </c>
      <c r="B952" t="s">
        <v>953</v>
      </c>
      <c r="C952">
        <v>246</v>
      </c>
      <c r="D952" t="s">
        <v>12</v>
      </c>
      <c r="E952">
        <v>1187</v>
      </c>
      <c r="F952">
        <v>2</v>
      </c>
      <c r="G952">
        <v>244</v>
      </c>
      <c r="H952" t="s">
        <v>13</v>
      </c>
    </row>
    <row r="953" spans="1:8" x14ac:dyDescent="0.3">
      <c r="A953" t="s">
        <v>954</v>
      </c>
      <c r="B953" t="s">
        <v>955</v>
      </c>
      <c r="C953">
        <v>220</v>
      </c>
      <c r="D953" t="s">
        <v>12</v>
      </c>
      <c r="E953">
        <v>1187</v>
      </c>
      <c r="F953">
        <v>1</v>
      </c>
      <c r="G953">
        <v>210</v>
      </c>
      <c r="H953" t="s">
        <v>13</v>
      </c>
    </row>
    <row r="954" spans="1:8" x14ac:dyDescent="0.3">
      <c r="A954" t="s">
        <v>956</v>
      </c>
      <c r="B954" t="s">
        <v>957</v>
      </c>
      <c r="C954">
        <v>273</v>
      </c>
      <c r="D954" t="s">
        <v>12</v>
      </c>
      <c r="E954">
        <v>1187</v>
      </c>
      <c r="F954">
        <v>2</v>
      </c>
      <c r="G954">
        <v>262</v>
      </c>
      <c r="H954" t="s">
        <v>13</v>
      </c>
    </row>
    <row r="955" spans="1:8" x14ac:dyDescent="0.3">
      <c r="A955" t="s">
        <v>958</v>
      </c>
      <c r="B955" t="s">
        <v>959</v>
      </c>
      <c r="C955">
        <v>335</v>
      </c>
      <c r="D955" t="s">
        <v>12</v>
      </c>
      <c r="E955">
        <v>1187</v>
      </c>
      <c r="F955">
        <v>87</v>
      </c>
      <c r="G955">
        <v>325</v>
      </c>
      <c r="H955" t="s">
        <v>13</v>
      </c>
    </row>
    <row r="956" spans="1:8" x14ac:dyDescent="0.3">
      <c r="A956" t="s">
        <v>960</v>
      </c>
      <c r="B956" t="s">
        <v>961</v>
      </c>
      <c r="C956">
        <v>220</v>
      </c>
      <c r="D956" t="s">
        <v>12</v>
      </c>
      <c r="E956">
        <v>1187</v>
      </c>
      <c r="F956">
        <v>1</v>
      </c>
      <c r="G956">
        <v>210</v>
      </c>
      <c r="H956" t="s">
        <v>13</v>
      </c>
    </row>
    <row r="957" spans="1:8" x14ac:dyDescent="0.3">
      <c r="A957" t="s">
        <v>962</v>
      </c>
      <c r="B957" t="s">
        <v>963</v>
      </c>
      <c r="C957">
        <v>273</v>
      </c>
      <c r="D957" t="s">
        <v>12</v>
      </c>
      <c r="E957">
        <v>1187</v>
      </c>
      <c r="F957">
        <v>2</v>
      </c>
      <c r="G957">
        <v>262</v>
      </c>
      <c r="H957" t="s">
        <v>13</v>
      </c>
    </row>
    <row r="958" spans="1:8" x14ac:dyDescent="0.3">
      <c r="A958" t="s">
        <v>964</v>
      </c>
      <c r="B958" t="s">
        <v>965</v>
      </c>
      <c r="C958">
        <v>273</v>
      </c>
      <c r="D958" t="s">
        <v>12</v>
      </c>
      <c r="E958">
        <v>1187</v>
      </c>
      <c r="F958">
        <v>2</v>
      </c>
      <c r="G958">
        <v>262</v>
      </c>
      <c r="H958" t="s">
        <v>13</v>
      </c>
    </row>
    <row r="959" spans="1:8" x14ac:dyDescent="0.3">
      <c r="A959" t="s">
        <v>966</v>
      </c>
      <c r="B959" t="s">
        <v>967</v>
      </c>
      <c r="C959">
        <v>250</v>
      </c>
      <c r="D959" t="s">
        <v>12</v>
      </c>
      <c r="E959">
        <v>1187</v>
      </c>
      <c r="F959">
        <v>2</v>
      </c>
      <c r="G959">
        <v>249</v>
      </c>
      <c r="H959" t="s">
        <v>13</v>
      </c>
    </row>
    <row r="960" spans="1:8" x14ac:dyDescent="0.3">
      <c r="A960" t="s">
        <v>968</v>
      </c>
      <c r="B960" t="s">
        <v>969</v>
      </c>
      <c r="C960">
        <v>716</v>
      </c>
      <c r="D960" t="s">
        <v>10</v>
      </c>
      <c r="E960">
        <v>47209</v>
      </c>
      <c r="F960">
        <v>240</v>
      </c>
      <c r="G960">
        <v>425</v>
      </c>
      <c r="H960" t="s">
        <v>11</v>
      </c>
    </row>
    <row r="961" spans="1:8" x14ac:dyDescent="0.3">
      <c r="A961" t="s">
        <v>968</v>
      </c>
      <c r="B961" t="s">
        <v>969</v>
      </c>
      <c r="C961">
        <v>716</v>
      </c>
      <c r="D961" t="s">
        <v>12</v>
      </c>
      <c r="E961">
        <v>1187</v>
      </c>
      <c r="F961">
        <v>467</v>
      </c>
      <c r="G961">
        <v>704</v>
      </c>
      <c r="H961" t="s">
        <v>13</v>
      </c>
    </row>
    <row r="962" spans="1:8" x14ac:dyDescent="0.3">
      <c r="A962" t="s">
        <v>968</v>
      </c>
      <c r="B962" t="s">
        <v>969</v>
      </c>
      <c r="C962">
        <v>716</v>
      </c>
      <c r="D962" t="s">
        <v>14</v>
      </c>
      <c r="E962">
        <v>1070</v>
      </c>
      <c r="F962">
        <v>4</v>
      </c>
      <c r="G962">
        <v>230</v>
      </c>
      <c r="H962" t="s">
        <v>15</v>
      </c>
    </row>
    <row r="963" spans="1:8" x14ac:dyDescent="0.3">
      <c r="A963" t="s">
        <v>970</v>
      </c>
      <c r="B963" t="s">
        <v>971</v>
      </c>
      <c r="C963">
        <v>275</v>
      </c>
      <c r="D963" t="s">
        <v>12</v>
      </c>
      <c r="E963">
        <v>1187</v>
      </c>
      <c r="F963">
        <v>13</v>
      </c>
      <c r="G963">
        <v>274</v>
      </c>
      <c r="H963" t="s">
        <v>13</v>
      </c>
    </row>
    <row r="964" spans="1:8" x14ac:dyDescent="0.3">
      <c r="A964" t="s">
        <v>972</v>
      </c>
      <c r="B964" t="s">
        <v>973</v>
      </c>
      <c r="C964">
        <v>287</v>
      </c>
      <c r="D964" t="s">
        <v>12</v>
      </c>
      <c r="E964">
        <v>1187</v>
      </c>
      <c r="F964">
        <v>4</v>
      </c>
      <c r="G964">
        <v>272</v>
      </c>
      <c r="H964" t="s">
        <v>13</v>
      </c>
    </row>
    <row r="965" spans="1:8" x14ac:dyDescent="0.3">
      <c r="A965" t="s">
        <v>974</v>
      </c>
      <c r="B965" t="s">
        <v>975</v>
      </c>
      <c r="C965">
        <v>728</v>
      </c>
      <c r="D965" t="s">
        <v>52</v>
      </c>
      <c r="E965">
        <v>28205</v>
      </c>
      <c r="F965">
        <v>38</v>
      </c>
      <c r="G965">
        <v>235</v>
      </c>
      <c r="H965" t="s">
        <v>53</v>
      </c>
    </row>
    <row r="966" spans="1:8" x14ac:dyDescent="0.3">
      <c r="A966" t="s">
        <v>974</v>
      </c>
      <c r="B966" t="s">
        <v>975</v>
      </c>
      <c r="C966">
        <v>728</v>
      </c>
      <c r="D966" t="s">
        <v>10</v>
      </c>
      <c r="E966">
        <v>47209</v>
      </c>
      <c r="F966">
        <v>248</v>
      </c>
      <c r="G966">
        <v>431</v>
      </c>
      <c r="H966" t="s">
        <v>11</v>
      </c>
    </row>
    <row r="967" spans="1:8" x14ac:dyDescent="0.3">
      <c r="A967" t="s">
        <v>974</v>
      </c>
      <c r="B967" t="s">
        <v>975</v>
      </c>
      <c r="C967">
        <v>728</v>
      </c>
      <c r="D967" t="s">
        <v>12</v>
      </c>
      <c r="E967">
        <v>1187</v>
      </c>
      <c r="F967">
        <v>475</v>
      </c>
      <c r="G967">
        <v>714</v>
      </c>
      <c r="H967" t="s">
        <v>13</v>
      </c>
    </row>
    <row r="968" spans="1:8" x14ac:dyDescent="0.3">
      <c r="A968" t="s">
        <v>976</v>
      </c>
      <c r="B968" t="s">
        <v>977</v>
      </c>
      <c r="C968">
        <v>240</v>
      </c>
      <c r="D968" t="s">
        <v>12</v>
      </c>
      <c r="E968">
        <v>1187</v>
      </c>
      <c r="F968">
        <v>5</v>
      </c>
      <c r="G968">
        <v>235</v>
      </c>
      <c r="H968" t="s">
        <v>13</v>
      </c>
    </row>
    <row r="969" spans="1:8" x14ac:dyDescent="0.3">
      <c r="A969" t="s">
        <v>978</v>
      </c>
      <c r="B969" t="s">
        <v>979</v>
      </c>
      <c r="C969">
        <v>667</v>
      </c>
      <c r="D969" t="s">
        <v>92</v>
      </c>
      <c r="E969">
        <v>4382</v>
      </c>
      <c r="F969">
        <v>26</v>
      </c>
      <c r="G969">
        <v>207</v>
      </c>
      <c r="H969" t="s">
        <v>93</v>
      </c>
    </row>
    <row r="970" spans="1:8" x14ac:dyDescent="0.3">
      <c r="A970" t="s">
        <v>978</v>
      </c>
      <c r="B970" t="s">
        <v>979</v>
      </c>
      <c r="C970">
        <v>667</v>
      </c>
      <c r="D970" t="s">
        <v>10</v>
      </c>
      <c r="E970">
        <v>47209</v>
      </c>
      <c r="F970">
        <v>224</v>
      </c>
      <c r="G970">
        <v>400</v>
      </c>
      <c r="H970" t="s">
        <v>11</v>
      </c>
    </row>
    <row r="971" spans="1:8" x14ac:dyDescent="0.3">
      <c r="A971" t="s">
        <v>978</v>
      </c>
      <c r="B971" t="s">
        <v>979</v>
      </c>
      <c r="C971">
        <v>667</v>
      </c>
      <c r="D971" t="s">
        <v>12</v>
      </c>
      <c r="E971">
        <v>1187</v>
      </c>
      <c r="F971">
        <v>422</v>
      </c>
      <c r="G971">
        <v>657</v>
      </c>
      <c r="H971" t="s">
        <v>13</v>
      </c>
    </row>
    <row r="972" spans="1:8" x14ac:dyDescent="0.3">
      <c r="A972" t="s">
        <v>980</v>
      </c>
      <c r="B972" t="s">
        <v>981</v>
      </c>
      <c r="C972">
        <v>266</v>
      </c>
      <c r="D972" t="s">
        <v>12</v>
      </c>
      <c r="E972">
        <v>1187</v>
      </c>
      <c r="F972">
        <v>1</v>
      </c>
      <c r="G972">
        <v>251</v>
      </c>
      <c r="H972" t="s">
        <v>13</v>
      </c>
    </row>
    <row r="973" spans="1:8" x14ac:dyDescent="0.3">
      <c r="A973" t="s">
        <v>982</v>
      </c>
      <c r="B973" t="s">
        <v>983</v>
      </c>
      <c r="C973">
        <v>270</v>
      </c>
      <c r="D973" t="s">
        <v>12</v>
      </c>
      <c r="E973">
        <v>1187</v>
      </c>
      <c r="F973">
        <v>1</v>
      </c>
      <c r="G973">
        <v>257</v>
      </c>
      <c r="H973" t="s">
        <v>13</v>
      </c>
    </row>
    <row r="974" spans="1:8" x14ac:dyDescent="0.3">
      <c r="A974" t="s">
        <v>984</v>
      </c>
      <c r="B974" t="s">
        <v>985</v>
      </c>
      <c r="C974">
        <v>284</v>
      </c>
      <c r="D974" t="s">
        <v>240</v>
      </c>
      <c r="E974">
        <v>13134</v>
      </c>
      <c r="F974">
        <v>16</v>
      </c>
      <c r="G974">
        <v>81</v>
      </c>
      <c r="H974" t="s">
        <v>241</v>
      </c>
    </row>
    <row r="975" spans="1:8" x14ac:dyDescent="0.3">
      <c r="A975" t="s">
        <v>984</v>
      </c>
      <c r="B975" t="s">
        <v>985</v>
      </c>
      <c r="C975">
        <v>284</v>
      </c>
      <c r="D975" t="s">
        <v>12</v>
      </c>
      <c r="E975">
        <v>1187</v>
      </c>
      <c r="F975">
        <v>172</v>
      </c>
      <c r="G975">
        <v>272</v>
      </c>
      <c r="H975" t="s">
        <v>13</v>
      </c>
    </row>
    <row r="976" spans="1:8" x14ac:dyDescent="0.3">
      <c r="A976" t="s">
        <v>986</v>
      </c>
      <c r="B976" t="s">
        <v>987</v>
      </c>
      <c r="C976">
        <v>1037</v>
      </c>
      <c r="D976" t="s">
        <v>10</v>
      </c>
      <c r="E976">
        <v>47209</v>
      </c>
      <c r="F976">
        <v>463</v>
      </c>
      <c r="G976">
        <v>648</v>
      </c>
      <c r="H976" t="s">
        <v>11</v>
      </c>
    </row>
    <row r="977" spans="1:8" x14ac:dyDescent="0.3">
      <c r="A977" t="s">
        <v>986</v>
      </c>
      <c r="B977" t="s">
        <v>987</v>
      </c>
      <c r="C977">
        <v>1037</v>
      </c>
      <c r="D977" t="s">
        <v>12</v>
      </c>
      <c r="E977">
        <v>1187</v>
      </c>
      <c r="F977">
        <v>754</v>
      </c>
      <c r="G977">
        <v>1000</v>
      </c>
      <c r="H977" t="s">
        <v>13</v>
      </c>
    </row>
    <row r="978" spans="1:8" x14ac:dyDescent="0.3">
      <c r="A978" t="s">
        <v>986</v>
      </c>
      <c r="B978" t="s">
        <v>987</v>
      </c>
      <c r="C978">
        <v>1037</v>
      </c>
      <c r="D978" t="s">
        <v>14</v>
      </c>
      <c r="E978">
        <v>1070</v>
      </c>
      <c r="F978">
        <v>161</v>
      </c>
      <c r="G978">
        <v>434</v>
      </c>
      <c r="H978" t="s">
        <v>15</v>
      </c>
    </row>
    <row r="979" spans="1:8" x14ac:dyDescent="0.3">
      <c r="A979" t="s">
        <v>988</v>
      </c>
      <c r="B979" t="s">
        <v>989</v>
      </c>
      <c r="C979">
        <v>418</v>
      </c>
      <c r="D979" t="s">
        <v>12</v>
      </c>
      <c r="E979">
        <v>1187</v>
      </c>
      <c r="F979">
        <v>8</v>
      </c>
      <c r="G979">
        <v>261</v>
      </c>
      <c r="H979" t="s">
        <v>13</v>
      </c>
    </row>
    <row r="980" spans="1:8" x14ac:dyDescent="0.3">
      <c r="A980" t="s">
        <v>988</v>
      </c>
      <c r="B980" t="s">
        <v>989</v>
      </c>
      <c r="C980">
        <v>418</v>
      </c>
      <c r="D980" t="s">
        <v>18</v>
      </c>
      <c r="E980">
        <v>211</v>
      </c>
      <c r="F980">
        <v>262</v>
      </c>
      <c r="G980">
        <v>393</v>
      </c>
      <c r="H980" t="s">
        <v>19</v>
      </c>
    </row>
    <row r="981" spans="1:8" x14ac:dyDescent="0.3">
      <c r="A981" t="s">
        <v>990</v>
      </c>
      <c r="B981" t="s">
        <v>991</v>
      </c>
      <c r="C981">
        <v>1054</v>
      </c>
      <c r="D981" t="s">
        <v>10</v>
      </c>
      <c r="E981">
        <v>47209</v>
      </c>
      <c r="F981">
        <v>466</v>
      </c>
      <c r="G981">
        <v>651</v>
      </c>
      <c r="H981" t="s">
        <v>11</v>
      </c>
    </row>
    <row r="982" spans="1:8" x14ac:dyDescent="0.3">
      <c r="A982" t="s">
        <v>990</v>
      </c>
      <c r="B982" t="s">
        <v>991</v>
      </c>
      <c r="C982">
        <v>1054</v>
      </c>
      <c r="D982" t="s">
        <v>12</v>
      </c>
      <c r="E982">
        <v>1187</v>
      </c>
      <c r="F982">
        <v>773</v>
      </c>
      <c r="G982">
        <v>1012</v>
      </c>
      <c r="H982" t="s">
        <v>13</v>
      </c>
    </row>
    <row r="983" spans="1:8" x14ac:dyDescent="0.3">
      <c r="A983" t="s">
        <v>990</v>
      </c>
      <c r="B983" t="s">
        <v>991</v>
      </c>
      <c r="C983">
        <v>1054</v>
      </c>
      <c r="D983" t="s">
        <v>14</v>
      </c>
      <c r="E983">
        <v>1070</v>
      </c>
      <c r="F983">
        <v>163</v>
      </c>
      <c r="G983">
        <v>436</v>
      </c>
      <c r="H983" t="s">
        <v>15</v>
      </c>
    </row>
    <row r="984" spans="1:8" x14ac:dyDescent="0.3">
      <c r="A984" t="s">
        <v>992</v>
      </c>
      <c r="B984" t="s">
        <v>993</v>
      </c>
      <c r="C984">
        <v>1034</v>
      </c>
      <c r="D984" t="s">
        <v>10</v>
      </c>
      <c r="E984">
        <v>47209</v>
      </c>
      <c r="F984">
        <v>474</v>
      </c>
      <c r="G984">
        <v>659</v>
      </c>
      <c r="H984" t="s">
        <v>11</v>
      </c>
    </row>
    <row r="985" spans="1:8" x14ac:dyDescent="0.3">
      <c r="A985" t="s">
        <v>992</v>
      </c>
      <c r="B985" t="s">
        <v>993</v>
      </c>
      <c r="C985">
        <v>1034</v>
      </c>
      <c r="D985" t="s">
        <v>12</v>
      </c>
      <c r="E985">
        <v>1187</v>
      </c>
      <c r="F985">
        <v>770</v>
      </c>
      <c r="G985">
        <v>1005</v>
      </c>
      <c r="H985" t="s">
        <v>13</v>
      </c>
    </row>
    <row r="986" spans="1:8" x14ac:dyDescent="0.3">
      <c r="A986" t="s">
        <v>992</v>
      </c>
      <c r="B986" t="s">
        <v>993</v>
      </c>
      <c r="C986">
        <v>1034</v>
      </c>
      <c r="D986" t="s">
        <v>14</v>
      </c>
      <c r="E986">
        <v>1070</v>
      </c>
      <c r="F986">
        <v>175</v>
      </c>
      <c r="G986">
        <v>445</v>
      </c>
      <c r="H986" t="s">
        <v>15</v>
      </c>
    </row>
    <row r="987" spans="1:8" x14ac:dyDescent="0.3">
      <c r="A987" t="s">
        <v>994</v>
      </c>
      <c r="B987" t="s">
        <v>995</v>
      </c>
      <c r="C987">
        <v>1061</v>
      </c>
      <c r="D987" t="s">
        <v>10</v>
      </c>
      <c r="E987">
        <v>47209</v>
      </c>
      <c r="F987">
        <v>466</v>
      </c>
      <c r="G987">
        <v>648</v>
      </c>
      <c r="H987" t="s">
        <v>11</v>
      </c>
    </row>
    <row r="988" spans="1:8" x14ac:dyDescent="0.3">
      <c r="A988" t="s">
        <v>994</v>
      </c>
      <c r="B988" t="s">
        <v>995</v>
      </c>
      <c r="C988">
        <v>1061</v>
      </c>
      <c r="D988" t="s">
        <v>12</v>
      </c>
      <c r="E988">
        <v>1187</v>
      </c>
      <c r="F988">
        <v>771</v>
      </c>
      <c r="G988">
        <v>1024</v>
      </c>
      <c r="H988" t="s">
        <v>13</v>
      </c>
    </row>
    <row r="989" spans="1:8" x14ac:dyDescent="0.3">
      <c r="A989" t="s">
        <v>994</v>
      </c>
      <c r="B989" t="s">
        <v>995</v>
      </c>
      <c r="C989">
        <v>1061</v>
      </c>
      <c r="D989" t="s">
        <v>14</v>
      </c>
      <c r="E989">
        <v>1070</v>
      </c>
      <c r="F989">
        <v>160</v>
      </c>
      <c r="G989">
        <v>434</v>
      </c>
      <c r="H989" t="s">
        <v>15</v>
      </c>
    </row>
    <row r="990" spans="1:8" x14ac:dyDescent="0.3">
      <c r="A990" t="s">
        <v>996</v>
      </c>
      <c r="B990" t="s">
        <v>997</v>
      </c>
      <c r="C990">
        <v>253</v>
      </c>
      <c r="D990" t="s">
        <v>12</v>
      </c>
      <c r="E990">
        <v>1187</v>
      </c>
      <c r="F990">
        <v>8</v>
      </c>
      <c r="G990">
        <v>127</v>
      </c>
      <c r="H990" t="s">
        <v>13</v>
      </c>
    </row>
    <row r="991" spans="1:8" x14ac:dyDescent="0.3">
      <c r="A991" t="s">
        <v>996</v>
      </c>
      <c r="B991" t="s">
        <v>997</v>
      </c>
      <c r="C991">
        <v>253</v>
      </c>
      <c r="D991" t="s">
        <v>18</v>
      </c>
      <c r="E991">
        <v>211</v>
      </c>
      <c r="F991">
        <v>128</v>
      </c>
      <c r="G991">
        <v>250</v>
      </c>
      <c r="H991" t="s">
        <v>19</v>
      </c>
    </row>
    <row r="992" spans="1:8" x14ac:dyDescent="0.3">
      <c r="A992" t="s">
        <v>998</v>
      </c>
      <c r="B992" t="s">
        <v>999</v>
      </c>
      <c r="C992">
        <v>244</v>
      </c>
      <c r="D992" t="s">
        <v>12</v>
      </c>
      <c r="E992">
        <v>1187</v>
      </c>
      <c r="F992">
        <v>4</v>
      </c>
      <c r="G992">
        <v>239</v>
      </c>
      <c r="H992" t="s">
        <v>13</v>
      </c>
    </row>
    <row r="993" spans="1:8" x14ac:dyDescent="0.3">
      <c r="A993" t="s">
        <v>1000</v>
      </c>
      <c r="B993" t="s">
        <v>1001</v>
      </c>
      <c r="C993">
        <v>229</v>
      </c>
      <c r="D993" t="s">
        <v>12</v>
      </c>
      <c r="E993">
        <v>1187</v>
      </c>
      <c r="F993">
        <v>108</v>
      </c>
      <c r="G993">
        <v>185</v>
      </c>
      <c r="H993" t="s">
        <v>13</v>
      </c>
    </row>
    <row r="994" spans="1:8" x14ac:dyDescent="0.3">
      <c r="A994" t="s">
        <v>1002</v>
      </c>
      <c r="B994" t="s">
        <v>1003</v>
      </c>
      <c r="C994">
        <v>772</v>
      </c>
      <c r="D994" t="s">
        <v>46</v>
      </c>
      <c r="E994">
        <v>4474</v>
      </c>
      <c r="F994">
        <v>276</v>
      </c>
      <c r="G994">
        <v>764</v>
      </c>
      <c r="H994" t="s">
        <v>47</v>
      </c>
    </row>
    <row r="995" spans="1:8" x14ac:dyDescent="0.3">
      <c r="A995" t="s">
        <v>1002</v>
      </c>
      <c r="B995" t="s">
        <v>1003</v>
      </c>
      <c r="C995">
        <v>772</v>
      </c>
      <c r="D995" t="s">
        <v>12</v>
      </c>
      <c r="E995">
        <v>1187</v>
      </c>
      <c r="F995">
        <v>25</v>
      </c>
      <c r="G995">
        <v>259</v>
      </c>
      <c r="H995" t="s">
        <v>13</v>
      </c>
    </row>
    <row r="996" spans="1:8" x14ac:dyDescent="0.3">
      <c r="A996" t="s">
        <v>1004</v>
      </c>
      <c r="B996" t="s">
        <v>1005</v>
      </c>
      <c r="C996">
        <v>672</v>
      </c>
      <c r="D996" t="s">
        <v>92</v>
      </c>
      <c r="E996">
        <v>4382</v>
      </c>
      <c r="F996">
        <v>26</v>
      </c>
      <c r="G996">
        <v>207</v>
      </c>
      <c r="H996" t="s">
        <v>93</v>
      </c>
    </row>
    <row r="997" spans="1:8" x14ac:dyDescent="0.3">
      <c r="A997" t="s">
        <v>1004</v>
      </c>
      <c r="B997" t="s">
        <v>1005</v>
      </c>
      <c r="C997">
        <v>672</v>
      </c>
      <c r="D997" t="s">
        <v>10</v>
      </c>
      <c r="E997">
        <v>47209</v>
      </c>
      <c r="F997">
        <v>228</v>
      </c>
      <c r="G997">
        <v>401</v>
      </c>
      <c r="H997" t="s">
        <v>11</v>
      </c>
    </row>
    <row r="998" spans="1:8" x14ac:dyDescent="0.3">
      <c r="A998" t="s">
        <v>1004</v>
      </c>
      <c r="B998" t="s">
        <v>1005</v>
      </c>
      <c r="C998">
        <v>672</v>
      </c>
      <c r="D998" t="s">
        <v>12</v>
      </c>
      <c r="E998">
        <v>1187</v>
      </c>
      <c r="F998">
        <v>423</v>
      </c>
      <c r="G998">
        <v>658</v>
      </c>
      <c r="H998" t="s">
        <v>13</v>
      </c>
    </row>
    <row r="999" spans="1:8" x14ac:dyDescent="0.3">
      <c r="A999" t="s">
        <v>1006</v>
      </c>
      <c r="B999" t="s">
        <v>1007</v>
      </c>
      <c r="C999">
        <v>427</v>
      </c>
      <c r="D999" t="s">
        <v>12</v>
      </c>
      <c r="E999">
        <v>1187</v>
      </c>
      <c r="F999">
        <v>8</v>
      </c>
      <c r="G999">
        <v>261</v>
      </c>
      <c r="H999" t="s">
        <v>13</v>
      </c>
    </row>
    <row r="1000" spans="1:8" x14ac:dyDescent="0.3">
      <c r="A1000" t="s">
        <v>1006</v>
      </c>
      <c r="B1000" t="s">
        <v>1007</v>
      </c>
      <c r="C1000">
        <v>427</v>
      </c>
      <c r="D1000" t="s">
        <v>18</v>
      </c>
      <c r="E1000">
        <v>211</v>
      </c>
      <c r="F1000">
        <v>262</v>
      </c>
      <c r="G1000">
        <v>396</v>
      </c>
      <c r="H1000" t="s">
        <v>19</v>
      </c>
    </row>
    <row r="1001" spans="1:8" x14ac:dyDescent="0.3">
      <c r="A1001" t="s">
        <v>1008</v>
      </c>
      <c r="B1001" t="s">
        <v>1009</v>
      </c>
      <c r="C1001">
        <v>266</v>
      </c>
      <c r="D1001" t="s">
        <v>240</v>
      </c>
      <c r="E1001">
        <v>13134</v>
      </c>
      <c r="F1001">
        <v>5</v>
      </c>
      <c r="G1001">
        <v>86</v>
      </c>
      <c r="H1001" t="s">
        <v>241</v>
      </c>
    </row>
    <row r="1002" spans="1:8" x14ac:dyDescent="0.3">
      <c r="A1002" t="s">
        <v>1008</v>
      </c>
      <c r="B1002" t="s">
        <v>1009</v>
      </c>
      <c r="C1002">
        <v>266</v>
      </c>
      <c r="D1002" t="s">
        <v>12</v>
      </c>
      <c r="E1002">
        <v>1187</v>
      </c>
      <c r="F1002">
        <v>151</v>
      </c>
      <c r="G1002">
        <v>240</v>
      </c>
      <c r="H1002" t="s">
        <v>13</v>
      </c>
    </row>
    <row r="1003" spans="1:8" x14ac:dyDescent="0.3">
      <c r="A1003" t="s">
        <v>1010</v>
      </c>
      <c r="B1003" t="s">
        <v>1011</v>
      </c>
      <c r="C1003">
        <v>249</v>
      </c>
      <c r="D1003" t="s">
        <v>12</v>
      </c>
      <c r="E1003">
        <v>1187</v>
      </c>
      <c r="F1003">
        <v>9</v>
      </c>
      <c r="G1003">
        <v>243</v>
      </c>
      <c r="H1003" t="s">
        <v>13</v>
      </c>
    </row>
    <row r="1004" spans="1:8" x14ac:dyDescent="0.3">
      <c r="A1004" t="s">
        <v>1012</v>
      </c>
      <c r="B1004" t="s">
        <v>1013</v>
      </c>
      <c r="C1004">
        <v>748</v>
      </c>
      <c r="D1004" t="s">
        <v>52</v>
      </c>
      <c r="E1004">
        <v>28205</v>
      </c>
      <c r="F1004">
        <v>57</v>
      </c>
      <c r="G1004">
        <v>254</v>
      </c>
      <c r="H1004" t="s">
        <v>53</v>
      </c>
    </row>
    <row r="1005" spans="1:8" x14ac:dyDescent="0.3">
      <c r="A1005" t="s">
        <v>1012</v>
      </c>
      <c r="B1005" t="s">
        <v>1013</v>
      </c>
      <c r="C1005">
        <v>748</v>
      </c>
      <c r="D1005" t="s">
        <v>10</v>
      </c>
      <c r="E1005">
        <v>47209</v>
      </c>
      <c r="F1005">
        <v>269</v>
      </c>
      <c r="G1005">
        <v>452</v>
      </c>
      <c r="H1005" t="s">
        <v>11</v>
      </c>
    </row>
    <row r="1006" spans="1:8" x14ac:dyDescent="0.3">
      <c r="A1006" t="s">
        <v>1012</v>
      </c>
      <c r="B1006" t="s">
        <v>1013</v>
      </c>
      <c r="C1006">
        <v>748</v>
      </c>
      <c r="D1006" t="s">
        <v>12</v>
      </c>
      <c r="E1006">
        <v>1187</v>
      </c>
      <c r="F1006">
        <v>497</v>
      </c>
      <c r="G1006">
        <v>740</v>
      </c>
      <c r="H1006" t="s">
        <v>13</v>
      </c>
    </row>
    <row r="1007" spans="1:8" x14ac:dyDescent="0.3">
      <c r="A1007" t="s">
        <v>1014</v>
      </c>
      <c r="B1007" t="s">
        <v>1015</v>
      </c>
      <c r="C1007">
        <v>1067</v>
      </c>
      <c r="D1007" t="s">
        <v>10</v>
      </c>
      <c r="E1007">
        <v>47209</v>
      </c>
      <c r="F1007">
        <v>467</v>
      </c>
      <c r="G1007">
        <v>651</v>
      </c>
      <c r="H1007" t="s">
        <v>11</v>
      </c>
    </row>
    <row r="1008" spans="1:8" x14ac:dyDescent="0.3">
      <c r="A1008" t="s">
        <v>1014</v>
      </c>
      <c r="B1008" t="s">
        <v>1015</v>
      </c>
      <c r="C1008">
        <v>1067</v>
      </c>
      <c r="D1008" t="s">
        <v>12</v>
      </c>
      <c r="E1008">
        <v>1187</v>
      </c>
      <c r="F1008">
        <v>798</v>
      </c>
      <c r="G1008">
        <v>1032</v>
      </c>
      <c r="H1008" t="s">
        <v>13</v>
      </c>
    </row>
    <row r="1009" spans="1:8" x14ac:dyDescent="0.3">
      <c r="A1009" t="s">
        <v>1014</v>
      </c>
      <c r="B1009" t="s">
        <v>1015</v>
      </c>
      <c r="C1009">
        <v>1067</v>
      </c>
      <c r="D1009" t="s">
        <v>14</v>
      </c>
      <c r="E1009">
        <v>1070</v>
      </c>
      <c r="F1009">
        <v>170</v>
      </c>
      <c r="G1009">
        <v>449</v>
      </c>
      <c r="H1009" t="s">
        <v>15</v>
      </c>
    </row>
    <row r="1010" spans="1:8" x14ac:dyDescent="0.3">
      <c r="A1010" t="s">
        <v>1016</v>
      </c>
      <c r="B1010" t="s">
        <v>1017</v>
      </c>
      <c r="C1010">
        <v>1050</v>
      </c>
      <c r="D1010" t="s">
        <v>10</v>
      </c>
      <c r="E1010">
        <v>47209</v>
      </c>
      <c r="F1010">
        <v>460</v>
      </c>
      <c r="G1010">
        <v>645</v>
      </c>
      <c r="H1010" t="s">
        <v>11</v>
      </c>
    </row>
    <row r="1011" spans="1:8" x14ac:dyDescent="0.3">
      <c r="A1011" t="s">
        <v>1016</v>
      </c>
      <c r="B1011" t="s">
        <v>1017</v>
      </c>
      <c r="C1011">
        <v>1050</v>
      </c>
      <c r="D1011" t="s">
        <v>12</v>
      </c>
      <c r="E1011">
        <v>1187</v>
      </c>
      <c r="F1011">
        <v>767</v>
      </c>
      <c r="G1011">
        <v>998</v>
      </c>
      <c r="H1011" t="s">
        <v>13</v>
      </c>
    </row>
    <row r="1012" spans="1:8" x14ac:dyDescent="0.3">
      <c r="A1012" t="s">
        <v>1016</v>
      </c>
      <c r="B1012" t="s">
        <v>1017</v>
      </c>
      <c r="C1012">
        <v>1050</v>
      </c>
      <c r="D1012" t="s">
        <v>14</v>
      </c>
      <c r="E1012">
        <v>1070</v>
      </c>
      <c r="F1012">
        <v>146</v>
      </c>
      <c r="G1012">
        <v>437</v>
      </c>
      <c r="H1012" t="s">
        <v>15</v>
      </c>
    </row>
    <row r="1013" spans="1:8" x14ac:dyDescent="0.3">
      <c r="A1013" t="s">
        <v>1018</v>
      </c>
      <c r="B1013" t="s">
        <v>1019</v>
      </c>
      <c r="C1013">
        <v>425</v>
      </c>
      <c r="D1013" t="s">
        <v>12</v>
      </c>
      <c r="E1013">
        <v>1187</v>
      </c>
      <c r="F1013">
        <v>8</v>
      </c>
      <c r="G1013">
        <v>261</v>
      </c>
      <c r="H1013" t="s">
        <v>13</v>
      </c>
    </row>
    <row r="1014" spans="1:8" x14ac:dyDescent="0.3">
      <c r="A1014" t="s">
        <v>1018</v>
      </c>
      <c r="B1014" t="s">
        <v>1019</v>
      </c>
      <c r="C1014">
        <v>425</v>
      </c>
      <c r="D1014" t="s">
        <v>18</v>
      </c>
      <c r="E1014">
        <v>211</v>
      </c>
      <c r="F1014">
        <v>262</v>
      </c>
      <c r="G1014">
        <v>394</v>
      </c>
      <c r="H1014" t="s">
        <v>19</v>
      </c>
    </row>
    <row r="1015" spans="1:8" x14ac:dyDescent="0.3">
      <c r="A1015" t="s">
        <v>1020</v>
      </c>
      <c r="B1015" t="s">
        <v>1021</v>
      </c>
      <c r="C1015">
        <v>1056</v>
      </c>
      <c r="D1015" t="s">
        <v>10</v>
      </c>
      <c r="E1015">
        <v>47209</v>
      </c>
      <c r="F1015">
        <v>462</v>
      </c>
      <c r="G1015">
        <v>647</v>
      </c>
      <c r="H1015" t="s">
        <v>11</v>
      </c>
    </row>
    <row r="1016" spans="1:8" x14ac:dyDescent="0.3">
      <c r="A1016" t="s">
        <v>1020</v>
      </c>
      <c r="B1016" t="s">
        <v>1021</v>
      </c>
      <c r="C1016">
        <v>1056</v>
      </c>
      <c r="D1016" t="s">
        <v>12</v>
      </c>
      <c r="E1016">
        <v>1187</v>
      </c>
      <c r="F1016">
        <v>772</v>
      </c>
      <c r="G1016">
        <v>1016</v>
      </c>
      <c r="H1016" t="s">
        <v>13</v>
      </c>
    </row>
    <row r="1017" spans="1:8" x14ac:dyDescent="0.3">
      <c r="A1017" t="s">
        <v>1020</v>
      </c>
      <c r="B1017" t="s">
        <v>1021</v>
      </c>
      <c r="C1017">
        <v>1056</v>
      </c>
      <c r="D1017" t="s">
        <v>14</v>
      </c>
      <c r="E1017">
        <v>1070</v>
      </c>
      <c r="F1017">
        <v>164</v>
      </c>
      <c r="G1017">
        <v>436</v>
      </c>
      <c r="H1017" t="s">
        <v>15</v>
      </c>
    </row>
    <row r="1018" spans="1:8" x14ac:dyDescent="0.3">
      <c r="A1018" t="s">
        <v>1022</v>
      </c>
      <c r="B1018" t="s">
        <v>1023</v>
      </c>
      <c r="C1018">
        <v>688</v>
      </c>
      <c r="D1018" t="s">
        <v>52</v>
      </c>
      <c r="E1018">
        <v>28205</v>
      </c>
      <c r="F1018">
        <v>25</v>
      </c>
      <c r="G1018">
        <v>213</v>
      </c>
      <c r="H1018" t="s">
        <v>53</v>
      </c>
    </row>
    <row r="1019" spans="1:8" x14ac:dyDescent="0.3">
      <c r="A1019" t="s">
        <v>1022</v>
      </c>
      <c r="B1019" t="s">
        <v>1023</v>
      </c>
      <c r="C1019">
        <v>688</v>
      </c>
      <c r="D1019" t="s">
        <v>10</v>
      </c>
      <c r="E1019">
        <v>47209</v>
      </c>
      <c r="F1019">
        <v>222</v>
      </c>
      <c r="G1019">
        <v>406</v>
      </c>
      <c r="H1019" t="s">
        <v>11</v>
      </c>
    </row>
    <row r="1020" spans="1:8" x14ac:dyDescent="0.3">
      <c r="A1020" t="s">
        <v>1022</v>
      </c>
      <c r="B1020" t="s">
        <v>1023</v>
      </c>
      <c r="C1020">
        <v>688</v>
      </c>
      <c r="D1020" t="s">
        <v>12</v>
      </c>
      <c r="E1020">
        <v>1187</v>
      </c>
      <c r="F1020">
        <v>437</v>
      </c>
      <c r="G1020">
        <v>673</v>
      </c>
      <c r="H1020" t="s">
        <v>13</v>
      </c>
    </row>
    <row r="1021" spans="1:8" x14ac:dyDescent="0.3">
      <c r="A1021" t="s">
        <v>1024</v>
      </c>
      <c r="B1021" t="s">
        <v>1025</v>
      </c>
      <c r="C1021">
        <v>680</v>
      </c>
      <c r="D1021" t="s">
        <v>92</v>
      </c>
      <c r="E1021">
        <v>4382</v>
      </c>
      <c r="F1021">
        <v>26</v>
      </c>
      <c r="G1021">
        <v>208</v>
      </c>
      <c r="H1021" t="s">
        <v>93</v>
      </c>
    </row>
    <row r="1022" spans="1:8" x14ac:dyDescent="0.3">
      <c r="A1022" t="s">
        <v>1024</v>
      </c>
      <c r="B1022" t="s">
        <v>1025</v>
      </c>
      <c r="C1022">
        <v>680</v>
      </c>
      <c r="D1022" t="s">
        <v>10</v>
      </c>
      <c r="E1022">
        <v>47209</v>
      </c>
      <c r="F1022">
        <v>223</v>
      </c>
      <c r="G1022">
        <v>406</v>
      </c>
      <c r="H1022" t="s">
        <v>11</v>
      </c>
    </row>
    <row r="1023" spans="1:8" x14ac:dyDescent="0.3">
      <c r="A1023" t="s">
        <v>1024</v>
      </c>
      <c r="B1023" t="s">
        <v>1025</v>
      </c>
      <c r="C1023">
        <v>680</v>
      </c>
      <c r="D1023" t="s">
        <v>12</v>
      </c>
      <c r="E1023">
        <v>1187</v>
      </c>
      <c r="F1023">
        <v>438</v>
      </c>
      <c r="G1023">
        <v>676</v>
      </c>
      <c r="H1023" t="s">
        <v>13</v>
      </c>
    </row>
    <row r="1024" spans="1:8" x14ac:dyDescent="0.3">
      <c r="A1024" t="s">
        <v>1026</v>
      </c>
      <c r="B1024" t="s">
        <v>1027</v>
      </c>
      <c r="C1024">
        <v>276</v>
      </c>
      <c r="D1024" t="s">
        <v>240</v>
      </c>
      <c r="E1024">
        <v>13134</v>
      </c>
      <c r="F1024">
        <v>6</v>
      </c>
      <c r="G1024">
        <v>86</v>
      </c>
      <c r="H1024" t="s">
        <v>241</v>
      </c>
    </row>
    <row r="1025" spans="1:8" x14ac:dyDescent="0.3">
      <c r="A1025" t="s">
        <v>1026</v>
      </c>
      <c r="B1025" t="s">
        <v>1027</v>
      </c>
      <c r="C1025">
        <v>276</v>
      </c>
      <c r="D1025" t="s">
        <v>12</v>
      </c>
      <c r="E1025">
        <v>1187</v>
      </c>
      <c r="F1025">
        <v>175</v>
      </c>
      <c r="G1025">
        <v>271</v>
      </c>
      <c r="H1025" t="s">
        <v>13</v>
      </c>
    </row>
    <row r="1026" spans="1:8" x14ac:dyDescent="0.3">
      <c r="A1026" t="s">
        <v>1028</v>
      </c>
      <c r="B1026" t="s">
        <v>1029</v>
      </c>
      <c r="C1026">
        <v>1057</v>
      </c>
      <c r="D1026" t="s">
        <v>10</v>
      </c>
      <c r="E1026">
        <v>47209</v>
      </c>
      <c r="F1026">
        <v>501</v>
      </c>
      <c r="G1026">
        <v>684</v>
      </c>
      <c r="H1026" t="s">
        <v>11</v>
      </c>
    </row>
    <row r="1027" spans="1:8" x14ac:dyDescent="0.3">
      <c r="A1027" t="s">
        <v>1028</v>
      </c>
      <c r="B1027" t="s">
        <v>1029</v>
      </c>
      <c r="C1027">
        <v>1057</v>
      </c>
      <c r="D1027" t="s">
        <v>12</v>
      </c>
      <c r="E1027">
        <v>1187</v>
      </c>
      <c r="F1027">
        <v>803</v>
      </c>
      <c r="G1027">
        <v>1025</v>
      </c>
      <c r="H1027" t="s">
        <v>13</v>
      </c>
    </row>
    <row r="1028" spans="1:8" x14ac:dyDescent="0.3">
      <c r="A1028" t="s">
        <v>1028</v>
      </c>
      <c r="B1028" t="s">
        <v>1029</v>
      </c>
      <c r="C1028">
        <v>1057</v>
      </c>
      <c r="D1028" t="s">
        <v>14</v>
      </c>
      <c r="E1028">
        <v>1070</v>
      </c>
      <c r="F1028">
        <v>202</v>
      </c>
      <c r="G1028">
        <v>474</v>
      </c>
      <c r="H1028" t="s">
        <v>15</v>
      </c>
    </row>
    <row r="1029" spans="1:8" x14ac:dyDescent="0.3">
      <c r="A1029" t="s">
        <v>1030</v>
      </c>
      <c r="B1029" t="s">
        <v>1031</v>
      </c>
      <c r="C1029">
        <v>1053</v>
      </c>
      <c r="D1029" t="s">
        <v>10</v>
      </c>
      <c r="E1029">
        <v>47209</v>
      </c>
      <c r="F1029">
        <v>461</v>
      </c>
      <c r="G1029">
        <v>646</v>
      </c>
      <c r="H1029" t="s">
        <v>11</v>
      </c>
    </row>
    <row r="1030" spans="1:8" x14ac:dyDescent="0.3">
      <c r="A1030" t="s">
        <v>1030</v>
      </c>
      <c r="B1030" t="s">
        <v>1031</v>
      </c>
      <c r="C1030">
        <v>1053</v>
      </c>
      <c r="D1030" t="s">
        <v>12</v>
      </c>
      <c r="E1030">
        <v>1187</v>
      </c>
      <c r="F1030">
        <v>770</v>
      </c>
      <c r="G1030">
        <v>1015</v>
      </c>
      <c r="H1030" t="s">
        <v>13</v>
      </c>
    </row>
    <row r="1031" spans="1:8" x14ac:dyDescent="0.3">
      <c r="A1031" t="s">
        <v>1030</v>
      </c>
      <c r="B1031" t="s">
        <v>1031</v>
      </c>
      <c r="C1031">
        <v>1053</v>
      </c>
      <c r="D1031" t="s">
        <v>14</v>
      </c>
      <c r="E1031">
        <v>1070</v>
      </c>
      <c r="F1031">
        <v>148</v>
      </c>
      <c r="G1031">
        <v>441</v>
      </c>
      <c r="H1031" t="s">
        <v>15</v>
      </c>
    </row>
    <row r="1032" spans="1:8" x14ac:dyDescent="0.3">
      <c r="A1032" t="s">
        <v>1032</v>
      </c>
      <c r="B1032" t="s">
        <v>1033</v>
      </c>
      <c r="C1032">
        <v>426</v>
      </c>
      <c r="D1032" t="s">
        <v>12</v>
      </c>
      <c r="E1032">
        <v>1187</v>
      </c>
      <c r="F1032">
        <v>8</v>
      </c>
      <c r="G1032">
        <v>261</v>
      </c>
      <c r="H1032" t="s">
        <v>13</v>
      </c>
    </row>
    <row r="1033" spans="1:8" x14ac:dyDescent="0.3">
      <c r="A1033" t="s">
        <v>1032</v>
      </c>
      <c r="B1033" t="s">
        <v>1033</v>
      </c>
      <c r="C1033">
        <v>426</v>
      </c>
      <c r="D1033" t="s">
        <v>18</v>
      </c>
      <c r="E1033">
        <v>211</v>
      </c>
      <c r="F1033">
        <v>262</v>
      </c>
      <c r="G1033">
        <v>396</v>
      </c>
      <c r="H1033" t="s">
        <v>19</v>
      </c>
    </row>
    <row r="1034" spans="1:8" x14ac:dyDescent="0.3">
      <c r="A1034" t="s">
        <v>1034</v>
      </c>
      <c r="B1034" t="s">
        <v>1035</v>
      </c>
      <c r="C1034">
        <v>681</v>
      </c>
      <c r="D1034" t="s">
        <v>92</v>
      </c>
      <c r="E1034">
        <v>4382</v>
      </c>
      <c r="F1034">
        <v>26</v>
      </c>
      <c r="G1034">
        <v>206</v>
      </c>
      <c r="H1034" t="s">
        <v>93</v>
      </c>
    </row>
    <row r="1035" spans="1:8" x14ac:dyDescent="0.3">
      <c r="A1035" t="s">
        <v>1034</v>
      </c>
      <c r="B1035" t="s">
        <v>1035</v>
      </c>
      <c r="C1035">
        <v>681</v>
      </c>
      <c r="D1035" t="s">
        <v>10</v>
      </c>
      <c r="E1035">
        <v>47209</v>
      </c>
      <c r="F1035">
        <v>218</v>
      </c>
      <c r="G1035">
        <v>406</v>
      </c>
      <c r="H1035" t="s">
        <v>11</v>
      </c>
    </row>
    <row r="1036" spans="1:8" x14ac:dyDescent="0.3">
      <c r="A1036" t="s">
        <v>1034</v>
      </c>
      <c r="B1036" t="s">
        <v>1035</v>
      </c>
      <c r="C1036">
        <v>681</v>
      </c>
      <c r="D1036" t="s">
        <v>12</v>
      </c>
      <c r="E1036">
        <v>1187</v>
      </c>
      <c r="F1036">
        <v>434</v>
      </c>
      <c r="G1036">
        <v>670</v>
      </c>
      <c r="H1036" t="s">
        <v>13</v>
      </c>
    </row>
    <row r="1037" spans="1:8" x14ac:dyDescent="0.3">
      <c r="A1037" t="s">
        <v>1036</v>
      </c>
      <c r="B1037" t="s">
        <v>1037</v>
      </c>
      <c r="C1037">
        <v>244</v>
      </c>
      <c r="D1037" t="s">
        <v>12</v>
      </c>
      <c r="E1037">
        <v>1187</v>
      </c>
      <c r="F1037">
        <v>5</v>
      </c>
      <c r="G1037">
        <v>240</v>
      </c>
      <c r="H1037" t="s">
        <v>13</v>
      </c>
    </row>
    <row r="1038" spans="1:8" x14ac:dyDescent="0.3">
      <c r="A1038" t="s">
        <v>1038</v>
      </c>
      <c r="B1038" t="s">
        <v>1039</v>
      </c>
      <c r="C1038">
        <v>269</v>
      </c>
      <c r="D1038" t="s">
        <v>12</v>
      </c>
      <c r="E1038">
        <v>1187</v>
      </c>
      <c r="F1038">
        <v>1</v>
      </c>
      <c r="G1038">
        <v>249</v>
      </c>
      <c r="H1038" t="s">
        <v>13</v>
      </c>
    </row>
    <row r="1039" spans="1:8" x14ac:dyDescent="0.3">
      <c r="A1039" t="s">
        <v>1040</v>
      </c>
      <c r="B1039" t="s">
        <v>1041</v>
      </c>
      <c r="C1039">
        <v>279</v>
      </c>
      <c r="D1039" t="s">
        <v>12</v>
      </c>
      <c r="E1039">
        <v>1187</v>
      </c>
      <c r="F1039">
        <v>1</v>
      </c>
      <c r="G1039">
        <v>226</v>
      </c>
      <c r="H1039" t="s">
        <v>13</v>
      </c>
    </row>
    <row r="1040" spans="1:8" x14ac:dyDescent="0.3">
      <c r="A1040" t="s">
        <v>1042</v>
      </c>
      <c r="B1040" t="s">
        <v>1043</v>
      </c>
      <c r="C1040">
        <v>759</v>
      </c>
      <c r="D1040" t="s">
        <v>46</v>
      </c>
      <c r="E1040">
        <v>4474</v>
      </c>
      <c r="F1040">
        <v>255</v>
      </c>
      <c r="G1040">
        <v>743</v>
      </c>
      <c r="H1040" t="s">
        <v>47</v>
      </c>
    </row>
    <row r="1041" spans="1:8" x14ac:dyDescent="0.3">
      <c r="A1041" t="s">
        <v>1042</v>
      </c>
      <c r="B1041" t="s">
        <v>1043</v>
      </c>
      <c r="C1041">
        <v>759</v>
      </c>
      <c r="D1041" t="s">
        <v>12</v>
      </c>
      <c r="E1041">
        <v>1187</v>
      </c>
      <c r="F1041">
        <v>1</v>
      </c>
      <c r="G1041">
        <v>236</v>
      </c>
      <c r="H1041" t="s">
        <v>13</v>
      </c>
    </row>
    <row r="1042" spans="1:8" x14ac:dyDescent="0.3">
      <c r="A1042" t="s">
        <v>1044</v>
      </c>
      <c r="B1042" t="s">
        <v>1045</v>
      </c>
      <c r="C1042">
        <v>270</v>
      </c>
      <c r="D1042" t="s">
        <v>12</v>
      </c>
      <c r="E1042">
        <v>1187</v>
      </c>
      <c r="F1042">
        <v>1</v>
      </c>
      <c r="G1042">
        <v>221</v>
      </c>
      <c r="H1042" t="s">
        <v>13</v>
      </c>
    </row>
    <row r="1043" spans="1:8" x14ac:dyDescent="0.3">
      <c r="A1043" t="s">
        <v>1046</v>
      </c>
      <c r="B1043" t="s">
        <v>1047</v>
      </c>
      <c r="C1043">
        <v>726</v>
      </c>
      <c r="D1043" t="s">
        <v>46</v>
      </c>
      <c r="E1043">
        <v>4474</v>
      </c>
      <c r="F1043">
        <v>259</v>
      </c>
      <c r="G1043">
        <v>714</v>
      </c>
      <c r="H1043" t="s">
        <v>47</v>
      </c>
    </row>
    <row r="1044" spans="1:8" x14ac:dyDescent="0.3">
      <c r="A1044" t="s">
        <v>1046</v>
      </c>
      <c r="B1044" t="s">
        <v>1047</v>
      </c>
      <c r="C1044">
        <v>726</v>
      </c>
      <c r="D1044" t="s">
        <v>12</v>
      </c>
      <c r="E1044">
        <v>1187</v>
      </c>
      <c r="F1044">
        <v>18</v>
      </c>
      <c r="G1044">
        <v>251</v>
      </c>
      <c r="H1044" t="s">
        <v>13</v>
      </c>
    </row>
    <row r="1045" spans="1:8" x14ac:dyDescent="0.3">
      <c r="A1045" t="s">
        <v>1048</v>
      </c>
      <c r="B1045" t="s">
        <v>1049</v>
      </c>
      <c r="C1045">
        <v>697</v>
      </c>
      <c r="D1045" t="s">
        <v>228</v>
      </c>
      <c r="E1045">
        <v>1981</v>
      </c>
      <c r="F1045">
        <v>457</v>
      </c>
      <c r="G1045">
        <v>685</v>
      </c>
      <c r="H1045" t="s">
        <v>229</v>
      </c>
    </row>
    <row r="1046" spans="1:8" x14ac:dyDescent="0.3">
      <c r="A1046" t="s">
        <v>1048</v>
      </c>
      <c r="B1046" t="s">
        <v>1049</v>
      </c>
      <c r="C1046">
        <v>697</v>
      </c>
      <c r="D1046" t="s">
        <v>12</v>
      </c>
      <c r="E1046">
        <v>1187</v>
      </c>
      <c r="F1046">
        <v>11</v>
      </c>
      <c r="G1046">
        <v>253</v>
      </c>
      <c r="H1046" t="s">
        <v>13</v>
      </c>
    </row>
    <row r="1047" spans="1:8" x14ac:dyDescent="0.3">
      <c r="A1047" t="s">
        <v>1050</v>
      </c>
      <c r="B1047" t="s">
        <v>1051</v>
      </c>
      <c r="C1047">
        <v>503</v>
      </c>
      <c r="D1047" t="s">
        <v>12</v>
      </c>
      <c r="E1047">
        <v>1187</v>
      </c>
      <c r="F1047">
        <v>7</v>
      </c>
      <c r="G1047">
        <v>259</v>
      </c>
      <c r="H1047" t="s">
        <v>13</v>
      </c>
    </row>
    <row r="1048" spans="1:8" x14ac:dyDescent="0.3">
      <c r="A1048" t="s">
        <v>1050</v>
      </c>
      <c r="B1048" t="s">
        <v>1051</v>
      </c>
      <c r="C1048">
        <v>503</v>
      </c>
      <c r="D1048" t="s">
        <v>18</v>
      </c>
      <c r="E1048">
        <v>211</v>
      </c>
      <c r="F1048">
        <v>260</v>
      </c>
      <c r="G1048">
        <v>395</v>
      </c>
      <c r="H1048" t="s">
        <v>19</v>
      </c>
    </row>
    <row r="1049" spans="1:8" x14ac:dyDescent="0.3">
      <c r="A1049" t="s">
        <v>1052</v>
      </c>
      <c r="B1049" t="s">
        <v>1053</v>
      </c>
      <c r="C1049">
        <v>1079</v>
      </c>
      <c r="D1049" t="s">
        <v>10</v>
      </c>
      <c r="E1049">
        <v>47209</v>
      </c>
      <c r="F1049">
        <v>466</v>
      </c>
      <c r="G1049">
        <v>650</v>
      </c>
      <c r="H1049" t="s">
        <v>11</v>
      </c>
    </row>
    <row r="1050" spans="1:8" x14ac:dyDescent="0.3">
      <c r="A1050" t="s">
        <v>1052</v>
      </c>
      <c r="B1050" t="s">
        <v>1053</v>
      </c>
      <c r="C1050">
        <v>1079</v>
      </c>
      <c r="D1050" t="s">
        <v>12</v>
      </c>
      <c r="E1050">
        <v>1187</v>
      </c>
      <c r="F1050">
        <v>871</v>
      </c>
      <c r="G1050">
        <v>1028</v>
      </c>
      <c r="H1050" t="s">
        <v>13</v>
      </c>
    </row>
    <row r="1051" spans="1:8" x14ac:dyDescent="0.3">
      <c r="A1051" t="s">
        <v>1052</v>
      </c>
      <c r="B1051" t="s">
        <v>1053</v>
      </c>
      <c r="C1051">
        <v>1079</v>
      </c>
      <c r="D1051" t="s">
        <v>14</v>
      </c>
      <c r="E1051">
        <v>1070</v>
      </c>
      <c r="F1051">
        <v>158</v>
      </c>
      <c r="G1051">
        <v>436</v>
      </c>
      <c r="H1051" t="s">
        <v>15</v>
      </c>
    </row>
    <row r="1052" spans="1:8" x14ac:dyDescent="0.3">
      <c r="A1052" t="s">
        <v>1054</v>
      </c>
      <c r="B1052" t="s">
        <v>1055</v>
      </c>
      <c r="C1052">
        <v>1083</v>
      </c>
      <c r="D1052" t="s">
        <v>10</v>
      </c>
      <c r="E1052">
        <v>47209</v>
      </c>
      <c r="F1052">
        <v>475</v>
      </c>
      <c r="G1052">
        <v>660</v>
      </c>
      <c r="H1052" t="s">
        <v>11</v>
      </c>
    </row>
    <row r="1053" spans="1:8" x14ac:dyDescent="0.3">
      <c r="A1053" t="s">
        <v>1054</v>
      </c>
      <c r="B1053" t="s">
        <v>1055</v>
      </c>
      <c r="C1053">
        <v>1083</v>
      </c>
      <c r="D1053" t="s">
        <v>12</v>
      </c>
      <c r="E1053">
        <v>1187</v>
      </c>
      <c r="F1053">
        <v>796</v>
      </c>
      <c r="G1053">
        <v>1051</v>
      </c>
      <c r="H1053" t="s">
        <v>13</v>
      </c>
    </row>
    <row r="1054" spans="1:8" x14ac:dyDescent="0.3">
      <c r="A1054" t="s">
        <v>1054</v>
      </c>
      <c r="B1054" t="s">
        <v>1055</v>
      </c>
      <c r="C1054">
        <v>1083</v>
      </c>
      <c r="D1054" t="s">
        <v>14</v>
      </c>
      <c r="E1054">
        <v>1070</v>
      </c>
      <c r="F1054">
        <v>165</v>
      </c>
      <c r="G1054">
        <v>439</v>
      </c>
      <c r="H1054" t="s">
        <v>15</v>
      </c>
    </row>
    <row r="1055" spans="1:8" x14ac:dyDescent="0.3">
      <c r="A1055" t="s">
        <v>1056</v>
      </c>
      <c r="B1055" t="s">
        <v>1057</v>
      </c>
      <c r="C1055">
        <v>552</v>
      </c>
      <c r="D1055" t="s">
        <v>12</v>
      </c>
      <c r="E1055">
        <v>1187</v>
      </c>
      <c r="F1055">
        <v>108</v>
      </c>
      <c r="G1055">
        <v>360</v>
      </c>
      <c r="H1055" t="s">
        <v>13</v>
      </c>
    </row>
    <row r="1056" spans="1:8" x14ac:dyDescent="0.3">
      <c r="A1056" t="s">
        <v>1056</v>
      </c>
      <c r="B1056" t="s">
        <v>1057</v>
      </c>
      <c r="C1056">
        <v>552</v>
      </c>
      <c r="D1056" t="s">
        <v>18</v>
      </c>
      <c r="E1056">
        <v>211</v>
      </c>
      <c r="F1056">
        <v>372</v>
      </c>
      <c r="G1056">
        <v>504</v>
      </c>
      <c r="H1056" t="s">
        <v>19</v>
      </c>
    </row>
    <row r="1057" spans="1:8" x14ac:dyDescent="0.3">
      <c r="A1057" t="s">
        <v>1058</v>
      </c>
      <c r="B1057" t="s">
        <v>1059</v>
      </c>
      <c r="C1057">
        <v>261</v>
      </c>
      <c r="D1057" t="s">
        <v>12</v>
      </c>
      <c r="E1057">
        <v>1187</v>
      </c>
      <c r="F1057">
        <v>1</v>
      </c>
      <c r="G1057">
        <v>255</v>
      </c>
      <c r="H1057" t="s">
        <v>13</v>
      </c>
    </row>
    <row r="1058" spans="1:8" x14ac:dyDescent="0.3">
      <c r="A1058" t="s">
        <v>1060</v>
      </c>
      <c r="B1058" t="s">
        <v>1061</v>
      </c>
      <c r="C1058">
        <v>844</v>
      </c>
      <c r="D1058" t="s">
        <v>10</v>
      </c>
      <c r="E1058">
        <v>47209</v>
      </c>
      <c r="F1058">
        <v>331</v>
      </c>
      <c r="G1058">
        <v>516</v>
      </c>
      <c r="H1058" t="s">
        <v>11</v>
      </c>
    </row>
    <row r="1059" spans="1:8" x14ac:dyDescent="0.3">
      <c r="A1059" t="s">
        <v>1060</v>
      </c>
      <c r="B1059" t="s">
        <v>1061</v>
      </c>
      <c r="C1059">
        <v>844</v>
      </c>
      <c r="D1059" t="s">
        <v>12</v>
      </c>
      <c r="E1059">
        <v>1187</v>
      </c>
      <c r="F1059">
        <v>570</v>
      </c>
      <c r="G1059">
        <v>797</v>
      </c>
      <c r="H1059" t="s">
        <v>13</v>
      </c>
    </row>
    <row r="1060" spans="1:8" x14ac:dyDescent="0.3">
      <c r="A1060" t="s">
        <v>1060</v>
      </c>
      <c r="B1060" t="s">
        <v>1061</v>
      </c>
      <c r="C1060">
        <v>844</v>
      </c>
      <c r="D1060" t="s">
        <v>14</v>
      </c>
      <c r="E1060">
        <v>1070</v>
      </c>
      <c r="F1060">
        <v>29</v>
      </c>
      <c r="G1060">
        <v>311</v>
      </c>
      <c r="H1060" t="s">
        <v>15</v>
      </c>
    </row>
    <row r="1061" spans="1:8" x14ac:dyDescent="0.3">
      <c r="A1061" t="s">
        <v>1062</v>
      </c>
      <c r="B1061" t="s">
        <v>1063</v>
      </c>
      <c r="C1061">
        <v>980</v>
      </c>
      <c r="D1061" t="s">
        <v>10</v>
      </c>
      <c r="E1061">
        <v>47209</v>
      </c>
      <c r="F1061">
        <v>467</v>
      </c>
      <c r="G1061">
        <v>652</v>
      </c>
      <c r="H1061" t="s">
        <v>11</v>
      </c>
    </row>
    <row r="1062" spans="1:8" x14ac:dyDescent="0.3">
      <c r="A1062" t="s">
        <v>1062</v>
      </c>
      <c r="B1062" t="s">
        <v>1063</v>
      </c>
      <c r="C1062">
        <v>980</v>
      </c>
      <c r="D1062" t="s">
        <v>12</v>
      </c>
      <c r="E1062">
        <v>1187</v>
      </c>
      <c r="F1062">
        <v>706</v>
      </c>
      <c r="G1062">
        <v>933</v>
      </c>
      <c r="H1062" t="s">
        <v>13</v>
      </c>
    </row>
    <row r="1063" spans="1:8" x14ac:dyDescent="0.3">
      <c r="A1063" t="s">
        <v>1062</v>
      </c>
      <c r="B1063" t="s">
        <v>1063</v>
      </c>
      <c r="C1063">
        <v>980</v>
      </c>
      <c r="D1063" t="s">
        <v>14</v>
      </c>
      <c r="E1063">
        <v>1070</v>
      </c>
      <c r="F1063">
        <v>164</v>
      </c>
      <c r="G1063">
        <v>447</v>
      </c>
      <c r="H1063" t="s">
        <v>15</v>
      </c>
    </row>
    <row r="1064" spans="1:8" x14ac:dyDescent="0.3">
      <c r="A1064" t="s">
        <v>1064</v>
      </c>
      <c r="B1064" t="s">
        <v>1065</v>
      </c>
      <c r="C1064">
        <v>964</v>
      </c>
      <c r="D1064" t="s">
        <v>10</v>
      </c>
      <c r="E1064">
        <v>47209</v>
      </c>
      <c r="F1064">
        <v>450</v>
      </c>
      <c r="G1064">
        <v>634</v>
      </c>
      <c r="H1064" t="s">
        <v>11</v>
      </c>
    </row>
    <row r="1065" spans="1:8" x14ac:dyDescent="0.3">
      <c r="A1065" t="s">
        <v>1064</v>
      </c>
      <c r="B1065" t="s">
        <v>1065</v>
      </c>
      <c r="C1065">
        <v>964</v>
      </c>
      <c r="D1065" t="s">
        <v>12</v>
      </c>
      <c r="E1065">
        <v>1187</v>
      </c>
      <c r="F1065">
        <v>677</v>
      </c>
      <c r="G1065">
        <v>915</v>
      </c>
      <c r="H1065" t="s">
        <v>13</v>
      </c>
    </row>
    <row r="1066" spans="1:8" x14ac:dyDescent="0.3">
      <c r="A1066" t="s">
        <v>1064</v>
      </c>
      <c r="B1066" t="s">
        <v>1065</v>
      </c>
      <c r="C1066">
        <v>964</v>
      </c>
      <c r="D1066" t="s">
        <v>14</v>
      </c>
      <c r="E1066">
        <v>1070</v>
      </c>
      <c r="F1066">
        <v>152</v>
      </c>
      <c r="G1066">
        <v>434</v>
      </c>
      <c r="H1066" t="s">
        <v>15</v>
      </c>
    </row>
    <row r="1067" spans="1:8" x14ac:dyDescent="0.3">
      <c r="A1067" t="s">
        <v>1066</v>
      </c>
      <c r="B1067" t="s">
        <v>1067</v>
      </c>
      <c r="C1067">
        <v>434</v>
      </c>
      <c r="D1067" t="s">
        <v>12</v>
      </c>
      <c r="E1067">
        <v>1187</v>
      </c>
      <c r="F1067">
        <v>19</v>
      </c>
      <c r="G1067">
        <v>272</v>
      </c>
      <c r="H1067" t="s">
        <v>13</v>
      </c>
    </row>
    <row r="1068" spans="1:8" x14ac:dyDescent="0.3">
      <c r="A1068" t="s">
        <v>1066</v>
      </c>
      <c r="B1068" t="s">
        <v>1067</v>
      </c>
      <c r="C1068">
        <v>434</v>
      </c>
      <c r="D1068" t="s">
        <v>18</v>
      </c>
      <c r="E1068">
        <v>211</v>
      </c>
      <c r="F1068">
        <v>273</v>
      </c>
      <c r="G1068">
        <v>404</v>
      </c>
      <c r="H1068" t="s">
        <v>19</v>
      </c>
    </row>
    <row r="1069" spans="1:8" x14ac:dyDescent="0.3">
      <c r="A1069" t="s">
        <v>1068</v>
      </c>
      <c r="B1069" t="s">
        <v>1069</v>
      </c>
      <c r="C1069">
        <v>705</v>
      </c>
      <c r="D1069" t="s">
        <v>52</v>
      </c>
      <c r="E1069">
        <v>28205</v>
      </c>
      <c r="F1069">
        <v>22</v>
      </c>
      <c r="G1069">
        <v>221</v>
      </c>
      <c r="H1069" t="s">
        <v>53</v>
      </c>
    </row>
    <row r="1070" spans="1:8" x14ac:dyDescent="0.3">
      <c r="A1070" t="s">
        <v>1068</v>
      </c>
      <c r="B1070" t="s">
        <v>1069</v>
      </c>
      <c r="C1070">
        <v>705</v>
      </c>
      <c r="D1070" t="s">
        <v>10</v>
      </c>
      <c r="E1070">
        <v>47209</v>
      </c>
      <c r="F1070">
        <v>238</v>
      </c>
      <c r="G1070">
        <v>418</v>
      </c>
      <c r="H1070" t="s">
        <v>11</v>
      </c>
    </row>
    <row r="1071" spans="1:8" x14ac:dyDescent="0.3">
      <c r="A1071" t="s">
        <v>1068</v>
      </c>
      <c r="B1071" t="s">
        <v>1069</v>
      </c>
      <c r="C1071">
        <v>705</v>
      </c>
      <c r="D1071" t="s">
        <v>12</v>
      </c>
      <c r="E1071">
        <v>1187</v>
      </c>
      <c r="F1071">
        <v>457</v>
      </c>
      <c r="G1071">
        <v>695</v>
      </c>
      <c r="H1071" t="s">
        <v>13</v>
      </c>
    </row>
    <row r="1072" spans="1:8" x14ac:dyDescent="0.3">
      <c r="A1072" t="s">
        <v>1070</v>
      </c>
      <c r="B1072" t="s">
        <v>1071</v>
      </c>
      <c r="C1072">
        <v>423</v>
      </c>
      <c r="D1072" t="s">
        <v>12</v>
      </c>
      <c r="E1072">
        <v>1187</v>
      </c>
      <c r="F1072">
        <v>8</v>
      </c>
      <c r="G1072">
        <v>261</v>
      </c>
      <c r="H1072" t="s">
        <v>13</v>
      </c>
    </row>
    <row r="1073" spans="1:8" x14ac:dyDescent="0.3">
      <c r="A1073" t="s">
        <v>1070</v>
      </c>
      <c r="B1073" t="s">
        <v>1071</v>
      </c>
      <c r="C1073">
        <v>423</v>
      </c>
      <c r="D1073" t="s">
        <v>18</v>
      </c>
      <c r="E1073">
        <v>211</v>
      </c>
      <c r="F1073">
        <v>262</v>
      </c>
      <c r="G1073">
        <v>393</v>
      </c>
      <c r="H1073" t="s">
        <v>19</v>
      </c>
    </row>
    <row r="1074" spans="1:8" x14ac:dyDescent="0.3">
      <c r="A1074" t="s">
        <v>1072</v>
      </c>
      <c r="B1074" t="s">
        <v>1073</v>
      </c>
      <c r="C1074">
        <v>1070</v>
      </c>
      <c r="D1074" t="s">
        <v>92</v>
      </c>
      <c r="E1074">
        <v>4382</v>
      </c>
      <c r="F1074">
        <v>215</v>
      </c>
      <c r="G1074">
        <v>426</v>
      </c>
      <c r="H1074" t="s">
        <v>93</v>
      </c>
    </row>
    <row r="1075" spans="1:8" x14ac:dyDescent="0.3">
      <c r="A1075" t="s">
        <v>1072</v>
      </c>
      <c r="B1075" t="s">
        <v>1073</v>
      </c>
      <c r="C1075">
        <v>1070</v>
      </c>
      <c r="D1075" t="s">
        <v>10</v>
      </c>
      <c r="E1075">
        <v>47209</v>
      </c>
      <c r="F1075">
        <v>500</v>
      </c>
      <c r="G1075">
        <v>681</v>
      </c>
      <c r="H1075" t="s">
        <v>11</v>
      </c>
    </row>
    <row r="1076" spans="1:8" x14ac:dyDescent="0.3">
      <c r="A1076" t="s">
        <v>1072</v>
      </c>
      <c r="B1076" t="s">
        <v>1073</v>
      </c>
      <c r="C1076">
        <v>1070</v>
      </c>
      <c r="D1076" t="s">
        <v>12</v>
      </c>
      <c r="E1076">
        <v>1187</v>
      </c>
      <c r="F1076">
        <v>814</v>
      </c>
      <c r="G1076">
        <v>1050</v>
      </c>
      <c r="H1076" t="s">
        <v>13</v>
      </c>
    </row>
    <row r="1077" spans="1:8" x14ac:dyDescent="0.3">
      <c r="A1077" t="s">
        <v>1074</v>
      </c>
      <c r="B1077" t="s">
        <v>1075</v>
      </c>
      <c r="C1077">
        <v>264</v>
      </c>
      <c r="D1077" t="s">
        <v>12</v>
      </c>
      <c r="E1077">
        <v>1187</v>
      </c>
      <c r="F1077">
        <v>4</v>
      </c>
      <c r="G1077">
        <v>262</v>
      </c>
      <c r="H1077" t="s">
        <v>13</v>
      </c>
    </row>
    <row r="1078" spans="1:8" x14ac:dyDescent="0.3">
      <c r="A1078" t="s">
        <v>1076</v>
      </c>
      <c r="B1078" t="s">
        <v>1077</v>
      </c>
      <c r="C1078">
        <v>277</v>
      </c>
      <c r="D1078" t="s">
        <v>12</v>
      </c>
      <c r="E1078">
        <v>1187</v>
      </c>
      <c r="F1078">
        <v>2</v>
      </c>
      <c r="G1078">
        <v>265</v>
      </c>
      <c r="H1078" t="s">
        <v>13</v>
      </c>
    </row>
    <row r="1079" spans="1:8" x14ac:dyDescent="0.3">
      <c r="A1079" t="s">
        <v>1078</v>
      </c>
      <c r="B1079" t="s">
        <v>1079</v>
      </c>
      <c r="C1079">
        <v>716</v>
      </c>
      <c r="D1079" t="s">
        <v>52</v>
      </c>
      <c r="E1079">
        <v>28205</v>
      </c>
      <c r="F1079">
        <v>32</v>
      </c>
      <c r="G1079">
        <v>229</v>
      </c>
      <c r="H1079" t="s">
        <v>53</v>
      </c>
    </row>
    <row r="1080" spans="1:8" x14ac:dyDescent="0.3">
      <c r="A1080" t="s">
        <v>1078</v>
      </c>
      <c r="B1080" t="s">
        <v>1079</v>
      </c>
      <c r="C1080">
        <v>716</v>
      </c>
      <c r="D1080" t="s">
        <v>10</v>
      </c>
      <c r="E1080">
        <v>47209</v>
      </c>
      <c r="F1080">
        <v>241</v>
      </c>
      <c r="G1080">
        <v>427</v>
      </c>
      <c r="H1080" t="s">
        <v>11</v>
      </c>
    </row>
    <row r="1081" spans="1:8" x14ac:dyDescent="0.3">
      <c r="A1081" t="s">
        <v>1078</v>
      </c>
      <c r="B1081" t="s">
        <v>1079</v>
      </c>
      <c r="C1081">
        <v>716</v>
      </c>
      <c r="D1081" t="s">
        <v>12</v>
      </c>
      <c r="E1081">
        <v>1187</v>
      </c>
      <c r="F1081">
        <v>468</v>
      </c>
      <c r="G1081">
        <v>707</v>
      </c>
      <c r="H1081" t="s">
        <v>13</v>
      </c>
    </row>
    <row r="1082" spans="1:8" x14ac:dyDescent="0.3">
      <c r="A1082" t="s">
        <v>1080</v>
      </c>
      <c r="B1082" t="s">
        <v>1081</v>
      </c>
      <c r="C1082">
        <v>317</v>
      </c>
      <c r="D1082" t="s">
        <v>240</v>
      </c>
      <c r="E1082">
        <v>13134</v>
      </c>
      <c r="F1082">
        <v>30</v>
      </c>
      <c r="G1082">
        <v>103</v>
      </c>
      <c r="H1082" t="s">
        <v>241</v>
      </c>
    </row>
    <row r="1083" spans="1:8" x14ac:dyDescent="0.3">
      <c r="A1083" t="s">
        <v>1080</v>
      </c>
      <c r="B1083" t="s">
        <v>1081</v>
      </c>
      <c r="C1083">
        <v>317</v>
      </c>
      <c r="D1083" t="s">
        <v>12</v>
      </c>
      <c r="E1083">
        <v>1187</v>
      </c>
      <c r="F1083">
        <v>190</v>
      </c>
      <c r="G1083">
        <v>291</v>
      </c>
      <c r="H1083" t="s">
        <v>13</v>
      </c>
    </row>
    <row r="1084" spans="1:8" x14ac:dyDescent="0.3">
      <c r="A1084" t="s">
        <v>1082</v>
      </c>
      <c r="B1084" t="s">
        <v>1083</v>
      </c>
      <c r="C1084">
        <v>249</v>
      </c>
      <c r="D1084" t="s">
        <v>12</v>
      </c>
      <c r="E1084">
        <v>1187</v>
      </c>
      <c r="F1084">
        <v>2</v>
      </c>
      <c r="G1084">
        <v>247</v>
      </c>
      <c r="H1084" t="s">
        <v>13</v>
      </c>
    </row>
    <row r="1085" spans="1:8" x14ac:dyDescent="0.3">
      <c r="A1085" t="s">
        <v>1084</v>
      </c>
      <c r="B1085" t="s">
        <v>1085</v>
      </c>
      <c r="C1085">
        <v>733</v>
      </c>
      <c r="D1085" t="s">
        <v>92</v>
      </c>
      <c r="E1085">
        <v>4382</v>
      </c>
      <c r="F1085">
        <v>32</v>
      </c>
      <c r="G1085">
        <v>223</v>
      </c>
      <c r="H1085" t="s">
        <v>93</v>
      </c>
    </row>
    <row r="1086" spans="1:8" x14ac:dyDescent="0.3">
      <c r="A1086" t="s">
        <v>1084</v>
      </c>
      <c r="B1086" t="s">
        <v>1085</v>
      </c>
      <c r="C1086">
        <v>733</v>
      </c>
      <c r="D1086" t="s">
        <v>10</v>
      </c>
      <c r="E1086">
        <v>47209</v>
      </c>
      <c r="F1086">
        <v>242</v>
      </c>
      <c r="G1086">
        <v>426</v>
      </c>
      <c r="H1086" t="s">
        <v>11</v>
      </c>
    </row>
    <row r="1087" spans="1:8" x14ac:dyDescent="0.3">
      <c r="A1087" t="s">
        <v>1084</v>
      </c>
      <c r="B1087" t="s">
        <v>1085</v>
      </c>
      <c r="C1087">
        <v>733</v>
      </c>
      <c r="D1087" t="s">
        <v>12</v>
      </c>
      <c r="E1087">
        <v>1187</v>
      </c>
      <c r="F1087">
        <v>481</v>
      </c>
      <c r="G1087">
        <v>719</v>
      </c>
      <c r="H1087" t="s">
        <v>13</v>
      </c>
    </row>
    <row r="1088" spans="1:8" x14ac:dyDescent="0.3">
      <c r="A1088" t="s">
        <v>1086</v>
      </c>
      <c r="B1088" t="s">
        <v>1087</v>
      </c>
      <c r="C1088">
        <v>253</v>
      </c>
      <c r="D1088" t="s">
        <v>12</v>
      </c>
      <c r="E1088">
        <v>1187</v>
      </c>
      <c r="F1088">
        <v>5</v>
      </c>
      <c r="G1088">
        <v>239</v>
      </c>
      <c r="H1088" t="s">
        <v>13</v>
      </c>
    </row>
    <row r="1089" spans="1:8" x14ac:dyDescent="0.3">
      <c r="A1089" t="s">
        <v>1088</v>
      </c>
      <c r="B1089" t="s">
        <v>1089</v>
      </c>
      <c r="C1089">
        <v>251</v>
      </c>
      <c r="D1089" t="s">
        <v>12</v>
      </c>
      <c r="E1089">
        <v>1187</v>
      </c>
      <c r="F1089">
        <v>151</v>
      </c>
      <c r="G1089">
        <v>246</v>
      </c>
      <c r="H1089" t="s">
        <v>13</v>
      </c>
    </row>
    <row r="1090" spans="1:8" x14ac:dyDescent="0.3">
      <c r="A1090" t="s">
        <v>1090</v>
      </c>
      <c r="B1090" t="s">
        <v>1091</v>
      </c>
      <c r="C1090">
        <v>1094</v>
      </c>
      <c r="D1090" t="s">
        <v>10</v>
      </c>
      <c r="E1090">
        <v>47209</v>
      </c>
      <c r="F1090">
        <v>509</v>
      </c>
      <c r="G1090">
        <v>694</v>
      </c>
      <c r="H1090" t="s">
        <v>11</v>
      </c>
    </row>
    <row r="1091" spans="1:8" x14ac:dyDescent="0.3">
      <c r="A1091" t="s">
        <v>1090</v>
      </c>
      <c r="B1091" t="s">
        <v>1091</v>
      </c>
      <c r="C1091">
        <v>1094</v>
      </c>
      <c r="D1091" t="s">
        <v>12</v>
      </c>
      <c r="E1091">
        <v>1187</v>
      </c>
      <c r="F1091">
        <v>818</v>
      </c>
      <c r="G1091">
        <v>1056</v>
      </c>
      <c r="H1091" t="s">
        <v>13</v>
      </c>
    </row>
    <row r="1092" spans="1:8" x14ac:dyDescent="0.3">
      <c r="A1092" t="s">
        <v>1090</v>
      </c>
      <c r="B1092" t="s">
        <v>1091</v>
      </c>
      <c r="C1092">
        <v>1094</v>
      </c>
      <c r="D1092" t="s">
        <v>14</v>
      </c>
      <c r="E1092">
        <v>1070</v>
      </c>
      <c r="F1092">
        <v>211</v>
      </c>
      <c r="G1092">
        <v>496</v>
      </c>
      <c r="H1092" t="s">
        <v>15</v>
      </c>
    </row>
    <row r="1093" spans="1:8" x14ac:dyDescent="0.3">
      <c r="A1093" t="s">
        <v>1092</v>
      </c>
      <c r="B1093" t="s">
        <v>1093</v>
      </c>
      <c r="C1093">
        <v>260</v>
      </c>
      <c r="D1093" t="s">
        <v>12</v>
      </c>
      <c r="E1093">
        <v>1187</v>
      </c>
      <c r="F1093">
        <v>14</v>
      </c>
      <c r="G1093">
        <v>253</v>
      </c>
      <c r="H1093" t="s">
        <v>13</v>
      </c>
    </row>
    <row r="1094" spans="1:8" x14ac:dyDescent="0.3">
      <c r="A1094" t="s">
        <v>1094</v>
      </c>
      <c r="B1094" t="s">
        <v>1095</v>
      </c>
      <c r="C1094">
        <v>266</v>
      </c>
      <c r="D1094" t="s">
        <v>12</v>
      </c>
      <c r="E1094">
        <v>1187</v>
      </c>
      <c r="F1094">
        <v>16</v>
      </c>
      <c r="G1094">
        <v>254</v>
      </c>
      <c r="H1094" t="s">
        <v>13</v>
      </c>
    </row>
    <row r="1095" spans="1:8" x14ac:dyDescent="0.3">
      <c r="A1095" t="s">
        <v>1096</v>
      </c>
      <c r="B1095" t="s">
        <v>1097</v>
      </c>
      <c r="C1095">
        <v>335</v>
      </c>
      <c r="D1095" t="s">
        <v>12</v>
      </c>
      <c r="E1095">
        <v>1187</v>
      </c>
      <c r="F1095">
        <v>95</v>
      </c>
      <c r="G1095">
        <v>334</v>
      </c>
      <c r="H1095" t="s">
        <v>13</v>
      </c>
    </row>
    <row r="1096" spans="1:8" x14ac:dyDescent="0.3">
      <c r="A1096" t="s">
        <v>1098</v>
      </c>
      <c r="B1096" t="s">
        <v>1099</v>
      </c>
      <c r="C1096">
        <v>279</v>
      </c>
      <c r="D1096" t="s">
        <v>12</v>
      </c>
      <c r="E1096">
        <v>1187</v>
      </c>
      <c r="F1096">
        <v>2</v>
      </c>
      <c r="G1096">
        <v>271</v>
      </c>
      <c r="H1096" t="s">
        <v>13</v>
      </c>
    </row>
    <row r="1097" spans="1:8" x14ac:dyDescent="0.3">
      <c r="A1097" t="s">
        <v>1100</v>
      </c>
      <c r="B1097" t="s">
        <v>1101</v>
      </c>
      <c r="C1097">
        <v>253</v>
      </c>
      <c r="D1097" t="s">
        <v>12</v>
      </c>
      <c r="E1097">
        <v>1187</v>
      </c>
      <c r="F1097">
        <v>9</v>
      </c>
      <c r="G1097">
        <v>248</v>
      </c>
      <c r="H1097" t="s">
        <v>13</v>
      </c>
    </row>
    <row r="1098" spans="1:8" x14ac:dyDescent="0.3">
      <c r="A1098" t="s">
        <v>1102</v>
      </c>
      <c r="B1098" t="s">
        <v>1103</v>
      </c>
      <c r="C1098">
        <v>176</v>
      </c>
      <c r="D1098" t="s">
        <v>12</v>
      </c>
      <c r="E1098">
        <v>1187</v>
      </c>
      <c r="F1098">
        <v>28</v>
      </c>
      <c r="G1098">
        <v>171</v>
      </c>
      <c r="H1098" t="s">
        <v>13</v>
      </c>
    </row>
    <row r="1099" spans="1:8" x14ac:dyDescent="0.3">
      <c r="A1099" t="s">
        <v>1104</v>
      </c>
      <c r="B1099" t="s">
        <v>1105</v>
      </c>
      <c r="C1099">
        <v>715</v>
      </c>
      <c r="D1099" t="s">
        <v>92</v>
      </c>
      <c r="E1099">
        <v>4382</v>
      </c>
      <c r="F1099">
        <v>28</v>
      </c>
      <c r="G1099">
        <v>219</v>
      </c>
      <c r="H1099" t="s">
        <v>93</v>
      </c>
    </row>
    <row r="1100" spans="1:8" x14ac:dyDescent="0.3">
      <c r="A1100" t="s">
        <v>1104</v>
      </c>
      <c r="B1100" t="s">
        <v>1105</v>
      </c>
      <c r="C1100">
        <v>715</v>
      </c>
      <c r="D1100" t="s">
        <v>10</v>
      </c>
      <c r="E1100">
        <v>47209</v>
      </c>
      <c r="F1100">
        <v>245</v>
      </c>
      <c r="G1100">
        <v>422</v>
      </c>
      <c r="H1100" t="s">
        <v>11</v>
      </c>
    </row>
    <row r="1101" spans="1:8" x14ac:dyDescent="0.3">
      <c r="A1101" t="s">
        <v>1104</v>
      </c>
      <c r="B1101" t="s">
        <v>1105</v>
      </c>
      <c r="C1101">
        <v>715</v>
      </c>
      <c r="D1101" t="s">
        <v>12</v>
      </c>
      <c r="E1101">
        <v>1187</v>
      </c>
      <c r="F1101">
        <v>466</v>
      </c>
      <c r="G1101">
        <v>711</v>
      </c>
      <c r="H1101" t="s">
        <v>13</v>
      </c>
    </row>
    <row r="1102" spans="1:8" x14ac:dyDescent="0.3">
      <c r="A1102" t="s">
        <v>1106</v>
      </c>
      <c r="B1102" t="s">
        <v>1107</v>
      </c>
      <c r="C1102">
        <v>733</v>
      </c>
      <c r="D1102" t="s">
        <v>92</v>
      </c>
      <c r="E1102">
        <v>4382</v>
      </c>
      <c r="F1102">
        <v>26</v>
      </c>
      <c r="G1102">
        <v>217</v>
      </c>
      <c r="H1102" t="s">
        <v>93</v>
      </c>
    </row>
    <row r="1103" spans="1:8" x14ac:dyDescent="0.3">
      <c r="A1103" t="s">
        <v>1106</v>
      </c>
      <c r="B1103" t="s">
        <v>1107</v>
      </c>
      <c r="C1103">
        <v>733</v>
      </c>
      <c r="D1103" t="s">
        <v>10</v>
      </c>
      <c r="E1103">
        <v>47209</v>
      </c>
      <c r="F1103">
        <v>248</v>
      </c>
      <c r="G1103">
        <v>433</v>
      </c>
      <c r="H1103" t="s">
        <v>11</v>
      </c>
    </row>
    <row r="1104" spans="1:8" x14ac:dyDescent="0.3">
      <c r="A1104" t="s">
        <v>1106</v>
      </c>
      <c r="B1104" t="s">
        <v>1107</v>
      </c>
      <c r="C1104">
        <v>733</v>
      </c>
      <c r="D1104" t="s">
        <v>12</v>
      </c>
      <c r="E1104">
        <v>1187</v>
      </c>
      <c r="F1104">
        <v>477</v>
      </c>
      <c r="G1104">
        <v>720</v>
      </c>
      <c r="H1104" t="s">
        <v>13</v>
      </c>
    </row>
    <row r="1105" spans="1:8" x14ac:dyDescent="0.3">
      <c r="A1105" t="s">
        <v>1108</v>
      </c>
      <c r="B1105" t="s">
        <v>1109</v>
      </c>
      <c r="C1105">
        <v>720</v>
      </c>
      <c r="D1105" t="s">
        <v>52</v>
      </c>
      <c r="E1105">
        <v>28205</v>
      </c>
      <c r="F1105">
        <v>27</v>
      </c>
      <c r="G1105">
        <v>224</v>
      </c>
      <c r="H1105" t="s">
        <v>53</v>
      </c>
    </row>
    <row r="1106" spans="1:8" x14ac:dyDescent="0.3">
      <c r="A1106" t="s">
        <v>1108</v>
      </c>
      <c r="B1106" t="s">
        <v>1109</v>
      </c>
      <c r="C1106">
        <v>720</v>
      </c>
      <c r="D1106" t="s">
        <v>10</v>
      </c>
      <c r="E1106">
        <v>47209</v>
      </c>
      <c r="F1106">
        <v>239</v>
      </c>
      <c r="G1106">
        <v>422</v>
      </c>
      <c r="H1106" t="s">
        <v>11</v>
      </c>
    </row>
    <row r="1107" spans="1:8" x14ac:dyDescent="0.3">
      <c r="A1107" t="s">
        <v>1108</v>
      </c>
      <c r="B1107" t="s">
        <v>1109</v>
      </c>
      <c r="C1107">
        <v>720</v>
      </c>
      <c r="D1107" t="s">
        <v>12</v>
      </c>
      <c r="E1107">
        <v>1187</v>
      </c>
      <c r="F1107">
        <v>465</v>
      </c>
      <c r="G1107">
        <v>708</v>
      </c>
      <c r="H1107" t="s">
        <v>13</v>
      </c>
    </row>
    <row r="1108" spans="1:8" x14ac:dyDescent="0.3">
      <c r="A1108" t="s">
        <v>1110</v>
      </c>
      <c r="B1108" t="s">
        <v>1111</v>
      </c>
      <c r="C1108">
        <v>259</v>
      </c>
      <c r="D1108" t="s">
        <v>12</v>
      </c>
      <c r="E1108">
        <v>1187</v>
      </c>
      <c r="F1108">
        <v>1</v>
      </c>
      <c r="G1108">
        <v>245</v>
      </c>
      <c r="H1108" t="s">
        <v>13</v>
      </c>
    </row>
    <row r="1109" spans="1:8" x14ac:dyDescent="0.3">
      <c r="A1109" t="s">
        <v>1112</v>
      </c>
      <c r="B1109" t="s">
        <v>1113</v>
      </c>
      <c r="C1109">
        <v>313</v>
      </c>
      <c r="D1109" t="s">
        <v>12</v>
      </c>
      <c r="E1109">
        <v>1187</v>
      </c>
      <c r="F1109">
        <v>45</v>
      </c>
      <c r="G1109">
        <v>311</v>
      </c>
      <c r="H1109" t="s">
        <v>13</v>
      </c>
    </row>
    <row r="1110" spans="1:8" x14ac:dyDescent="0.3">
      <c r="A1110" t="s">
        <v>1114</v>
      </c>
      <c r="B1110" t="s">
        <v>1115</v>
      </c>
      <c r="C1110">
        <v>275</v>
      </c>
      <c r="D1110" t="s">
        <v>240</v>
      </c>
      <c r="E1110">
        <v>13134</v>
      </c>
      <c r="F1110">
        <v>10</v>
      </c>
      <c r="G1110">
        <v>118</v>
      </c>
      <c r="H1110" t="s">
        <v>241</v>
      </c>
    </row>
    <row r="1111" spans="1:8" x14ac:dyDescent="0.3">
      <c r="A1111" t="s">
        <v>1114</v>
      </c>
      <c r="B1111" t="s">
        <v>1115</v>
      </c>
      <c r="C1111">
        <v>275</v>
      </c>
      <c r="D1111" t="s">
        <v>12</v>
      </c>
      <c r="E1111">
        <v>1187</v>
      </c>
      <c r="F1111">
        <v>116</v>
      </c>
      <c r="G1111">
        <v>268</v>
      </c>
      <c r="H1111" t="s">
        <v>13</v>
      </c>
    </row>
    <row r="1112" spans="1:8" x14ac:dyDescent="0.3">
      <c r="A1112" t="s">
        <v>1116</v>
      </c>
      <c r="B1112" t="s">
        <v>1117</v>
      </c>
      <c r="C1112">
        <v>752</v>
      </c>
      <c r="D1112" t="s">
        <v>46</v>
      </c>
      <c r="E1112">
        <v>4474</v>
      </c>
      <c r="F1112">
        <v>252</v>
      </c>
      <c r="G1112">
        <v>740</v>
      </c>
      <c r="H1112" t="s">
        <v>47</v>
      </c>
    </row>
    <row r="1113" spans="1:8" x14ac:dyDescent="0.3">
      <c r="A1113" t="s">
        <v>1116</v>
      </c>
      <c r="B1113" t="s">
        <v>1117</v>
      </c>
      <c r="C1113">
        <v>752</v>
      </c>
      <c r="D1113" t="s">
        <v>12</v>
      </c>
      <c r="E1113">
        <v>1187</v>
      </c>
      <c r="F1113">
        <v>1</v>
      </c>
      <c r="G1113">
        <v>233</v>
      </c>
      <c r="H1113" t="s">
        <v>13</v>
      </c>
    </row>
    <row r="1114" spans="1:8" x14ac:dyDescent="0.3">
      <c r="A1114" t="s">
        <v>1118</v>
      </c>
      <c r="B1114" t="s">
        <v>1119</v>
      </c>
      <c r="C1114">
        <v>424</v>
      </c>
      <c r="D1114" t="s">
        <v>12</v>
      </c>
      <c r="E1114">
        <v>1187</v>
      </c>
      <c r="F1114">
        <v>8</v>
      </c>
      <c r="G1114">
        <v>261</v>
      </c>
      <c r="H1114" t="s">
        <v>13</v>
      </c>
    </row>
    <row r="1115" spans="1:8" x14ac:dyDescent="0.3">
      <c r="A1115" t="s">
        <v>1118</v>
      </c>
      <c r="B1115" t="s">
        <v>1119</v>
      </c>
      <c r="C1115">
        <v>424</v>
      </c>
      <c r="D1115" t="s">
        <v>18</v>
      </c>
      <c r="E1115">
        <v>211</v>
      </c>
      <c r="F1115">
        <v>262</v>
      </c>
      <c r="G1115">
        <v>393</v>
      </c>
      <c r="H1115" t="s">
        <v>19</v>
      </c>
    </row>
    <row r="1116" spans="1:8" x14ac:dyDescent="0.3">
      <c r="A1116" t="s">
        <v>1120</v>
      </c>
      <c r="B1116" t="s">
        <v>1121</v>
      </c>
      <c r="C1116">
        <v>250</v>
      </c>
      <c r="D1116" t="s">
        <v>12</v>
      </c>
      <c r="E1116">
        <v>1187</v>
      </c>
      <c r="F1116">
        <v>10</v>
      </c>
      <c r="G1116">
        <v>249</v>
      </c>
      <c r="H1116" t="s">
        <v>13</v>
      </c>
    </row>
    <row r="1117" spans="1:8" x14ac:dyDescent="0.3">
      <c r="A1117" t="s">
        <v>1122</v>
      </c>
      <c r="B1117" t="s">
        <v>1123</v>
      </c>
      <c r="C1117">
        <v>729</v>
      </c>
      <c r="D1117" t="s">
        <v>52</v>
      </c>
      <c r="E1117">
        <v>28205</v>
      </c>
      <c r="F1117">
        <v>32</v>
      </c>
      <c r="G1117">
        <v>228</v>
      </c>
      <c r="H1117" t="s">
        <v>53</v>
      </c>
    </row>
    <row r="1118" spans="1:8" x14ac:dyDescent="0.3">
      <c r="A1118" t="s">
        <v>1122</v>
      </c>
      <c r="B1118" t="s">
        <v>1123</v>
      </c>
      <c r="C1118">
        <v>729</v>
      </c>
      <c r="D1118" t="s">
        <v>10</v>
      </c>
      <c r="E1118">
        <v>47209</v>
      </c>
      <c r="F1118">
        <v>252</v>
      </c>
      <c r="G1118">
        <v>437</v>
      </c>
      <c r="H1118" t="s">
        <v>11</v>
      </c>
    </row>
    <row r="1119" spans="1:8" x14ac:dyDescent="0.3">
      <c r="A1119" t="s">
        <v>1122</v>
      </c>
      <c r="B1119" t="s">
        <v>1123</v>
      </c>
      <c r="C1119">
        <v>729</v>
      </c>
      <c r="D1119" t="s">
        <v>12</v>
      </c>
      <c r="E1119">
        <v>1187</v>
      </c>
      <c r="F1119">
        <v>485</v>
      </c>
      <c r="G1119">
        <v>727</v>
      </c>
      <c r="H1119" t="s">
        <v>13</v>
      </c>
    </row>
    <row r="1120" spans="1:8" x14ac:dyDescent="0.3">
      <c r="A1120" t="s">
        <v>1124</v>
      </c>
      <c r="B1120" t="s">
        <v>1125</v>
      </c>
      <c r="C1120">
        <v>273</v>
      </c>
      <c r="D1120" t="s">
        <v>240</v>
      </c>
      <c r="E1120">
        <v>13134</v>
      </c>
      <c r="F1120">
        <v>11</v>
      </c>
      <c r="G1120">
        <v>88</v>
      </c>
      <c r="H1120" t="s">
        <v>241</v>
      </c>
    </row>
    <row r="1121" spans="1:8" x14ac:dyDescent="0.3">
      <c r="A1121" t="s">
        <v>1124</v>
      </c>
      <c r="B1121" t="s">
        <v>1125</v>
      </c>
      <c r="C1121">
        <v>273</v>
      </c>
      <c r="D1121" t="s">
        <v>12</v>
      </c>
      <c r="E1121">
        <v>1187</v>
      </c>
      <c r="F1121">
        <v>132</v>
      </c>
      <c r="G1121">
        <v>262</v>
      </c>
      <c r="H1121" t="s">
        <v>13</v>
      </c>
    </row>
    <row r="1122" spans="1:8" x14ac:dyDescent="0.3">
      <c r="A1122" t="s">
        <v>1126</v>
      </c>
      <c r="B1122" t="s">
        <v>1127</v>
      </c>
      <c r="C1122">
        <v>722</v>
      </c>
      <c r="D1122" t="s">
        <v>52</v>
      </c>
      <c r="E1122">
        <v>28205</v>
      </c>
      <c r="F1122">
        <v>29</v>
      </c>
      <c r="G1122">
        <v>226</v>
      </c>
      <c r="H1122" t="s">
        <v>53</v>
      </c>
    </row>
    <row r="1123" spans="1:8" x14ac:dyDescent="0.3">
      <c r="A1123" t="s">
        <v>1126</v>
      </c>
      <c r="B1123" t="s">
        <v>1127</v>
      </c>
      <c r="C1123">
        <v>722</v>
      </c>
      <c r="D1123" t="s">
        <v>10</v>
      </c>
      <c r="E1123">
        <v>47209</v>
      </c>
      <c r="F1123">
        <v>239</v>
      </c>
      <c r="G1123">
        <v>424</v>
      </c>
      <c r="H1123" t="s">
        <v>11</v>
      </c>
    </row>
    <row r="1124" spans="1:8" x14ac:dyDescent="0.3">
      <c r="A1124" t="s">
        <v>1126</v>
      </c>
      <c r="B1124" t="s">
        <v>1127</v>
      </c>
      <c r="C1124">
        <v>722</v>
      </c>
      <c r="D1124" t="s">
        <v>12</v>
      </c>
      <c r="E1124">
        <v>1187</v>
      </c>
      <c r="F1124">
        <v>467</v>
      </c>
      <c r="G1124">
        <v>710</v>
      </c>
      <c r="H1124" t="s">
        <v>13</v>
      </c>
    </row>
    <row r="1125" spans="1:8" x14ac:dyDescent="0.3">
      <c r="A1125" t="s">
        <v>1128</v>
      </c>
      <c r="B1125" t="s">
        <v>1129</v>
      </c>
      <c r="C1125">
        <v>270</v>
      </c>
      <c r="D1125" t="s">
        <v>12</v>
      </c>
      <c r="E1125">
        <v>1187</v>
      </c>
      <c r="F1125">
        <v>22</v>
      </c>
      <c r="G1125">
        <v>261</v>
      </c>
      <c r="H1125" t="s">
        <v>13</v>
      </c>
    </row>
    <row r="1126" spans="1:8" x14ac:dyDescent="0.3">
      <c r="A1126" t="s">
        <v>1130</v>
      </c>
      <c r="B1126" t="s">
        <v>1131</v>
      </c>
      <c r="C1126">
        <v>687</v>
      </c>
      <c r="D1126" t="s">
        <v>52</v>
      </c>
      <c r="E1126">
        <v>28205</v>
      </c>
      <c r="F1126">
        <v>25</v>
      </c>
      <c r="G1126">
        <v>213</v>
      </c>
      <c r="H1126" t="s">
        <v>53</v>
      </c>
    </row>
    <row r="1127" spans="1:8" x14ac:dyDescent="0.3">
      <c r="A1127" t="s">
        <v>1130</v>
      </c>
      <c r="B1127" t="s">
        <v>1131</v>
      </c>
      <c r="C1127">
        <v>687</v>
      </c>
      <c r="D1127" t="s">
        <v>10</v>
      </c>
      <c r="E1127">
        <v>47209</v>
      </c>
      <c r="F1127">
        <v>222</v>
      </c>
      <c r="G1127">
        <v>405</v>
      </c>
      <c r="H1127" t="s">
        <v>11</v>
      </c>
    </row>
    <row r="1128" spans="1:8" x14ac:dyDescent="0.3">
      <c r="A1128" t="s">
        <v>1130</v>
      </c>
      <c r="B1128" t="s">
        <v>1131</v>
      </c>
      <c r="C1128">
        <v>687</v>
      </c>
      <c r="D1128" t="s">
        <v>12</v>
      </c>
      <c r="E1128">
        <v>1187</v>
      </c>
      <c r="F1128">
        <v>436</v>
      </c>
      <c r="G1128">
        <v>673</v>
      </c>
      <c r="H1128" t="s">
        <v>13</v>
      </c>
    </row>
    <row r="1129" spans="1:8" x14ac:dyDescent="0.3">
      <c r="A1129" t="s">
        <v>1132</v>
      </c>
      <c r="B1129" t="s">
        <v>1133</v>
      </c>
      <c r="C1129">
        <v>267</v>
      </c>
      <c r="D1129" t="s">
        <v>240</v>
      </c>
      <c r="E1129">
        <v>13134</v>
      </c>
      <c r="F1129">
        <v>1</v>
      </c>
      <c r="G1129">
        <v>160</v>
      </c>
      <c r="H1129" t="s">
        <v>241</v>
      </c>
    </row>
    <row r="1130" spans="1:8" x14ac:dyDescent="0.3">
      <c r="A1130" t="s">
        <v>1132</v>
      </c>
      <c r="B1130" t="s">
        <v>1133</v>
      </c>
      <c r="C1130">
        <v>267</v>
      </c>
      <c r="D1130" t="s">
        <v>12</v>
      </c>
      <c r="E1130">
        <v>1187</v>
      </c>
      <c r="F1130">
        <v>146</v>
      </c>
      <c r="G1130">
        <v>260</v>
      </c>
      <c r="H1130" t="s">
        <v>13</v>
      </c>
    </row>
    <row r="1131" spans="1:8" x14ac:dyDescent="0.3">
      <c r="A1131" t="s">
        <v>1134</v>
      </c>
      <c r="B1131" t="s">
        <v>1135</v>
      </c>
      <c r="C1131">
        <v>742</v>
      </c>
      <c r="D1131" t="s">
        <v>52</v>
      </c>
      <c r="E1131">
        <v>28205</v>
      </c>
      <c r="F1131">
        <v>51</v>
      </c>
      <c r="G1131">
        <v>250</v>
      </c>
      <c r="H1131" t="s">
        <v>53</v>
      </c>
    </row>
    <row r="1132" spans="1:8" x14ac:dyDescent="0.3">
      <c r="A1132" t="s">
        <v>1134</v>
      </c>
      <c r="B1132" t="s">
        <v>1135</v>
      </c>
      <c r="C1132">
        <v>742</v>
      </c>
      <c r="D1132" t="s">
        <v>10</v>
      </c>
      <c r="E1132">
        <v>47209</v>
      </c>
      <c r="F1132">
        <v>269</v>
      </c>
      <c r="G1132">
        <v>448</v>
      </c>
      <c r="H1132" t="s">
        <v>11</v>
      </c>
    </row>
    <row r="1133" spans="1:8" x14ac:dyDescent="0.3">
      <c r="A1133" t="s">
        <v>1134</v>
      </c>
      <c r="B1133" t="s">
        <v>1135</v>
      </c>
      <c r="C1133">
        <v>742</v>
      </c>
      <c r="D1133" t="s">
        <v>12</v>
      </c>
      <c r="E1133">
        <v>1187</v>
      </c>
      <c r="F1133">
        <v>493</v>
      </c>
      <c r="G1133">
        <v>730</v>
      </c>
      <c r="H1133" t="s">
        <v>13</v>
      </c>
    </row>
    <row r="1134" spans="1:8" x14ac:dyDescent="0.3">
      <c r="A1134" t="s">
        <v>1136</v>
      </c>
      <c r="B1134" t="s">
        <v>1137</v>
      </c>
      <c r="C1134">
        <v>872</v>
      </c>
      <c r="D1134" t="s">
        <v>1138</v>
      </c>
      <c r="E1134">
        <v>26819</v>
      </c>
      <c r="F1134">
        <v>407</v>
      </c>
      <c r="G1134">
        <v>516</v>
      </c>
      <c r="H1134" t="s">
        <v>1139</v>
      </c>
    </row>
    <row r="1135" spans="1:8" x14ac:dyDescent="0.3">
      <c r="A1135" t="s">
        <v>1136</v>
      </c>
      <c r="B1135" t="s">
        <v>1137</v>
      </c>
      <c r="C1135">
        <v>872</v>
      </c>
      <c r="D1135" t="s">
        <v>1138</v>
      </c>
      <c r="E1135">
        <v>26819</v>
      </c>
      <c r="F1135">
        <v>507</v>
      </c>
      <c r="G1135">
        <v>721</v>
      </c>
      <c r="H1135" t="s">
        <v>1139</v>
      </c>
    </row>
    <row r="1136" spans="1:8" x14ac:dyDescent="0.3">
      <c r="A1136" t="s">
        <v>1136</v>
      </c>
      <c r="B1136" t="s">
        <v>1137</v>
      </c>
      <c r="C1136">
        <v>872</v>
      </c>
      <c r="D1136" t="s">
        <v>1140</v>
      </c>
      <c r="E1136">
        <v>8126</v>
      </c>
      <c r="F1136">
        <v>283</v>
      </c>
      <c r="G1136">
        <v>361</v>
      </c>
      <c r="H1136" t="s">
        <v>1141</v>
      </c>
    </row>
    <row r="1137" spans="1:8" x14ac:dyDescent="0.3">
      <c r="A1137" t="s">
        <v>1136</v>
      </c>
      <c r="B1137" t="s">
        <v>1137</v>
      </c>
      <c r="C1137">
        <v>872</v>
      </c>
      <c r="D1137" t="s">
        <v>12</v>
      </c>
      <c r="E1137">
        <v>1187</v>
      </c>
      <c r="F1137">
        <v>11</v>
      </c>
      <c r="G1137">
        <v>273</v>
      </c>
      <c r="H1137" t="s">
        <v>13</v>
      </c>
    </row>
    <row r="1138" spans="1:8" x14ac:dyDescent="0.3">
      <c r="A1138" t="s">
        <v>1142</v>
      </c>
      <c r="B1138" t="s">
        <v>1143</v>
      </c>
      <c r="C1138">
        <v>241</v>
      </c>
      <c r="D1138" t="s">
        <v>12</v>
      </c>
      <c r="E1138">
        <v>1187</v>
      </c>
      <c r="F1138">
        <v>1</v>
      </c>
      <c r="G1138">
        <v>238</v>
      </c>
      <c r="H1138" t="s">
        <v>13</v>
      </c>
    </row>
    <row r="1139" spans="1:8" x14ac:dyDescent="0.3">
      <c r="A1139" t="s">
        <v>1144</v>
      </c>
      <c r="B1139" t="s">
        <v>1145</v>
      </c>
      <c r="C1139">
        <v>271</v>
      </c>
      <c r="D1139" t="s">
        <v>240</v>
      </c>
      <c r="E1139">
        <v>13134</v>
      </c>
      <c r="F1139">
        <v>10</v>
      </c>
      <c r="G1139">
        <v>130</v>
      </c>
      <c r="H1139" t="s">
        <v>241</v>
      </c>
    </row>
    <row r="1140" spans="1:8" x14ac:dyDescent="0.3">
      <c r="A1140" t="s">
        <v>1144</v>
      </c>
      <c r="B1140" t="s">
        <v>1145</v>
      </c>
      <c r="C1140">
        <v>271</v>
      </c>
      <c r="D1140" t="s">
        <v>12</v>
      </c>
      <c r="E1140">
        <v>1187</v>
      </c>
      <c r="F1140">
        <v>152</v>
      </c>
      <c r="G1140">
        <v>268</v>
      </c>
      <c r="H1140" t="s">
        <v>13</v>
      </c>
    </row>
    <row r="1141" spans="1:8" x14ac:dyDescent="0.3">
      <c r="A1141" t="s">
        <v>1146</v>
      </c>
      <c r="B1141" t="s">
        <v>1147</v>
      </c>
      <c r="C1141">
        <v>271</v>
      </c>
      <c r="D1141" t="s">
        <v>12</v>
      </c>
      <c r="E1141">
        <v>1187</v>
      </c>
      <c r="F1141">
        <v>2</v>
      </c>
      <c r="G1141">
        <v>227</v>
      </c>
      <c r="H1141" t="s">
        <v>13</v>
      </c>
    </row>
    <row r="1142" spans="1:8" x14ac:dyDescent="0.3">
      <c r="A1142" t="s">
        <v>1148</v>
      </c>
      <c r="B1142" t="s">
        <v>1149</v>
      </c>
      <c r="C1142">
        <v>288</v>
      </c>
      <c r="D1142" t="s">
        <v>12</v>
      </c>
      <c r="E1142">
        <v>1187</v>
      </c>
      <c r="F1142">
        <v>18</v>
      </c>
      <c r="G1142">
        <v>279</v>
      </c>
      <c r="H1142" t="s">
        <v>13</v>
      </c>
    </row>
    <row r="1143" spans="1:8" x14ac:dyDescent="0.3">
      <c r="A1143" t="s">
        <v>1150</v>
      </c>
      <c r="B1143" t="s">
        <v>1151</v>
      </c>
      <c r="C1143">
        <v>276</v>
      </c>
      <c r="D1143" t="s">
        <v>240</v>
      </c>
      <c r="E1143">
        <v>13134</v>
      </c>
      <c r="F1143">
        <v>10</v>
      </c>
      <c r="G1143">
        <v>116</v>
      </c>
      <c r="H1143" t="s">
        <v>241</v>
      </c>
    </row>
    <row r="1144" spans="1:8" x14ac:dyDescent="0.3">
      <c r="A1144" t="s">
        <v>1150</v>
      </c>
      <c r="B1144" t="s">
        <v>1151</v>
      </c>
      <c r="C1144">
        <v>276</v>
      </c>
      <c r="D1144" t="s">
        <v>12</v>
      </c>
      <c r="E1144">
        <v>1187</v>
      </c>
      <c r="F1144">
        <v>152</v>
      </c>
      <c r="G1144">
        <v>269</v>
      </c>
      <c r="H1144" t="s">
        <v>13</v>
      </c>
    </row>
    <row r="1145" spans="1:8" x14ac:dyDescent="0.3">
      <c r="A1145" t="s">
        <v>1152</v>
      </c>
      <c r="B1145" t="s">
        <v>1153</v>
      </c>
      <c r="C1145">
        <v>153</v>
      </c>
      <c r="D1145" t="s">
        <v>12</v>
      </c>
      <c r="E1145">
        <v>1187</v>
      </c>
      <c r="F1145">
        <v>1</v>
      </c>
      <c r="G1145">
        <v>71</v>
      </c>
      <c r="H1145" t="s">
        <v>13</v>
      </c>
    </row>
    <row r="1146" spans="1:8" x14ac:dyDescent="0.3">
      <c r="A1146" t="s">
        <v>1154</v>
      </c>
      <c r="B1146" t="s">
        <v>1155</v>
      </c>
      <c r="C1146">
        <v>917</v>
      </c>
      <c r="D1146" t="s">
        <v>12</v>
      </c>
      <c r="E1146">
        <v>1187</v>
      </c>
      <c r="F1146">
        <v>800</v>
      </c>
      <c r="G1146">
        <v>880</v>
      </c>
      <c r="H1146" t="s">
        <v>13</v>
      </c>
    </row>
    <row r="1147" spans="1:8" x14ac:dyDescent="0.3">
      <c r="A1147" t="s">
        <v>1156</v>
      </c>
      <c r="B1147" t="s">
        <v>1157</v>
      </c>
      <c r="C1147">
        <v>446</v>
      </c>
      <c r="D1147" t="s">
        <v>12</v>
      </c>
      <c r="E1147">
        <v>1187</v>
      </c>
      <c r="F1147">
        <v>171</v>
      </c>
      <c r="G1147">
        <v>445</v>
      </c>
      <c r="H1147" t="s">
        <v>13</v>
      </c>
    </row>
    <row r="1148" spans="1:8" x14ac:dyDescent="0.3">
      <c r="A1148" t="s">
        <v>1158</v>
      </c>
      <c r="B1148" t="s">
        <v>1159</v>
      </c>
      <c r="C1148">
        <v>283</v>
      </c>
      <c r="D1148" t="s">
        <v>12</v>
      </c>
      <c r="E1148">
        <v>1187</v>
      </c>
      <c r="F1148">
        <v>104</v>
      </c>
      <c r="G1148">
        <v>195</v>
      </c>
      <c r="H1148" t="s">
        <v>13</v>
      </c>
    </row>
    <row r="1149" spans="1:8" x14ac:dyDescent="0.3">
      <c r="A1149" t="s">
        <v>1160</v>
      </c>
      <c r="B1149" t="s">
        <v>1161</v>
      </c>
      <c r="C1149">
        <v>259</v>
      </c>
      <c r="D1149" t="s">
        <v>12</v>
      </c>
      <c r="E1149">
        <v>1187</v>
      </c>
      <c r="F1149">
        <v>15</v>
      </c>
      <c r="G1149">
        <v>255</v>
      </c>
      <c r="H1149" t="s">
        <v>13</v>
      </c>
    </row>
    <row r="1150" spans="1:8" x14ac:dyDescent="0.3">
      <c r="A1150" t="s">
        <v>1162</v>
      </c>
      <c r="B1150" t="s">
        <v>1163</v>
      </c>
      <c r="C1150">
        <v>735</v>
      </c>
      <c r="D1150" t="s">
        <v>52</v>
      </c>
      <c r="E1150">
        <v>28205</v>
      </c>
      <c r="F1150">
        <v>30</v>
      </c>
      <c r="G1150">
        <v>228</v>
      </c>
      <c r="H1150" t="s">
        <v>53</v>
      </c>
    </row>
    <row r="1151" spans="1:8" x14ac:dyDescent="0.3">
      <c r="A1151" t="s">
        <v>1162</v>
      </c>
      <c r="B1151" t="s">
        <v>1163</v>
      </c>
      <c r="C1151">
        <v>735</v>
      </c>
      <c r="D1151" t="s">
        <v>10</v>
      </c>
      <c r="E1151">
        <v>47209</v>
      </c>
      <c r="F1151">
        <v>254</v>
      </c>
      <c r="G1151">
        <v>438</v>
      </c>
      <c r="H1151" t="s">
        <v>11</v>
      </c>
    </row>
    <row r="1152" spans="1:8" x14ac:dyDescent="0.3">
      <c r="A1152" t="s">
        <v>1162</v>
      </c>
      <c r="B1152" t="s">
        <v>1163</v>
      </c>
      <c r="C1152">
        <v>735</v>
      </c>
      <c r="D1152" t="s">
        <v>12</v>
      </c>
      <c r="E1152">
        <v>1187</v>
      </c>
      <c r="F1152">
        <v>485</v>
      </c>
      <c r="G1152">
        <v>723</v>
      </c>
      <c r="H1152" t="s">
        <v>13</v>
      </c>
    </row>
    <row r="1153" spans="1:8" x14ac:dyDescent="0.3">
      <c r="A1153" t="s">
        <v>1164</v>
      </c>
      <c r="B1153" t="s">
        <v>1165</v>
      </c>
      <c r="C1153">
        <v>260</v>
      </c>
      <c r="D1153" t="s">
        <v>12</v>
      </c>
      <c r="E1153">
        <v>1187</v>
      </c>
      <c r="F1153">
        <v>14</v>
      </c>
      <c r="G1153">
        <v>253</v>
      </c>
      <c r="H1153" t="s">
        <v>13</v>
      </c>
    </row>
    <row r="1154" spans="1:8" x14ac:dyDescent="0.3">
      <c r="A1154" t="s">
        <v>1166</v>
      </c>
      <c r="B1154" t="s">
        <v>1167</v>
      </c>
      <c r="C1154">
        <v>682</v>
      </c>
      <c r="D1154" t="s">
        <v>92</v>
      </c>
      <c r="E1154">
        <v>4382</v>
      </c>
      <c r="F1154">
        <v>26</v>
      </c>
      <c r="G1154">
        <v>203</v>
      </c>
      <c r="H1154" t="s">
        <v>93</v>
      </c>
    </row>
    <row r="1155" spans="1:8" x14ac:dyDescent="0.3">
      <c r="A1155" t="s">
        <v>1166</v>
      </c>
      <c r="B1155" t="s">
        <v>1167</v>
      </c>
      <c r="C1155">
        <v>682</v>
      </c>
      <c r="D1155" t="s">
        <v>10</v>
      </c>
      <c r="E1155">
        <v>47209</v>
      </c>
      <c r="F1155">
        <v>217</v>
      </c>
      <c r="G1155">
        <v>400</v>
      </c>
      <c r="H1155" t="s">
        <v>11</v>
      </c>
    </row>
    <row r="1156" spans="1:8" x14ac:dyDescent="0.3">
      <c r="A1156" t="s">
        <v>1166</v>
      </c>
      <c r="B1156" t="s">
        <v>1167</v>
      </c>
      <c r="C1156">
        <v>682</v>
      </c>
      <c r="D1156" t="s">
        <v>12</v>
      </c>
      <c r="E1156">
        <v>1187</v>
      </c>
      <c r="F1156">
        <v>429</v>
      </c>
      <c r="G1156">
        <v>668</v>
      </c>
      <c r="H1156" t="s">
        <v>13</v>
      </c>
    </row>
    <row r="1157" spans="1:8" x14ac:dyDescent="0.3">
      <c r="A1157" t="s">
        <v>1168</v>
      </c>
      <c r="B1157" t="s">
        <v>1169</v>
      </c>
      <c r="C1157">
        <v>462</v>
      </c>
      <c r="D1157" t="s">
        <v>12</v>
      </c>
      <c r="E1157">
        <v>1187</v>
      </c>
      <c r="F1157">
        <v>46</v>
      </c>
      <c r="G1157">
        <v>298</v>
      </c>
      <c r="H1157" t="s">
        <v>13</v>
      </c>
    </row>
    <row r="1158" spans="1:8" x14ac:dyDescent="0.3">
      <c r="A1158" t="s">
        <v>1168</v>
      </c>
      <c r="B1158" t="s">
        <v>1169</v>
      </c>
      <c r="C1158">
        <v>462</v>
      </c>
      <c r="D1158" t="s">
        <v>18</v>
      </c>
      <c r="E1158">
        <v>211</v>
      </c>
      <c r="F1158">
        <v>299</v>
      </c>
      <c r="G1158">
        <v>443</v>
      </c>
      <c r="H1158" t="s">
        <v>19</v>
      </c>
    </row>
    <row r="1159" spans="1:8" x14ac:dyDescent="0.3">
      <c r="A1159" t="s">
        <v>1170</v>
      </c>
      <c r="B1159" t="s">
        <v>1171</v>
      </c>
      <c r="C1159">
        <v>426</v>
      </c>
      <c r="D1159" t="s">
        <v>12</v>
      </c>
      <c r="E1159">
        <v>1187</v>
      </c>
      <c r="F1159">
        <v>7</v>
      </c>
      <c r="G1159">
        <v>259</v>
      </c>
      <c r="H1159" t="s">
        <v>13</v>
      </c>
    </row>
    <row r="1160" spans="1:8" x14ac:dyDescent="0.3">
      <c r="A1160" t="s">
        <v>1170</v>
      </c>
      <c r="B1160" t="s">
        <v>1171</v>
      </c>
      <c r="C1160">
        <v>426</v>
      </c>
      <c r="D1160" t="s">
        <v>18</v>
      </c>
      <c r="E1160">
        <v>211</v>
      </c>
      <c r="F1160">
        <v>260</v>
      </c>
      <c r="G1160">
        <v>398</v>
      </c>
      <c r="H1160" t="s">
        <v>19</v>
      </c>
    </row>
    <row r="1161" spans="1:8" x14ac:dyDescent="0.3">
      <c r="A1161" t="s">
        <v>1172</v>
      </c>
      <c r="B1161" t="s">
        <v>1173</v>
      </c>
      <c r="C1161">
        <v>1075</v>
      </c>
      <c r="D1161" t="s">
        <v>10</v>
      </c>
      <c r="E1161">
        <v>47209</v>
      </c>
      <c r="F1161">
        <v>471</v>
      </c>
      <c r="G1161">
        <v>656</v>
      </c>
      <c r="H1161" t="s">
        <v>11</v>
      </c>
    </row>
    <row r="1162" spans="1:8" x14ac:dyDescent="0.3">
      <c r="A1162" t="s">
        <v>1172</v>
      </c>
      <c r="B1162" t="s">
        <v>1173</v>
      </c>
      <c r="C1162">
        <v>1075</v>
      </c>
      <c r="D1162" t="s">
        <v>12</v>
      </c>
      <c r="E1162">
        <v>1187</v>
      </c>
      <c r="F1162">
        <v>812</v>
      </c>
      <c r="G1162">
        <v>1044</v>
      </c>
      <c r="H1162" t="s">
        <v>13</v>
      </c>
    </row>
    <row r="1163" spans="1:8" x14ac:dyDescent="0.3">
      <c r="A1163" t="s">
        <v>1172</v>
      </c>
      <c r="B1163" t="s">
        <v>1173</v>
      </c>
      <c r="C1163">
        <v>1075</v>
      </c>
      <c r="D1163" t="s">
        <v>14</v>
      </c>
      <c r="E1163">
        <v>1070</v>
      </c>
      <c r="F1163">
        <v>163</v>
      </c>
      <c r="G1163">
        <v>433</v>
      </c>
      <c r="H1163" t="s">
        <v>15</v>
      </c>
    </row>
    <row r="1164" spans="1:8" x14ac:dyDescent="0.3">
      <c r="A1164" t="s">
        <v>1174</v>
      </c>
      <c r="B1164" t="s">
        <v>1175</v>
      </c>
      <c r="C1164">
        <v>426</v>
      </c>
      <c r="D1164" t="s">
        <v>12</v>
      </c>
      <c r="E1164">
        <v>1187</v>
      </c>
      <c r="F1164">
        <v>7</v>
      </c>
      <c r="G1164">
        <v>259</v>
      </c>
      <c r="H1164" t="s">
        <v>13</v>
      </c>
    </row>
    <row r="1165" spans="1:8" x14ac:dyDescent="0.3">
      <c r="A1165" t="s">
        <v>1174</v>
      </c>
      <c r="B1165" t="s">
        <v>1175</v>
      </c>
      <c r="C1165">
        <v>426</v>
      </c>
      <c r="D1165" t="s">
        <v>18</v>
      </c>
      <c r="E1165">
        <v>211</v>
      </c>
      <c r="F1165">
        <v>260</v>
      </c>
      <c r="G1165">
        <v>398</v>
      </c>
      <c r="H1165" t="s">
        <v>19</v>
      </c>
    </row>
    <row r="1166" spans="1:8" x14ac:dyDescent="0.3">
      <c r="A1166" t="s">
        <v>1176</v>
      </c>
      <c r="B1166" t="s">
        <v>1177</v>
      </c>
      <c r="C1166">
        <v>413</v>
      </c>
      <c r="D1166" t="s">
        <v>12</v>
      </c>
      <c r="E1166">
        <v>1187</v>
      </c>
      <c r="F1166">
        <v>1</v>
      </c>
      <c r="G1166">
        <v>244</v>
      </c>
      <c r="H1166" t="s">
        <v>13</v>
      </c>
    </row>
    <row r="1167" spans="1:8" x14ac:dyDescent="0.3">
      <c r="A1167" t="s">
        <v>1176</v>
      </c>
      <c r="B1167" t="s">
        <v>1177</v>
      </c>
      <c r="C1167">
        <v>413</v>
      </c>
      <c r="D1167" t="s">
        <v>18</v>
      </c>
      <c r="E1167">
        <v>211</v>
      </c>
      <c r="F1167">
        <v>245</v>
      </c>
      <c r="G1167">
        <v>379</v>
      </c>
      <c r="H1167" t="s">
        <v>19</v>
      </c>
    </row>
    <row r="1168" spans="1:8" x14ac:dyDescent="0.3">
      <c r="A1168" t="s">
        <v>1178</v>
      </c>
      <c r="B1168" t="s">
        <v>1179</v>
      </c>
      <c r="C1168">
        <v>249</v>
      </c>
      <c r="D1168" t="s">
        <v>12</v>
      </c>
      <c r="E1168">
        <v>1187</v>
      </c>
      <c r="F1168">
        <v>2</v>
      </c>
      <c r="G1168">
        <v>247</v>
      </c>
      <c r="H1168" t="s">
        <v>13</v>
      </c>
    </row>
    <row r="1169" spans="1:8" x14ac:dyDescent="0.3">
      <c r="A1169" t="s">
        <v>1180</v>
      </c>
      <c r="B1169" t="s">
        <v>1181</v>
      </c>
      <c r="C1169">
        <v>270</v>
      </c>
      <c r="D1169" t="s">
        <v>12</v>
      </c>
      <c r="E1169">
        <v>1187</v>
      </c>
      <c r="F1169">
        <v>1</v>
      </c>
      <c r="G1169">
        <v>259</v>
      </c>
      <c r="H1169" t="s">
        <v>13</v>
      </c>
    </row>
    <row r="1170" spans="1:8" x14ac:dyDescent="0.3">
      <c r="A1170" t="s">
        <v>1182</v>
      </c>
      <c r="B1170" t="s">
        <v>1183</v>
      </c>
      <c r="C1170">
        <v>276</v>
      </c>
      <c r="D1170" t="s">
        <v>12</v>
      </c>
      <c r="E1170">
        <v>1187</v>
      </c>
      <c r="F1170">
        <v>11</v>
      </c>
      <c r="G1170">
        <v>270</v>
      </c>
      <c r="H1170" t="s">
        <v>13</v>
      </c>
    </row>
    <row r="1171" spans="1:8" x14ac:dyDescent="0.3">
      <c r="A1171" t="s">
        <v>1184</v>
      </c>
      <c r="B1171" t="s">
        <v>1185</v>
      </c>
      <c r="C1171">
        <v>250</v>
      </c>
      <c r="D1171" t="s">
        <v>12</v>
      </c>
      <c r="E1171">
        <v>1187</v>
      </c>
      <c r="F1171">
        <v>2</v>
      </c>
      <c r="G1171">
        <v>247</v>
      </c>
      <c r="H1171" t="s">
        <v>13</v>
      </c>
    </row>
    <row r="1172" spans="1:8" x14ac:dyDescent="0.3">
      <c r="A1172" t="s">
        <v>1186</v>
      </c>
      <c r="B1172" t="s">
        <v>1187</v>
      </c>
      <c r="C1172">
        <v>279</v>
      </c>
      <c r="D1172" t="s">
        <v>240</v>
      </c>
      <c r="E1172">
        <v>13134</v>
      </c>
      <c r="F1172">
        <v>4</v>
      </c>
      <c r="G1172">
        <v>116</v>
      </c>
      <c r="H1172" t="s">
        <v>241</v>
      </c>
    </row>
    <row r="1173" spans="1:8" x14ac:dyDescent="0.3">
      <c r="A1173" t="s">
        <v>1186</v>
      </c>
      <c r="B1173" t="s">
        <v>1187</v>
      </c>
      <c r="C1173">
        <v>279</v>
      </c>
      <c r="D1173" t="s">
        <v>12</v>
      </c>
      <c r="E1173">
        <v>1187</v>
      </c>
      <c r="F1173">
        <v>87</v>
      </c>
      <c r="G1173">
        <v>265</v>
      </c>
      <c r="H1173" t="s">
        <v>13</v>
      </c>
    </row>
    <row r="1174" spans="1:8" x14ac:dyDescent="0.3">
      <c r="A1174" t="s">
        <v>1188</v>
      </c>
      <c r="B1174" t="s">
        <v>1189</v>
      </c>
      <c r="C1174">
        <v>277</v>
      </c>
      <c r="D1174" t="s">
        <v>12</v>
      </c>
      <c r="E1174">
        <v>1187</v>
      </c>
      <c r="F1174">
        <v>3</v>
      </c>
      <c r="G1174">
        <v>267</v>
      </c>
      <c r="H1174" t="s">
        <v>13</v>
      </c>
    </row>
    <row r="1175" spans="1:8" x14ac:dyDescent="0.3">
      <c r="A1175" t="s">
        <v>1190</v>
      </c>
      <c r="B1175" t="s">
        <v>1191</v>
      </c>
      <c r="C1175">
        <v>719</v>
      </c>
      <c r="D1175" t="s">
        <v>10</v>
      </c>
      <c r="E1175">
        <v>47209</v>
      </c>
      <c r="F1175">
        <v>242</v>
      </c>
      <c r="G1175">
        <v>427</v>
      </c>
      <c r="H1175" t="s">
        <v>11</v>
      </c>
    </row>
    <row r="1176" spans="1:8" x14ac:dyDescent="0.3">
      <c r="A1176" t="s">
        <v>1190</v>
      </c>
      <c r="B1176" t="s">
        <v>1191</v>
      </c>
      <c r="C1176">
        <v>719</v>
      </c>
      <c r="D1176" t="s">
        <v>12</v>
      </c>
      <c r="E1176">
        <v>1187</v>
      </c>
      <c r="F1176">
        <v>468</v>
      </c>
      <c r="G1176">
        <v>707</v>
      </c>
      <c r="H1176" t="s">
        <v>13</v>
      </c>
    </row>
    <row r="1177" spans="1:8" x14ac:dyDescent="0.3">
      <c r="A1177" t="s">
        <v>1190</v>
      </c>
      <c r="B1177" t="s">
        <v>1191</v>
      </c>
      <c r="C1177">
        <v>719</v>
      </c>
      <c r="D1177" t="s">
        <v>14</v>
      </c>
      <c r="E1177">
        <v>1070</v>
      </c>
      <c r="F1177">
        <v>7</v>
      </c>
      <c r="G1177">
        <v>228</v>
      </c>
      <c r="H1177" t="s">
        <v>15</v>
      </c>
    </row>
    <row r="1178" spans="1:8" x14ac:dyDescent="0.3">
      <c r="A1178" t="s">
        <v>1192</v>
      </c>
      <c r="B1178" t="s">
        <v>1193</v>
      </c>
      <c r="C1178">
        <v>698</v>
      </c>
      <c r="D1178" t="s">
        <v>230</v>
      </c>
      <c r="E1178">
        <v>804</v>
      </c>
      <c r="F1178">
        <v>517</v>
      </c>
      <c r="G1178">
        <v>689</v>
      </c>
      <c r="H1178" t="s">
        <v>231</v>
      </c>
    </row>
    <row r="1179" spans="1:8" x14ac:dyDescent="0.3">
      <c r="A1179" t="s">
        <v>1192</v>
      </c>
      <c r="B1179" t="s">
        <v>1193</v>
      </c>
      <c r="C1179">
        <v>698</v>
      </c>
      <c r="D1179" t="s">
        <v>12</v>
      </c>
      <c r="E1179">
        <v>1187</v>
      </c>
      <c r="F1179">
        <v>8</v>
      </c>
      <c r="G1179">
        <v>249</v>
      </c>
      <c r="H1179" t="s">
        <v>13</v>
      </c>
    </row>
    <row r="1180" spans="1:8" x14ac:dyDescent="0.3">
      <c r="A1180" t="s">
        <v>1194</v>
      </c>
      <c r="B1180" t="s">
        <v>1195</v>
      </c>
      <c r="C1180">
        <v>356</v>
      </c>
      <c r="D1180" t="s">
        <v>12</v>
      </c>
      <c r="E1180">
        <v>1187</v>
      </c>
      <c r="F1180">
        <v>1</v>
      </c>
      <c r="G1180">
        <v>194</v>
      </c>
      <c r="H1180" t="s">
        <v>13</v>
      </c>
    </row>
    <row r="1181" spans="1:8" x14ac:dyDescent="0.3">
      <c r="A1181" t="s">
        <v>1194</v>
      </c>
      <c r="B1181" t="s">
        <v>1195</v>
      </c>
      <c r="C1181">
        <v>356</v>
      </c>
      <c r="D1181" t="s">
        <v>18</v>
      </c>
      <c r="E1181">
        <v>211</v>
      </c>
      <c r="F1181">
        <v>195</v>
      </c>
      <c r="G1181">
        <v>326</v>
      </c>
      <c r="H1181" t="s">
        <v>19</v>
      </c>
    </row>
    <row r="1182" spans="1:8" x14ac:dyDescent="0.3">
      <c r="A1182" t="s">
        <v>1196</v>
      </c>
      <c r="B1182" t="s">
        <v>1197</v>
      </c>
      <c r="C1182">
        <v>423</v>
      </c>
      <c r="D1182" t="s">
        <v>12</v>
      </c>
      <c r="E1182">
        <v>1187</v>
      </c>
      <c r="F1182">
        <v>8</v>
      </c>
      <c r="G1182">
        <v>261</v>
      </c>
      <c r="H1182" t="s">
        <v>13</v>
      </c>
    </row>
    <row r="1183" spans="1:8" x14ac:dyDescent="0.3">
      <c r="A1183" t="s">
        <v>1196</v>
      </c>
      <c r="B1183" t="s">
        <v>1197</v>
      </c>
      <c r="C1183">
        <v>423</v>
      </c>
      <c r="D1183" t="s">
        <v>18</v>
      </c>
      <c r="E1183">
        <v>211</v>
      </c>
      <c r="F1183">
        <v>262</v>
      </c>
      <c r="G1183">
        <v>393</v>
      </c>
      <c r="H1183" t="s">
        <v>19</v>
      </c>
    </row>
    <row r="1184" spans="1:8" x14ac:dyDescent="0.3">
      <c r="A1184" t="s">
        <v>1198</v>
      </c>
      <c r="B1184" t="s">
        <v>1199</v>
      </c>
      <c r="C1184">
        <v>262</v>
      </c>
      <c r="D1184" t="s">
        <v>12</v>
      </c>
      <c r="E1184">
        <v>1187</v>
      </c>
      <c r="F1184">
        <v>14</v>
      </c>
      <c r="G1184">
        <v>260</v>
      </c>
      <c r="H1184" t="s">
        <v>13</v>
      </c>
    </row>
    <row r="1185" spans="1:8" x14ac:dyDescent="0.3">
      <c r="A1185" t="s">
        <v>1200</v>
      </c>
      <c r="B1185" t="s">
        <v>1201</v>
      </c>
      <c r="C1185">
        <v>454</v>
      </c>
      <c r="D1185" t="s">
        <v>1202</v>
      </c>
      <c r="E1185">
        <v>3507</v>
      </c>
      <c r="F1185">
        <v>300</v>
      </c>
      <c r="G1185">
        <v>435</v>
      </c>
      <c r="H1185" t="s">
        <v>1203</v>
      </c>
    </row>
    <row r="1186" spans="1:8" x14ac:dyDescent="0.3">
      <c r="A1186" t="s">
        <v>1200</v>
      </c>
      <c r="B1186" t="s">
        <v>1201</v>
      </c>
      <c r="C1186">
        <v>454</v>
      </c>
      <c r="D1186" t="s">
        <v>12</v>
      </c>
      <c r="E1186">
        <v>1187</v>
      </c>
      <c r="F1186">
        <v>14</v>
      </c>
      <c r="G1186">
        <v>279</v>
      </c>
      <c r="H1186" t="s">
        <v>13</v>
      </c>
    </row>
    <row r="1187" spans="1:8" x14ac:dyDescent="0.3">
      <c r="A1187" t="s">
        <v>1204</v>
      </c>
      <c r="B1187" t="s">
        <v>1205</v>
      </c>
      <c r="C1187">
        <v>732</v>
      </c>
      <c r="D1187" t="s">
        <v>52</v>
      </c>
      <c r="E1187">
        <v>28205</v>
      </c>
      <c r="F1187">
        <v>46</v>
      </c>
      <c r="G1187">
        <v>243</v>
      </c>
      <c r="H1187" t="s">
        <v>53</v>
      </c>
    </row>
    <row r="1188" spans="1:8" x14ac:dyDescent="0.3">
      <c r="A1188" t="s">
        <v>1204</v>
      </c>
      <c r="B1188" t="s">
        <v>1205</v>
      </c>
      <c r="C1188">
        <v>732</v>
      </c>
      <c r="D1188" t="s">
        <v>10</v>
      </c>
      <c r="E1188">
        <v>47209</v>
      </c>
      <c r="F1188">
        <v>260</v>
      </c>
      <c r="G1188">
        <v>443</v>
      </c>
      <c r="H1188" t="s">
        <v>11</v>
      </c>
    </row>
    <row r="1189" spans="1:8" x14ac:dyDescent="0.3">
      <c r="A1189" t="s">
        <v>1204</v>
      </c>
      <c r="B1189" t="s">
        <v>1205</v>
      </c>
      <c r="C1189">
        <v>732</v>
      </c>
      <c r="D1189" t="s">
        <v>12</v>
      </c>
      <c r="E1189">
        <v>1187</v>
      </c>
      <c r="F1189">
        <v>489</v>
      </c>
      <c r="G1189">
        <v>729</v>
      </c>
      <c r="H1189" t="s">
        <v>13</v>
      </c>
    </row>
    <row r="1190" spans="1:8" x14ac:dyDescent="0.3">
      <c r="A1190" t="s">
        <v>1206</v>
      </c>
      <c r="B1190" t="s">
        <v>1207</v>
      </c>
      <c r="C1190">
        <v>469</v>
      </c>
      <c r="D1190" t="s">
        <v>12</v>
      </c>
      <c r="E1190">
        <v>1187</v>
      </c>
      <c r="F1190">
        <v>107</v>
      </c>
      <c r="G1190">
        <v>219</v>
      </c>
      <c r="H1190" t="s">
        <v>13</v>
      </c>
    </row>
    <row r="1191" spans="1:8" x14ac:dyDescent="0.3">
      <c r="A1191" t="s">
        <v>1206</v>
      </c>
      <c r="B1191" t="s">
        <v>1207</v>
      </c>
      <c r="C1191">
        <v>469</v>
      </c>
      <c r="D1191" t="s">
        <v>12</v>
      </c>
      <c r="E1191">
        <v>1187</v>
      </c>
      <c r="F1191">
        <v>250</v>
      </c>
      <c r="G1191">
        <v>424</v>
      </c>
      <c r="H1191" t="s">
        <v>13</v>
      </c>
    </row>
    <row r="1192" spans="1:8" x14ac:dyDescent="0.3">
      <c r="A1192" t="s">
        <v>1208</v>
      </c>
      <c r="B1192" t="s">
        <v>1209</v>
      </c>
      <c r="C1192">
        <v>714</v>
      </c>
      <c r="D1192" t="s">
        <v>10</v>
      </c>
      <c r="E1192">
        <v>47209</v>
      </c>
      <c r="F1192">
        <v>245</v>
      </c>
      <c r="G1192">
        <v>423</v>
      </c>
      <c r="H1192" t="s">
        <v>11</v>
      </c>
    </row>
    <row r="1193" spans="1:8" x14ac:dyDescent="0.3">
      <c r="A1193" t="s">
        <v>1208</v>
      </c>
      <c r="B1193" t="s">
        <v>1209</v>
      </c>
      <c r="C1193">
        <v>714</v>
      </c>
      <c r="D1193" t="s">
        <v>12</v>
      </c>
      <c r="E1193">
        <v>1187</v>
      </c>
      <c r="F1193">
        <v>471</v>
      </c>
      <c r="G1193">
        <v>708</v>
      </c>
      <c r="H1193" t="s">
        <v>13</v>
      </c>
    </row>
    <row r="1194" spans="1:8" x14ac:dyDescent="0.3">
      <c r="A1194" t="s">
        <v>1208</v>
      </c>
      <c r="B1194" t="s">
        <v>1209</v>
      </c>
      <c r="C1194">
        <v>714</v>
      </c>
      <c r="D1194" t="s">
        <v>14</v>
      </c>
      <c r="E1194">
        <v>1070</v>
      </c>
      <c r="F1194">
        <v>7</v>
      </c>
      <c r="G1194">
        <v>220</v>
      </c>
      <c r="H1194" t="s">
        <v>15</v>
      </c>
    </row>
    <row r="1195" spans="1:8" x14ac:dyDescent="0.3">
      <c r="A1195" t="s">
        <v>1210</v>
      </c>
      <c r="B1195" t="s">
        <v>1211</v>
      </c>
      <c r="C1195">
        <v>249</v>
      </c>
      <c r="D1195" t="s">
        <v>12</v>
      </c>
      <c r="E1195">
        <v>1187</v>
      </c>
      <c r="F1195">
        <v>2</v>
      </c>
      <c r="G1195">
        <v>247</v>
      </c>
      <c r="H1195" t="s">
        <v>13</v>
      </c>
    </row>
    <row r="1196" spans="1:8" x14ac:dyDescent="0.3">
      <c r="A1196" t="s">
        <v>1212</v>
      </c>
      <c r="B1196" t="s">
        <v>1213</v>
      </c>
      <c r="C1196">
        <v>265</v>
      </c>
      <c r="D1196" t="s">
        <v>12</v>
      </c>
      <c r="E1196">
        <v>1187</v>
      </c>
      <c r="F1196">
        <v>17</v>
      </c>
      <c r="G1196">
        <v>249</v>
      </c>
      <c r="H1196" t="s">
        <v>13</v>
      </c>
    </row>
    <row r="1197" spans="1:8" x14ac:dyDescent="0.3">
      <c r="A1197" t="s">
        <v>1214</v>
      </c>
      <c r="B1197" t="s">
        <v>1215</v>
      </c>
      <c r="C1197">
        <v>289</v>
      </c>
      <c r="D1197" t="s">
        <v>12</v>
      </c>
      <c r="E1197">
        <v>1187</v>
      </c>
      <c r="F1197">
        <v>45</v>
      </c>
      <c r="G1197">
        <v>282</v>
      </c>
      <c r="H1197" t="s">
        <v>13</v>
      </c>
    </row>
    <row r="1198" spans="1:8" x14ac:dyDescent="0.3">
      <c r="A1198" t="s">
        <v>1216</v>
      </c>
      <c r="B1198" t="s">
        <v>1217</v>
      </c>
      <c r="C1198">
        <v>423</v>
      </c>
      <c r="D1198" t="s">
        <v>12</v>
      </c>
      <c r="E1198">
        <v>1187</v>
      </c>
      <c r="F1198">
        <v>8</v>
      </c>
      <c r="G1198">
        <v>261</v>
      </c>
      <c r="H1198" t="s">
        <v>13</v>
      </c>
    </row>
    <row r="1199" spans="1:8" x14ac:dyDescent="0.3">
      <c r="A1199" t="s">
        <v>1216</v>
      </c>
      <c r="B1199" t="s">
        <v>1217</v>
      </c>
      <c r="C1199">
        <v>423</v>
      </c>
      <c r="D1199" t="s">
        <v>18</v>
      </c>
      <c r="E1199">
        <v>211</v>
      </c>
      <c r="F1199">
        <v>262</v>
      </c>
      <c r="G1199">
        <v>393</v>
      </c>
      <c r="H1199" t="s">
        <v>19</v>
      </c>
    </row>
    <row r="1200" spans="1:8" x14ac:dyDescent="0.3">
      <c r="A1200" t="s">
        <v>1218</v>
      </c>
      <c r="B1200" t="s">
        <v>1219</v>
      </c>
      <c r="C1200">
        <v>1240</v>
      </c>
      <c r="D1200" t="s">
        <v>10</v>
      </c>
      <c r="E1200">
        <v>47209</v>
      </c>
      <c r="F1200">
        <v>505</v>
      </c>
      <c r="G1200">
        <v>690</v>
      </c>
      <c r="H1200" t="s">
        <v>11</v>
      </c>
    </row>
    <row r="1201" spans="1:8" x14ac:dyDescent="0.3">
      <c r="A1201" t="s">
        <v>1218</v>
      </c>
      <c r="B1201" t="s">
        <v>1219</v>
      </c>
      <c r="C1201">
        <v>1240</v>
      </c>
      <c r="D1201" t="s">
        <v>466</v>
      </c>
      <c r="E1201">
        <v>36319</v>
      </c>
      <c r="F1201">
        <v>1169</v>
      </c>
      <c r="G1201">
        <v>1225</v>
      </c>
      <c r="H1201" t="s">
        <v>467</v>
      </c>
    </row>
    <row r="1202" spans="1:8" x14ac:dyDescent="0.3">
      <c r="A1202" t="s">
        <v>1218</v>
      </c>
      <c r="B1202" t="s">
        <v>1219</v>
      </c>
      <c r="C1202">
        <v>1240</v>
      </c>
      <c r="D1202" t="s">
        <v>12</v>
      </c>
      <c r="E1202">
        <v>1187</v>
      </c>
      <c r="F1202">
        <v>820</v>
      </c>
      <c r="G1202">
        <v>1068</v>
      </c>
      <c r="H1202" t="s">
        <v>13</v>
      </c>
    </row>
    <row r="1203" spans="1:8" x14ac:dyDescent="0.3">
      <c r="A1203" t="s">
        <v>1218</v>
      </c>
      <c r="B1203" t="s">
        <v>1219</v>
      </c>
      <c r="C1203">
        <v>1240</v>
      </c>
      <c r="D1203" t="s">
        <v>14</v>
      </c>
      <c r="E1203">
        <v>1070</v>
      </c>
      <c r="F1203">
        <v>208</v>
      </c>
      <c r="G1203">
        <v>484</v>
      </c>
      <c r="H1203" t="s">
        <v>15</v>
      </c>
    </row>
    <row r="1204" spans="1:8" x14ac:dyDescent="0.3">
      <c r="A1204" t="s">
        <v>1220</v>
      </c>
      <c r="B1204" t="s">
        <v>1221</v>
      </c>
      <c r="C1204">
        <v>479</v>
      </c>
      <c r="D1204" t="s">
        <v>12</v>
      </c>
      <c r="E1204">
        <v>1187</v>
      </c>
      <c r="F1204">
        <v>72</v>
      </c>
      <c r="G1204">
        <v>325</v>
      </c>
      <c r="H1204" t="s">
        <v>13</v>
      </c>
    </row>
    <row r="1205" spans="1:8" x14ac:dyDescent="0.3">
      <c r="A1205" t="s">
        <v>1220</v>
      </c>
      <c r="B1205" t="s">
        <v>1221</v>
      </c>
      <c r="C1205">
        <v>479</v>
      </c>
      <c r="D1205" t="s">
        <v>18</v>
      </c>
      <c r="E1205">
        <v>211</v>
      </c>
      <c r="F1205">
        <v>326</v>
      </c>
      <c r="G1205">
        <v>453</v>
      </c>
      <c r="H1205" t="s">
        <v>19</v>
      </c>
    </row>
    <row r="1206" spans="1:8" x14ac:dyDescent="0.3">
      <c r="A1206" t="s">
        <v>1222</v>
      </c>
      <c r="B1206" t="s">
        <v>1223</v>
      </c>
      <c r="C1206">
        <v>897</v>
      </c>
      <c r="D1206" t="s">
        <v>10</v>
      </c>
      <c r="E1206">
        <v>47209</v>
      </c>
      <c r="F1206">
        <v>450</v>
      </c>
      <c r="G1206">
        <v>635</v>
      </c>
      <c r="H1206" t="s">
        <v>11</v>
      </c>
    </row>
    <row r="1207" spans="1:8" x14ac:dyDescent="0.3">
      <c r="A1207" t="s">
        <v>1222</v>
      </c>
      <c r="B1207" t="s">
        <v>1223</v>
      </c>
      <c r="C1207">
        <v>897</v>
      </c>
      <c r="D1207" t="s">
        <v>12</v>
      </c>
      <c r="E1207">
        <v>1187</v>
      </c>
      <c r="F1207">
        <v>758</v>
      </c>
      <c r="G1207">
        <v>849</v>
      </c>
      <c r="H1207" t="s">
        <v>13</v>
      </c>
    </row>
    <row r="1208" spans="1:8" x14ac:dyDescent="0.3">
      <c r="A1208" t="s">
        <v>1222</v>
      </c>
      <c r="B1208" t="s">
        <v>1223</v>
      </c>
      <c r="C1208">
        <v>897</v>
      </c>
      <c r="D1208" t="s">
        <v>14</v>
      </c>
      <c r="E1208">
        <v>1070</v>
      </c>
      <c r="F1208">
        <v>152</v>
      </c>
      <c r="G1208">
        <v>435</v>
      </c>
      <c r="H1208" t="s">
        <v>15</v>
      </c>
    </row>
    <row r="1209" spans="1:8" x14ac:dyDescent="0.3">
      <c r="A1209" t="s">
        <v>1224</v>
      </c>
      <c r="B1209" t="s">
        <v>1225</v>
      </c>
      <c r="C1209">
        <v>423</v>
      </c>
      <c r="D1209" t="s">
        <v>12</v>
      </c>
      <c r="E1209">
        <v>1187</v>
      </c>
      <c r="F1209">
        <v>8</v>
      </c>
      <c r="G1209">
        <v>261</v>
      </c>
      <c r="H1209" t="s">
        <v>13</v>
      </c>
    </row>
    <row r="1210" spans="1:8" x14ac:dyDescent="0.3">
      <c r="A1210" t="s">
        <v>1224</v>
      </c>
      <c r="B1210" t="s">
        <v>1225</v>
      </c>
      <c r="C1210">
        <v>423</v>
      </c>
      <c r="D1210" t="s">
        <v>18</v>
      </c>
      <c r="E1210">
        <v>211</v>
      </c>
      <c r="F1210">
        <v>262</v>
      </c>
      <c r="G1210">
        <v>393</v>
      </c>
      <c r="H1210" t="s">
        <v>19</v>
      </c>
    </row>
    <row r="1211" spans="1:8" x14ac:dyDescent="0.3">
      <c r="A1211" t="s">
        <v>1226</v>
      </c>
      <c r="B1211" t="s">
        <v>1227</v>
      </c>
      <c r="C1211">
        <v>1106</v>
      </c>
      <c r="D1211" t="s">
        <v>92</v>
      </c>
      <c r="E1211">
        <v>4382</v>
      </c>
      <c r="F1211">
        <v>234</v>
      </c>
      <c r="G1211">
        <v>453</v>
      </c>
      <c r="H1211" t="s">
        <v>93</v>
      </c>
    </row>
    <row r="1212" spans="1:8" x14ac:dyDescent="0.3">
      <c r="A1212" t="s">
        <v>1226</v>
      </c>
      <c r="B1212" t="s">
        <v>1227</v>
      </c>
      <c r="C1212">
        <v>1106</v>
      </c>
      <c r="D1212" t="s">
        <v>10</v>
      </c>
      <c r="E1212">
        <v>47209</v>
      </c>
      <c r="F1212">
        <v>529</v>
      </c>
      <c r="G1212">
        <v>711</v>
      </c>
      <c r="H1212" t="s">
        <v>11</v>
      </c>
    </row>
    <row r="1213" spans="1:8" x14ac:dyDescent="0.3">
      <c r="A1213" t="s">
        <v>1226</v>
      </c>
      <c r="B1213" t="s">
        <v>1227</v>
      </c>
      <c r="C1213">
        <v>1106</v>
      </c>
      <c r="D1213" t="s">
        <v>12</v>
      </c>
      <c r="E1213">
        <v>1187</v>
      </c>
      <c r="F1213">
        <v>866</v>
      </c>
      <c r="G1213">
        <v>1077</v>
      </c>
      <c r="H1213" t="s">
        <v>13</v>
      </c>
    </row>
    <row r="1214" spans="1:8" x14ac:dyDescent="0.3">
      <c r="A1214" t="s">
        <v>1228</v>
      </c>
      <c r="B1214" t="s">
        <v>1229</v>
      </c>
      <c r="C1214">
        <v>722</v>
      </c>
      <c r="D1214" t="s">
        <v>92</v>
      </c>
      <c r="E1214">
        <v>4382</v>
      </c>
      <c r="F1214">
        <v>39</v>
      </c>
      <c r="G1214">
        <v>230</v>
      </c>
      <c r="H1214" t="s">
        <v>93</v>
      </c>
    </row>
    <row r="1215" spans="1:8" x14ac:dyDescent="0.3">
      <c r="A1215" t="s">
        <v>1228</v>
      </c>
      <c r="B1215" t="s">
        <v>1229</v>
      </c>
      <c r="C1215">
        <v>722</v>
      </c>
      <c r="D1215" t="s">
        <v>10</v>
      </c>
      <c r="E1215">
        <v>47209</v>
      </c>
      <c r="F1215">
        <v>248</v>
      </c>
      <c r="G1215">
        <v>433</v>
      </c>
      <c r="H1215" t="s">
        <v>11</v>
      </c>
    </row>
    <row r="1216" spans="1:8" x14ac:dyDescent="0.3">
      <c r="A1216" t="s">
        <v>1228</v>
      </c>
      <c r="B1216" t="s">
        <v>1229</v>
      </c>
      <c r="C1216">
        <v>722</v>
      </c>
      <c r="D1216" t="s">
        <v>12</v>
      </c>
      <c r="E1216">
        <v>1187</v>
      </c>
      <c r="F1216">
        <v>475</v>
      </c>
      <c r="G1216">
        <v>713</v>
      </c>
      <c r="H1216" t="s">
        <v>13</v>
      </c>
    </row>
    <row r="1217" spans="1:8" x14ac:dyDescent="0.3">
      <c r="A1217" t="s">
        <v>1230</v>
      </c>
      <c r="B1217" t="s">
        <v>1231</v>
      </c>
      <c r="C1217">
        <v>252</v>
      </c>
      <c r="D1217" t="s">
        <v>12</v>
      </c>
      <c r="E1217">
        <v>1187</v>
      </c>
      <c r="F1217">
        <v>2</v>
      </c>
      <c r="G1217">
        <v>250</v>
      </c>
      <c r="H1217" t="s">
        <v>13</v>
      </c>
    </row>
    <row r="1218" spans="1:8" x14ac:dyDescent="0.3">
      <c r="A1218" t="s">
        <v>1232</v>
      </c>
      <c r="B1218" t="s">
        <v>1233</v>
      </c>
      <c r="C1218">
        <v>272</v>
      </c>
      <c r="D1218" t="s">
        <v>12</v>
      </c>
      <c r="E1218">
        <v>1187</v>
      </c>
      <c r="F1218">
        <v>2</v>
      </c>
      <c r="G1218">
        <v>255</v>
      </c>
      <c r="H1218" t="s">
        <v>13</v>
      </c>
    </row>
    <row r="1219" spans="1:8" x14ac:dyDescent="0.3">
      <c r="A1219" t="s">
        <v>1234</v>
      </c>
      <c r="B1219" t="s">
        <v>1235</v>
      </c>
      <c r="C1219">
        <v>1069</v>
      </c>
      <c r="D1219" t="s">
        <v>10</v>
      </c>
      <c r="E1219">
        <v>47209</v>
      </c>
      <c r="F1219">
        <v>470</v>
      </c>
      <c r="G1219">
        <v>655</v>
      </c>
      <c r="H1219" t="s">
        <v>11</v>
      </c>
    </row>
    <row r="1220" spans="1:8" x14ac:dyDescent="0.3">
      <c r="A1220" t="s">
        <v>1234</v>
      </c>
      <c r="B1220" t="s">
        <v>1235</v>
      </c>
      <c r="C1220">
        <v>1069</v>
      </c>
      <c r="D1220" t="s">
        <v>12</v>
      </c>
      <c r="E1220">
        <v>1187</v>
      </c>
      <c r="F1220">
        <v>777</v>
      </c>
      <c r="G1220">
        <v>1037</v>
      </c>
      <c r="H1220" t="s">
        <v>13</v>
      </c>
    </row>
    <row r="1221" spans="1:8" x14ac:dyDescent="0.3">
      <c r="A1221" t="s">
        <v>1234</v>
      </c>
      <c r="B1221" t="s">
        <v>1235</v>
      </c>
      <c r="C1221">
        <v>1069</v>
      </c>
      <c r="D1221" t="s">
        <v>14</v>
      </c>
      <c r="E1221">
        <v>1070</v>
      </c>
      <c r="F1221">
        <v>166</v>
      </c>
      <c r="G1221">
        <v>440</v>
      </c>
      <c r="H1221" t="s">
        <v>15</v>
      </c>
    </row>
    <row r="1222" spans="1:8" x14ac:dyDescent="0.3">
      <c r="A1222" t="s">
        <v>1236</v>
      </c>
      <c r="B1222" t="s">
        <v>1237</v>
      </c>
      <c r="C1222">
        <v>424</v>
      </c>
      <c r="D1222" t="s">
        <v>12</v>
      </c>
      <c r="E1222">
        <v>1187</v>
      </c>
      <c r="F1222">
        <v>8</v>
      </c>
      <c r="G1222">
        <v>261</v>
      </c>
      <c r="H1222" t="s">
        <v>13</v>
      </c>
    </row>
    <row r="1223" spans="1:8" x14ac:dyDescent="0.3">
      <c r="A1223" t="s">
        <v>1236</v>
      </c>
      <c r="B1223" t="s">
        <v>1237</v>
      </c>
      <c r="C1223">
        <v>424</v>
      </c>
      <c r="D1223" t="s">
        <v>18</v>
      </c>
      <c r="E1223">
        <v>211</v>
      </c>
      <c r="F1223">
        <v>262</v>
      </c>
      <c r="G1223">
        <v>394</v>
      </c>
      <c r="H1223" t="s">
        <v>19</v>
      </c>
    </row>
    <row r="1224" spans="1:8" x14ac:dyDescent="0.3">
      <c r="A1224" t="s">
        <v>1238</v>
      </c>
      <c r="B1224" t="s">
        <v>1239</v>
      </c>
      <c r="C1224">
        <v>421</v>
      </c>
      <c r="D1224" t="s">
        <v>12</v>
      </c>
      <c r="E1224">
        <v>1187</v>
      </c>
      <c r="F1224">
        <v>8</v>
      </c>
      <c r="G1224">
        <v>261</v>
      </c>
      <c r="H1224" t="s">
        <v>13</v>
      </c>
    </row>
    <row r="1225" spans="1:8" x14ac:dyDescent="0.3">
      <c r="A1225" t="s">
        <v>1238</v>
      </c>
      <c r="B1225" t="s">
        <v>1239</v>
      </c>
      <c r="C1225">
        <v>421</v>
      </c>
      <c r="D1225" t="s">
        <v>18</v>
      </c>
      <c r="E1225">
        <v>211</v>
      </c>
      <c r="F1225">
        <v>262</v>
      </c>
      <c r="G1225">
        <v>391</v>
      </c>
      <c r="H1225" t="s">
        <v>19</v>
      </c>
    </row>
    <row r="1226" spans="1:8" x14ac:dyDescent="0.3">
      <c r="A1226" t="s">
        <v>1240</v>
      </c>
      <c r="B1226" t="s">
        <v>1241</v>
      </c>
      <c r="C1226">
        <v>1020</v>
      </c>
      <c r="D1226" t="s">
        <v>10</v>
      </c>
      <c r="E1226">
        <v>47209</v>
      </c>
      <c r="F1226">
        <v>460</v>
      </c>
      <c r="G1226">
        <v>645</v>
      </c>
      <c r="H1226" t="s">
        <v>11</v>
      </c>
    </row>
    <row r="1227" spans="1:8" x14ac:dyDescent="0.3">
      <c r="A1227" t="s">
        <v>1240</v>
      </c>
      <c r="B1227" t="s">
        <v>1241</v>
      </c>
      <c r="C1227">
        <v>1020</v>
      </c>
      <c r="D1227" t="s">
        <v>12</v>
      </c>
      <c r="E1227">
        <v>1187</v>
      </c>
      <c r="F1227">
        <v>763</v>
      </c>
      <c r="G1227">
        <v>994</v>
      </c>
      <c r="H1227" t="s">
        <v>13</v>
      </c>
    </row>
    <row r="1228" spans="1:8" x14ac:dyDescent="0.3">
      <c r="A1228" t="s">
        <v>1240</v>
      </c>
      <c r="B1228" t="s">
        <v>1241</v>
      </c>
      <c r="C1228">
        <v>1020</v>
      </c>
      <c r="D1228" t="s">
        <v>14</v>
      </c>
      <c r="E1228">
        <v>1070</v>
      </c>
      <c r="F1228">
        <v>162</v>
      </c>
      <c r="G1228">
        <v>436</v>
      </c>
      <c r="H1228" t="s">
        <v>15</v>
      </c>
    </row>
    <row r="1229" spans="1:8" x14ac:dyDescent="0.3">
      <c r="A1229" t="s">
        <v>1242</v>
      </c>
      <c r="B1229" t="s">
        <v>1243</v>
      </c>
      <c r="C1229">
        <v>425</v>
      </c>
      <c r="D1229" t="s">
        <v>12</v>
      </c>
      <c r="E1229">
        <v>1187</v>
      </c>
      <c r="F1229">
        <v>9</v>
      </c>
      <c r="G1229">
        <v>262</v>
      </c>
      <c r="H1229" t="s">
        <v>13</v>
      </c>
    </row>
    <row r="1230" spans="1:8" x14ac:dyDescent="0.3">
      <c r="A1230" t="s">
        <v>1242</v>
      </c>
      <c r="B1230" t="s">
        <v>1243</v>
      </c>
      <c r="C1230">
        <v>425</v>
      </c>
      <c r="D1230" t="s">
        <v>18</v>
      </c>
      <c r="E1230">
        <v>211</v>
      </c>
      <c r="F1230">
        <v>263</v>
      </c>
      <c r="G1230">
        <v>395</v>
      </c>
      <c r="H1230" t="s">
        <v>19</v>
      </c>
    </row>
    <row r="1231" spans="1:8" x14ac:dyDescent="0.3">
      <c r="A1231" t="s">
        <v>1244</v>
      </c>
      <c r="B1231" t="s">
        <v>1245</v>
      </c>
      <c r="C1231">
        <v>1054</v>
      </c>
      <c r="D1231" t="s">
        <v>10</v>
      </c>
      <c r="E1231">
        <v>47209</v>
      </c>
      <c r="F1231">
        <v>462</v>
      </c>
      <c r="G1231">
        <v>647</v>
      </c>
      <c r="H1231" t="s">
        <v>11</v>
      </c>
    </row>
    <row r="1232" spans="1:8" x14ac:dyDescent="0.3">
      <c r="A1232" t="s">
        <v>1244</v>
      </c>
      <c r="B1232" t="s">
        <v>1245</v>
      </c>
      <c r="C1232">
        <v>1054</v>
      </c>
      <c r="D1232" t="s">
        <v>12</v>
      </c>
      <c r="E1232">
        <v>1187</v>
      </c>
      <c r="F1232">
        <v>773</v>
      </c>
      <c r="G1232">
        <v>1023</v>
      </c>
      <c r="H1232" t="s">
        <v>13</v>
      </c>
    </row>
    <row r="1233" spans="1:8" x14ac:dyDescent="0.3">
      <c r="A1233" t="s">
        <v>1244</v>
      </c>
      <c r="B1233" t="s">
        <v>1245</v>
      </c>
      <c r="C1233">
        <v>1054</v>
      </c>
      <c r="D1233" t="s">
        <v>14</v>
      </c>
      <c r="E1233">
        <v>1070</v>
      </c>
      <c r="F1233">
        <v>166</v>
      </c>
      <c r="G1233">
        <v>433</v>
      </c>
      <c r="H1233" t="s">
        <v>15</v>
      </c>
    </row>
    <row r="1234" spans="1:8" x14ac:dyDescent="0.3">
      <c r="A1234" t="s">
        <v>1246</v>
      </c>
      <c r="B1234" t="s">
        <v>1247</v>
      </c>
      <c r="C1234">
        <v>1069</v>
      </c>
      <c r="D1234" t="s">
        <v>10</v>
      </c>
      <c r="E1234">
        <v>47209</v>
      </c>
      <c r="F1234">
        <v>471</v>
      </c>
      <c r="G1234">
        <v>655</v>
      </c>
      <c r="H1234" t="s">
        <v>11</v>
      </c>
    </row>
    <row r="1235" spans="1:8" x14ac:dyDescent="0.3">
      <c r="A1235" t="s">
        <v>1246</v>
      </c>
      <c r="B1235" t="s">
        <v>1247</v>
      </c>
      <c r="C1235">
        <v>1069</v>
      </c>
      <c r="D1235" t="s">
        <v>12</v>
      </c>
      <c r="E1235">
        <v>1187</v>
      </c>
      <c r="F1235">
        <v>777</v>
      </c>
      <c r="G1235">
        <v>1036</v>
      </c>
      <c r="H1235" t="s">
        <v>13</v>
      </c>
    </row>
    <row r="1236" spans="1:8" x14ac:dyDescent="0.3">
      <c r="A1236" t="s">
        <v>1246</v>
      </c>
      <c r="B1236" t="s">
        <v>1247</v>
      </c>
      <c r="C1236">
        <v>1069</v>
      </c>
      <c r="D1236" t="s">
        <v>14</v>
      </c>
      <c r="E1236">
        <v>1070</v>
      </c>
      <c r="F1236">
        <v>166</v>
      </c>
      <c r="G1236">
        <v>442</v>
      </c>
      <c r="H1236" t="s">
        <v>15</v>
      </c>
    </row>
    <row r="1237" spans="1:8" x14ac:dyDescent="0.3">
      <c r="A1237" t="s">
        <v>1248</v>
      </c>
      <c r="B1237" t="s">
        <v>1249</v>
      </c>
      <c r="C1237">
        <v>238</v>
      </c>
      <c r="D1237" t="s">
        <v>12</v>
      </c>
      <c r="E1237">
        <v>1187</v>
      </c>
      <c r="F1237">
        <v>1</v>
      </c>
      <c r="G1237">
        <v>230</v>
      </c>
      <c r="H1237" t="s">
        <v>13</v>
      </c>
    </row>
    <row r="1238" spans="1:8" x14ac:dyDescent="0.3">
      <c r="A1238" t="s">
        <v>1250</v>
      </c>
      <c r="B1238" t="s">
        <v>1251</v>
      </c>
      <c r="C1238">
        <v>1064</v>
      </c>
      <c r="D1238" t="s">
        <v>10</v>
      </c>
      <c r="E1238">
        <v>47209</v>
      </c>
      <c r="F1238">
        <v>469</v>
      </c>
      <c r="G1238">
        <v>653</v>
      </c>
      <c r="H1238" t="s">
        <v>11</v>
      </c>
    </row>
    <row r="1239" spans="1:8" x14ac:dyDescent="0.3">
      <c r="A1239" t="s">
        <v>1250</v>
      </c>
      <c r="B1239" t="s">
        <v>1251</v>
      </c>
      <c r="C1239">
        <v>1064</v>
      </c>
      <c r="D1239" t="s">
        <v>12</v>
      </c>
      <c r="E1239">
        <v>1187</v>
      </c>
      <c r="F1239">
        <v>774</v>
      </c>
      <c r="G1239">
        <v>1034</v>
      </c>
      <c r="H1239" t="s">
        <v>13</v>
      </c>
    </row>
    <row r="1240" spans="1:8" x14ac:dyDescent="0.3">
      <c r="A1240" t="s">
        <v>1250</v>
      </c>
      <c r="B1240" t="s">
        <v>1251</v>
      </c>
      <c r="C1240">
        <v>1064</v>
      </c>
      <c r="D1240" t="s">
        <v>14</v>
      </c>
      <c r="E1240">
        <v>1070</v>
      </c>
      <c r="F1240">
        <v>164</v>
      </c>
      <c r="G1240">
        <v>439</v>
      </c>
      <c r="H1240" t="s">
        <v>15</v>
      </c>
    </row>
    <row r="1241" spans="1:8" x14ac:dyDescent="0.3">
      <c r="A1241" t="s">
        <v>1252</v>
      </c>
      <c r="B1241" t="s">
        <v>1253</v>
      </c>
      <c r="C1241">
        <v>1021</v>
      </c>
      <c r="D1241" t="s">
        <v>10</v>
      </c>
      <c r="E1241">
        <v>47209</v>
      </c>
      <c r="F1241">
        <v>463</v>
      </c>
      <c r="G1241">
        <v>646</v>
      </c>
      <c r="H1241" t="s">
        <v>11</v>
      </c>
    </row>
    <row r="1242" spans="1:8" x14ac:dyDescent="0.3">
      <c r="A1242" t="s">
        <v>1252</v>
      </c>
      <c r="B1242" t="s">
        <v>1253</v>
      </c>
      <c r="C1242">
        <v>1021</v>
      </c>
      <c r="D1242" t="s">
        <v>12</v>
      </c>
      <c r="E1242">
        <v>1187</v>
      </c>
      <c r="F1242">
        <v>770</v>
      </c>
      <c r="G1242">
        <v>969</v>
      </c>
      <c r="H1242" t="s">
        <v>13</v>
      </c>
    </row>
    <row r="1243" spans="1:8" x14ac:dyDescent="0.3">
      <c r="A1243" t="s">
        <v>1252</v>
      </c>
      <c r="B1243" t="s">
        <v>1253</v>
      </c>
      <c r="C1243">
        <v>1021</v>
      </c>
      <c r="D1243" t="s">
        <v>14</v>
      </c>
      <c r="E1243">
        <v>1070</v>
      </c>
      <c r="F1243">
        <v>162</v>
      </c>
      <c r="G1243">
        <v>434</v>
      </c>
      <c r="H1243" t="s">
        <v>15</v>
      </c>
    </row>
    <row r="1244" spans="1:8" x14ac:dyDescent="0.3">
      <c r="A1244" t="s">
        <v>1254</v>
      </c>
      <c r="B1244" t="s">
        <v>1255</v>
      </c>
      <c r="C1244">
        <v>421</v>
      </c>
      <c r="D1244" t="s">
        <v>12</v>
      </c>
      <c r="E1244">
        <v>1187</v>
      </c>
      <c r="F1244">
        <v>8</v>
      </c>
      <c r="G1244">
        <v>261</v>
      </c>
      <c r="H1244" t="s">
        <v>13</v>
      </c>
    </row>
    <row r="1245" spans="1:8" x14ac:dyDescent="0.3">
      <c r="A1245" t="s">
        <v>1254</v>
      </c>
      <c r="B1245" t="s">
        <v>1255</v>
      </c>
      <c r="C1245">
        <v>421</v>
      </c>
      <c r="D1245" t="s">
        <v>18</v>
      </c>
      <c r="E1245">
        <v>211</v>
      </c>
      <c r="F1245">
        <v>262</v>
      </c>
      <c r="G1245">
        <v>394</v>
      </c>
      <c r="H1245" t="s">
        <v>19</v>
      </c>
    </row>
    <row r="1246" spans="1:8" x14ac:dyDescent="0.3">
      <c r="A1246" t="s">
        <v>1256</v>
      </c>
      <c r="B1246" t="s">
        <v>1257</v>
      </c>
      <c r="C1246">
        <v>998</v>
      </c>
      <c r="D1246" t="s">
        <v>10</v>
      </c>
      <c r="E1246">
        <v>47209</v>
      </c>
      <c r="F1246">
        <v>403</v>
      </c>
      <c r="G1246">
        <v>588</v>
      </c>
      <c r="H1246" t="s">
        <v>11</v>
      </c>
    </row>
    <row r="1247" spans="1:8" x14ac:dyDescent="0.3">
      <c r="A1247" t="s">
        <v>1256</v>
      </c>
      <c r="B1247" t="s">
        <v>1257</v>
      </c>
      <c r="C1247">
        <v>998</v>
      </c>
      <c r="D1247" t="s">
        <v>12</v>
      </c>
      <c r="E1247">
        <v>1187</v>
      </c>
      <c r="F1247">
        <v>716</v>
      </c>
      <c r="G1247">
        <v>948</v>
      </c>
      <c r="H1247" t="s">
        <v>13</v>
      </c>
    </row>
    <row r="1248" spans="1:8" x14ac:dyDescent="0.3">
      <c r="A1248" t="s">
        <v>1256</v>
      </c>
      <c r="B1248" t="s">
        <v>1257</v>
      </c>
      <c r="C1248">
        <v>998</v>
      </c>
      <c r="D1248" t="s">
        <v>14</v>
      </c>
      <c r="E1248">
        <v>1070</v>
      </c>
      <c r="F1248">
        <v>103</v>
      </c>
      <c r="G1248">
        <v>381</v>
      </c>
      <c r="H1248" t="s">
        <v>15</v>
      </c>
    </row>
    <row r="1249" spans="1:8" x14ac:dyDescent="0.3">
      <c r="A1249" t="s">
        <v>1258</v>
      </c>
      <c r="B1249" t="s">
        <v>1259</v>
      </c>
      <c r="C1249">
        <v>728</v>
      </c>
      <c r="D1249" t="s">
        <v>10</v>
      </c>
      <c r="E1249">
        <v>47209</v>
      </c>
      <c r="F1249">
        <v>241</v>
      </c>
      <c r="G1249">
        <v>426</v>
      </c>
      <c r="H1249" t="s">
        <v>11</v>
      </c>
    </row>
    <row r="1250" spans="1:8" x14ac:dyDescent="0.3">
      <c r="A1250" t="s">
        <v>1258</v>
      </c>
      <c r="B1250" t="s">
        <v>1259</v>
      </c>
      <c r="C1250">
        <v>728</v>
      </c>
      <c r="D1250" t="s">
        <v>12</v>
      </c>
      <c r="E1250">
        <v>1187</v>
      </c>
      <c r="F1250">
        <v>466</v>
      </c>
      <c r="G1250">
        <v>704</v>
      </c>
      <c r="H1250" t="s">
        <v>13</v>
      </c>
    </row>
    <row r="1251" spans="1:8" x14ac:dyDescent="0.3">
      <c r="A1251" t="s">
        <v>1258</v>
      </c>
      <c r="B1251" t="s">
        <v>1259</v>
      </c>
      <c r="C1251">
        <v>728</v>
      </c>
      <c r="D1251" t="s">
        <v>14</v>
      </c>
      <c r="E1251">
        <v>1070</v>
      </c>
      <c r="F1251">
        <v>6</v>
      </c>
      <c r="G1251">
        <v>218</v>
      </c>
      <c r="H1251" t="s">
        <v>15</v>
      </c>
    </row>
    <row r="1252" spans="1:8" x14ac:dyDescent="0.3">
      <c r="A1252" t="s">
        <v>1260</v>
      </c>
      <c r="B1252" t="s">
        <v>1261</v>
      </c>
      <c r="C1252">
        <v>717</v>
      </c>
      <c r="D1252" t="s">
        <v>10</v>
      </c>
      <c r="E1252">
        <v>47209</v>
      </c>
      <c r="F1252">
        <v>243</v>
      </c>
      <c r="G1252">
        <v>426</v>
      </c>
      <c r="H1252" t="s">
        <v>11</v>
      </c>
    </row>
    <row r="1253" spans="1:8" x14ac:dyDescent="0.3">
      <c r="A1253" t="s">
        <v>1260</v>
      </c>
      <c r="B1253" t="s">
        <v>1261</v>
      </c>
      <c r="C1253">
        <v>717</v>
      </c>
      <c r="D1253" t="s">
        <v>12</v>
      </c>
      <c r="E1253">
        <v>1187</v>
      </c>
      <c r="F1253">
        <v>468</v>
      </c>
      <c r="G1253">
        <v>706</v>
      </c>
      <c r="H1253" t="s">
        <v>13</v>
      </c>
    </row>
    <row r="1254" spans="1:8" x14ac:dyDescent="0.3">
      <c r="A1254" t="s">
        <v>1260</v>
      </c>
      <c r="B1254" t="s">
        <v>1261</v>
      </c>
      <c r="C1254">
        <v>717</v>
      </c>
      <c r="D1254" t="s">
        <v>14</v>
      </c>
      <c r="E1254">
        <v>1070</v>
      </c>
      <c r="F1254">
        <v>2</v>
      </c>
      <c r="G1254">
        <v>232</v>
      </c>
      <c r="H1254" t="s">
        <v>15</v>
      </c>
    </row>
    <row r="1255" spans="1:8" x14ac:dyDescent="0.3">
      <c r="A1255" t="s">
        <v>1262</v>
      </c>
      <c r="B1255" t="s">
        <v>1263</v>
      </c>
      <c r="C1255">
        <v>285</v>
      </c>
      <c r="D1255" t="s">
        <v>12</v>
      </c>
      <c r="E1255">
        <v>1187</v>
      </c>
      <c r="F1255">
        <v>4</v>
      </c>
      <c r="G1255">
        <v>272</v>
      </c>
      <c r="H1255" t="s">
        <v>13</v>
      </c>
    </row>
    <row r="1256" spans="1:8" x14ac:dyDescent="0.3">
      <c r="A1256" t="s">
        <v>1264</v>
      </c>
      <c r="B1256" t="s">
        <v>1265</v>
      </c>
      <c r="C1256">
        <v>328</v>
      </c>
      <c r="D1256" t="s">
        <v>12</v>
      </c>
      <c r="E1256">
        <v>1187</v>
      </c>
      <c r="F1256">
        <v>50</v>
      </c>
      <c r="G1256">
        <v>318</v>
      </c>
      <c r="H1256" t="s">
        <v>13</v>
      </c>
    </row>
    <row r="1257" spans="1:8" x14ac:dyDescent="0.3">
      <c r="A1257" t="s">
        <v>1266</v>
      </c>
      <c r="B1257" t="s">
        <v>1267</v>
      </c>
      <c r="C1257">
        <v>723</v>
      </c>
      <c r="D1257" t="s">
        <v>10</v>
      </c>
      <c r="E1257">
        <v>47209</v>
      </c>
      <c r="F1257">
        <v>243</v>
      </c>
      <c r="G1257">
        <v>427</v>
      </c>
      <c r="H1257" t="s">
        <v>11</v>
      </c>
    </row>
    <row r="1258" spans="1:8" x14ac:dyDescent="0.3">
      <c r="A1258" t="s">
        <v>1266</v>
      </c>
      <c r="B1258" t="s">
        <v>1267</v>
      </c>
      <c r="C1258">
        <v>723</v>
      </c>
      <c r="D1258" t="s">
        <v>12</v>
      </c>
      <c r="E1258">
        <v>1187</v>
      </c>
      <c r="F1258">
        <v>468</v>
      </c>
      <c r="G1258">
        <v>706</v>
      </c>
      <c r="H1258" t="s">
        <v>13</v>
      </c>
    </row>
    <row r="1259" spans="1:8" x14ac:dyDescent="0.3">
      <c r="A1259" t="s">
        <v>1266</v>
      </c>
      <c r="B1259" t="s">
        <v>1267</v>
      </c>
      <c r="C1259">
        <v>723</v>
      </c>
      <c r="D1259" t="s">
        <v>14</v>
      </c>
      <c r="E1259">
        <v>1070</v>
      </c>
      <c r="F1259">
        <v>8</v>
      </c>
      <c r="G1259">
        <v>249</v>
      </c>
      <c r="H1259" t="s">
        <v>15</v>
      </c>
    </row>
    <row r="1260" spans="1:8" x14ac:dyDescent="0.3">
      <c r="A1260" t="s">
        <v>1268</v>
      </c>
      <c r="B1260" t="s">
        <v>1269</v>
      </c>
      <c r="C1260">
        <v>271</v>
      </c>
      <c r="D1260" t="s">
        <v>12</v>
      </c>
      <c r="E1260">
        <v>1187</v>
      </c>
      <c r="F1260">
        <v>1</v>
      </c>
      <c r="G1260">
        <v>264</v>
      </c>
      <c r="H1260" t="s">
        <v>13</v>
      </c>
    </row>
    <row r="1261" spans="1:8" x14ac:dyDescent="0.3">
      <c r="A1261" t="s">
        <v>1270</v>
      </c>
      <c r="B1261" t="s">
        <v>1271</v>
      </c>
      <c r="C1261">
        <v>750</v>
      </c>
      <c r="D1261" t="s">
        <v>46</v>
      </c>
      <c r="E1261">
        <v>4474</v>
      </c>
      <c r="F1261">
        <v>253</v>
      </c>
      <c r="G1261">
        <v>741</v>
      </c>
      <c r="H1261" t="s">
        <v>47</v>
      </c>
    </row>
    <row r="1262" spans="1:8" x14ac:dyDescent="0.3">
      <c r="A1262" t="s">
        <v>1270</v>
      </c>
      <c r="B1262" t="s">
        <v>1271</v>
      </c>
      <c r="C1262">
        <v>750</v>
      </c>
      <c r="D1262" t="s">
        <v>12</v>
      </c>
      <c r="E1262">
        <v>1187</v>
      </c>
      <c r="F1262">
        <v>1</v>
      </c>
      <c r="G1262">
        <v>234</v>
      </c>
      <c r="H1262" t="s">
        <v>13</v>
      </c>
    </row>
    <row r="1263" spans="1:8" x14ac:dyDescent="0.3">
      <c r="A1263" t="s">
        <v>1272</v>
      </c>
      <c r="B1263" t="s">
        <v>1273</v>
      </c>
      <c r="C1263">
        <v>646</v>
      </c>
      <c r="D1263" t="s">
        <v>1274</v>
      </c>
      <c r="E1263">
        <v>13231</v>
      </c>
      <c r="F1263">
        <v>486</v>
      </c>
      <c r="G1263">
        <v>549</v>
      </c>
      <c r="H1263" t="s">
        <v>1275</v>
      </c>
    </row>
    <row r="1264" spans="1:8" x14ac:dyDescent="0.3">
      <c r="A1264" t="s">
        <v>1272</v>
      </c>
      <c r="B1264" t="s">
        <v>1273</v>
      </c>
      <c r="C1264">
        <v>646</v>
      </c>
      <c r="D1264" t="s">
        <v>1274</v>
      </c>
      <c r="E1264">
        <v>13231</v>
      </c>
      <c r="F1264">
        <v>571</v>
      </c>
      <c r="G1264">
        <v>639</v>
      </c>
      <c r="H1264" t="s">
        <v>1275</v>
      </c>
    </row>
    <row r="1265" spans="1:8" x14ac:dyDescent="0.3">
      <c r="A1265" t="s">
        <v>1272</v>
      </c>
      <c r="B1265" t="s">
        <v>1273</v>
      </c>
      <c r="C1265">
        <v>646</v>
      </c>
      <c r="D1265" t="s">
        <v>12</v>
      </c>
      <c r="E1265">
        <v>1187</v>
      </c>
      <c r="F1265">
        <v>152</v>
      </c>
      <c r="G1265">
        <v>434</v>
      </c>
      <c r="H1265" t="s">
        <v>13</v>
      </c>
    </row>
    <row r="1266" spans="1:8" x14ac:dyDescent="0.3">
      <c r="A1266" t="s">
        <v>1276</v>
      </c>
      <c r="B1266" t="s">
        <v>1277</v>
      </c>
      <c r="C1266">
        <v>289</v>
      </c>
      <c r="D1266" t="s">
        <v>12</v>
      </c>
      <c r="E1266">
        <v>1187</v>
      </c>
      <c r="F1266">
        <v>1</v>
      </c>
      <c r="G1266">
        <v>81</v>
      </c>
      <c r="H1266" t="s">
        <v>13</v>
      </c>
    </row>
    <row r="1267" spans="1:8" x14ac:dyDescent="0.3">
      <c r="A1267" t="s">
        <v>1276</v>
      </c>
      <c r="B1267" t="s">
        <v>1277</v>
      </c>
      <c r="C1267">
        <v>289</v>
      </c>
      <c r="D1267" t="s">
        <v>12</v>
      </c>
      <c r="E1267">
        <v>1187</v>
      </c>
      <c r="F1267">
        <v>157</v>
      </c>
      <c r="G1267">
        <v>286</v>
      </c>
      <c r="H1267" t="s">
        <v>13</v>
      </c>
    </row>
    <row r="1268" spans="1:8" x14ac:dyDescent="0.3">
      <c r="A1268" t="s">
        <v>1278</v>
      </c>
      <c r="B1268" t="s">
        <v>1279</v>
      </c>
      <c r="C1268">
        <v>266</v>
      </c>
      <c r="D1268" t="s">
        <v>12</v>
      </c>
      <c r="E1268">
        <v>1187</v>
      </c>
      <c r="F1268">
        <v>9</v>
      </c>
      <c r="G1268">
        <v>260</v>
      </c>
      <c r="H1268" t="s">
        <v>13</v>
      </c>
    </row>
    <row r="1269" spans="1:8" x14ac:dyDescent="0.3">
      <c r="A1269" t="s">
        <v>1280</v>
      </c>
      <c r="B1269" t="s">
        <v>1281</v>
      </c>
      <c r="C1269">
        <v>684</v>
      </c>
      <c r="D1269" t="s">
        <v>52</v>
      </c>
      <c r="E1269">
        <v>28205</v>
      </c>
      <c r="F1269">
        <v>25</v>
      </c>
      <c r="G1269">
        <v>215</v>
      </c>
      <c r="H1269" t="s">
        <v>53</v>
      </c>
    </row>
    <row r="1270" spans="1:8" x14ac:dyDescent="0.3">
      <c r="A1270" t="s">
        <v>1280</v>
      </c>
      <c r="B1270" t="s">
        <v>1281</v>
      </c>
      <c r="C1270">
        <v>684</v>
      </c>
      <c r="D1270" t="s">
        <v>10</v>
      </c>
      <c r="E1270">
        <v>47209</v>
      </c>
      <c r="F1270">
        <v>224</v>
      </c>
      <c r="G1270">
        <v>409</v>
      </c>
      <c r="H1270" t="s">
        <v>11</v>
      </c>
    </row>
    <row r="1271" spans="1:8" x14ac:dyDescent="0.3">
      <c r="A1271" t="s">
        <v>1280</v>
      </c>
      <c r="B1271" t="s">
        <v>1281</v>
      </c>
      <c r="C1271">
        <v>684</v>
      </c>
      <c r="D1271" t="s">
        <v>12</v>
      </c>
      <c r="E1271">
        <v>1187</v>
      </c>
      <c r="F1271">
        <v>440</v>
      </c>
      <c r="G1271">
        <v>677</v>
      </c>
      <c r="H1271" t="s">
        <v>13</v>
      </c>
    </row>
    <row r="1272" spans="1:8" x14ac:dyDescent="0.3">
      <c r="A1272" t="s">
        <v>1282</v>
      </c>
      <c r="B1272" t="s">
        <v>1283</v>
      </c>
      <c r="C1272">
        <v>1081</v>
      </c>
      <c r="D1272" t="s">
        <v>10</v>
      </c>
      <c r="E1272">
        <v>47209</v>
      </c>
      <c r="F1272">
        <v>482</v>
      </c>
      <c r="G1272">
        <v>667</v>
      </c>
      <c r="H1272" t="s">
        <v>11</v>
      </c>
    </row>
    <row r="1273" spans="1:8" x14ac:dyDescent="0.3">
      <c r="A1273" t="s">
        <v>1282</v>
      </c>
      <c r="B1273" t="s">
        <v>1283</v>
      </c>
      <c r="C1273">
        <v>1081</v>
      </c>
      <c r="D1273" t="s">
        <v>12</v>
      </c>
      <c r="E1273">
        <v>1187</v>
      </c>
      <c r="F1273">
        <v>805</v>
      </c>
      <c r="G1273">
        <v>1046</v>
      </c>
      <c r="H1273" t="s">
        <v>13</v>
      </c>
    </row>
    <row r="1274" spans="1:8" x14ac:dyDescent="0.3">
      <c r="A1274" t="s">
        <v>1282</v>
      </c>
      <c r="B1274" t="s">
        <v>1283</v>
      </c>
      <c r="C1274">
        <v>1081</v>
      </c>
      <c r="D1274" t="s">
        <v>14</v>
      </c>
      <c r="E1274">
        <v>1070</v>
      </c>
      <c r="F1274">
        <v>183</v>
      </c>
      <c r="G1274">
        <v>456</v>
      </c>
      <c r="H1274" t="s">
        <v>15</v>
      </c>
    </row>
    <row r="1275" spans="1:8" x14ac:dyDescent="0.3">
      <c r="A1275" t="s">
        <v>1284</v>
      </c>
      <c r="B1275" t="s">
        <v>1285</v>
      </c>
      <c r="C1275">
        <v>959</v>
      </c>
      <c r="D1275" t="s">
        <v>10</v>
      </c>
      <c r="E1275">
        <v>47209</v>
      </c>
      <c r="F1275">
        <v>450</v>
      </c>
      <c r="G1275">
        <v>634</v>
      </c>
      <c r="H1275" t="s">
        <v>11</v>
      </c>
    </row>
    <row r="1276" spans="1:8" x14ac:dyDescent="0.3">
      <c r="A1276" t="s">
        <v>1284</v>
      </c>
      <c r="B1276" t="s">
        <v>1285</v>
      </c>
      <c r="C1276">
        <v>959</v>
      </c>
      <c r="D1276" t="s">
        <v>12</v>
      </c>
      <c r="E1276">
        <v>1187</v>
      </c>
      <c r="F1276">
        <v>677</v>
      </c>
      <c r="G1276">
        <v>910</v>
      </c>
      <c r="H1276" t="s">
        <v>13</v>
      </c>
    </row>
    <row r="1277" spans="1:8" x14ac:dyDescent="0.3">
      <c r="A1277" t="s">
        <v>1284</v>
      </c>
      <c r="B1277" t="s">
        <v>1285</v>
      </c>
      <c r="C1277">
        <v>959</v>
      </c>
      <c r="D1277" t="s">
        <v>14</v>
      </c>
      <c r="E1277">
        <v>1070</v>
      </c>
      <c r="F1277">
        <v>152</v>
      </c>
      <c r="G1277">
        <v>434</v>
      </c>
      <c r="H1277" t="s">
        <v>15</v>
      </c>
    </row>
    <row r="1278" spans="1:8" x14ac:dyDescent="0.3">
      <c r="A1278" t="s">
        <v>1286</v>
      </c>
      <c r="B1278" t="s">
        <v>1287</v>
      </c>
      <c r="C1278">
        <v>1060</v>
      </c>
      <c r="D1278" t="s">
        <v>10</v>
      </c>
      <c r="E1278">
        <v>47209</v>
      </c>
      <c r="F1278">
        <v>480</v>
      </c>
      <c r="G1278">
        <v>665</v>
      </c>
      <c r="H1278" t="s">
        <v>11</v>
      </c>
    </row>
    <row r="1279" spans="1:8" x14ac:dyDescent="0.3">
      <c r="A1279" t="s">
        <v>1286</v>
      </c>
      <c r="B1279" t="s">
        <v>1287</v>
      </c>
      <c r="C1279">
        <v>1060</v>
      </c>
      <c r="D1279" t="s">
        <v>12</v>
      </c>
      <c r="E1279">
        <v>1187</v>
      </c>
      <c r="F1279">
        <v>775</v>
      </c>
      <c r="G1279">
        <v>1014</v>
      </c>
      <c r="H1279" t="s">
        <v>13</v>
      </c>
    </row>
    <row r="1280" spans="1:8" x14ac:dyDescent="0.3">
      <c r="A1280" t="s">
        <v>1286</v>
      </c>
      <c r="B1280" t="s">
        <v>1287</v>
      </c>
      <c r="C1280">
        <v>1060</v>
      </c>
      <c r="D1280" t="s">
        <v>14</v>
      </c>
      <c r="E1280">
        <v>1070</v>
      </c>
      <c r="F1280">
        <v>183</v>
      </c>
      <c r="G1280">
        <v>466</v>
      </c>
      <c r="H1280" t="s">
        <v>15</v>
      </c>
    </row>
    <row r="1281" spans="1:8" x14ac:dyDescent="0.3">
      <c r="A1281" t="s">
        <v>1288</v>
      </c>
      <c r="B1281" t="s">
        <v>1289</v>
      </c>
      <c r="C1281">
        <v>425</v>
      </c>
      <c r="D1281" t="s">
        <v>12</v>
      </c>
      <c r="E1281">
        <v>1187</v>
      </c>
      <c r="F1281">
        <v>8</v>
      </c>
      <c r="G1281">
        <v>261</v>
      </c>
      <c r="H1281" t="s">
        <v>13</v>
      </c>
    </row>
    <row r="1282" spans="1:8" x14ac:dyDescent="0.3">
      <c r="A1282" t="s">
        <v>1288</v>
      </c>
      <c r="B1282" t="s">
        <v>1289</v>
      </c>
      <c r="C1282">
        <v>425</v>
      </c>
      <c r="D1282" t="s">
        <v>18</v>
      </c>
      <c r="E1282">
        <v>211</v>
      </c>
      <c r="F1282">
        <v>262</v>
      </c>
      <c r="G1282">
        <v>395</v>
      </c>
      <c r="H1282" t="s">
        <v>19</v>
      </c>
    </row>
    <row r="1283" spans="1:8" x14ac:dyDescent="0.3">
      <c r="A1283" t="s">
        <v>1290</v>
      </c>
      <c r="B1283" t="s">
        <v>1291</v>
      </c>
      <c r="C1283">
        <v>423</v>
      </c>
      <c r="D1283" t="s">
        <v>12</v>
      </c>
      <c r="E1283">
        <v>1187</v>
      </c>
      <c r="F1283">
        <v>8</v>
      </c>
      <c r="G1283">
        <v>261</v>
      </c>
      <c r="H1283" t="s">
        <v>13</v>
      </c>
    </row>
    <row r="1284" spans="1:8" x14ac:dyDescent="0.3">
      <c r="A1284" t="s">
        <v>1290</v>
      </c>
      <c r="B1284" t="s">
        <v>1291</v>
      </c>
      <c r="C1284">
        <v>423</v>
      </c>
      <c r="D1284" t="s">
        <v>18</v>
      </c>
      <c r="E1284">
        <v>211</v>
      </c>
      <c r="F1284">
        <v>262</v>
      </c>
      <c r="G1284">
        <v>393</v>
      </c>
      <c r="H1284" t="s">
        <v>19</v>
      </c>
    </row>
    <row r="1285" spans="1:8" x14ac:dyDescent="0.3">
      <c r="A1285" t="s">
        <v>1292</v>
      </c>
      <c r="B1285" t="s">
        <v>1293</v>
      </c>
      <c r="C1285">
        <v>735</v>
      </c>
      <c r="D1285" t="s">
        <v>92</v>
      </c>
      <c r="E1285">
        <v>4382</v>
      </c>
      <c r="F1285">
        <v>34</v>
      </c>
      <c r="G1285">
        <v>225</v>
      </c>
      <c r="H1285" t="s">
        <v>93</v>
      </c>
    </row>
    <row r="1286" spans="1:8" x14ac:dyDescent="0.3">
      <c r="A1286" t="s">
        <v>1292</v>
      </c>
      <c r="B1286" t="s">
        <v>1293</v>
      </c>
      <c r="C1286">
        <v>735</v>
      </c>
      <c r="D1286" t="s">
        <v>10</v>
      </c>
      <c r="E1286">
        <v>47209</v>
      </c>
      <c r="F1286">
        <v>242</v>
      </c>
      <c r="G1286">
        <v>427</v>
      </c>
      <c r="H1286" t="s">
        <v>11</v>
      </c>
    </row>
    <row r="1287" spans="1:8" x14ac:dyDescent="0.3">
      <c r="A1287" t="s">
        <v>1292</v>
      </c>
      <c r="B1287" t="s">
        <v>1293</v>
      </c>
      <c r="C1287">
        <v>735</v>
      </c>
      <c r="D1287" t="s">
        <v>12</v>
      </c>
      <c r="E1287">
        <v>1187</v>
      </c>
      <c r="F1287">
        <v>475</v>
      </c>
      <c r="G1287">
        <v>713</v>
      </c>
      <c r="H1287" t="s">
        <v>13</v>
      </c>
    </row>
    <row r="1288" spans="1:8" x14ac:dyDescent="0.3">
      <c r="A1288" t="s">
        <v>1294</v>
      </c>
      <c r="B1288" t="s">
        <v>1295</v>
      </c>
      <c r="C1288">
        <v>718</v>
      </c>
      <c r="D1288" t="s">
        <v>10</v>
      </c>
      <c r="E1288">
        <v>47209</v>
      </c>
      <c r="F1288">
        <v>246</v>
      </c>
      <c r="G1288">
        <v>430</v>
      </c>
      <c r="H1288" t="s">
        <v>11</v>
      </c>
    </row>
    <row r="1289" spans="1:8" x14ac:dyDescent="0.3">
      <c r="A1289" t="s">
        <v>1294</v>
      </c>
      <c r="B1289" t="s">
        <v>1295</v>
      </c>
      <c r="C1289">
        <v>718</v>
      </c>
      <c r="D1289" t="s">
        <v>12</v>
      </c>
      <c r="E1289">
        <v>1187</v>
      </c>
      <c r="F1289">
        <v>472</v>
      </c>
      <c r="G1289">
        <v>710</v>
      </c>
      <c r="H1289" t="s">
        <v>13</v>
      </c>
    </row>
    <row r="1290" spans="1:8" x14ac:dyDescent="0.3">
      <c r="A1290" t="s">
        <v>1294</v>
      </c>
      <c r="B1290" t="s">
        <v>1295</v>
      </c>
      <c r="C1290">
        <v>718</v>
      </c>
      <c r="D1290" t="s">
        <v>14</v>
      </c>
      <c r="E1290">
        <v>1070</v>
      </c>
      <c r="F1290">
        <v>8</v>
      </c>
      <c r="G1290">
        <v>228</v>
      </c>
      <c r="H1290" t="s">
        <v>15</v>
      </c>
    </row>
    <row r="1291" spans="1:8" x14ac:dyDescent="0.3">
      <c r="A1291" t="s">
        <v>1296</v>
      </c>
      <c r="B1291" t="s">
        <v>1297</v>
      </c>
      <c r="C1291">
        <v>277</v>
      </c>
      <c r="D1291" t="s">
        <v>12</v>
      </c>
      <c r="E1291">
        <v>1187</v>
      </c>
      <c r="F1291">
        <v>2</v>
      </c>
      <c r="G1291">
        <v>265</v>
      </c>
      <c r="H1291" t="s">
        <v>13</v>
      </c>
    </row>
    <row r="1292" spans="1:8" x14ac:dyDescent="0.3">
      <c r="A1292" t="s">
        <v>1298</v>
      </c>
      <c r="B1292" t="s">
        <v>1299</v>
      </c>
      <c r="C1292">
        <v>258</v>
      </c>
      <c r="D1292" t="s">
        <v>12</v>
      </c>
      <c r="E1292">
        <v>1187</v>
      </c>
      <c r="F1292">
        <v>14</v>
      </c>
      <c r="G1292">
        <v>251</v>
      </c>
      <c r="H1292" t="s">
        <v>13</v>
      </c>
    </row>
    <row r="1293" spans="1:8" x14ac:dyDescent="0.3">
      <c r="A1293" t="s">
        <v>1300</v>
      </c>
      <c r="B1293" t="s">
        <v>1301</v>
      </c>
      <c r="C1293">
        <v>784</v>
      </c>
      <c r="D1293" t="s">
        <v>52</v>
      </c>
      <c r="E1293">
        <v>28205</v>
      </c>
      <c r="F1293">
        <v>64</v>
      </c>
      <c r="G1293">
        <v>263</v>
      </c>
      <c r="H1293" t="s">
        <v>53</v>
      </c>
    </row>
    <row r="1294" spans="1:8" x14ac:dyDescent="0.3">
      <c r="A1294" t="s">
        <v>1300</v>
      </c>
      <c r="B1294" t="s">
        <v>1301</v>
      </c>
      <c r="C1294">
        <v>784</v>
      </c>
      <c r="D1294" t="s">
        <v>10</v>
      </c>
      <c r="E1294">
        <v>47209</v>
      </c>
      <c r="F1294">
        <v>274</v>
      </c>
      <c r="G1294">
        <v>459</v>
      </c>
      <c r="H1294" t="s">
        <v>11</v>
      </c>
    </row>
    <row r="1295" spans="1:8" x14ac:dyDescent="0.3">
      <c r="A1295" t="s">
        <v>1300</v>
      </c>
      <c r="B1295" t="s">
        <v>1301</v>
      </c>
      <c r="C1295">
        <v>784</v>
      </c>
      <c r="D1295" t="s">
        <v>12</v>
      </c>
      <c r="E1295">
        <v>1187</v>
      </c>
      <c r="F1295">
        <v>507</v>
      </c>
      <c r="G1295">
        <v>747</v>
      </c>
      <c r="H1295" t="s">
        <v>13</v>
      </c>
    </row>
    <row r="1296" spans="1:8" x14ac:dyDescent="0.3">
      <c r="A1296" t="s">
        <v>1302</v>
      </c>
      <c r="B1296" t="s">
        <v>1303</v>
      </c>
      <c r="C1296">
        <v>293</v>
      </c>
      <c r="D1296" t="s">
        <v>12</v>
      </c>
      <c r="E1296">
        <v>1187</v>
      </c>
      <c r="F1296">
        <v>9</v>
      </c>
      <c r="G1296">
        <v>283</v>
      </c>
      <c r="H1296" t="s">
        <v>13</v>
      </c>
    </row>
    <row r="1297" spans="1:8" x14ac:dyDescent="0.3">
      <c r="A1297" t="s">
        <v>1304</v>
      </c>
      <c r="B1297" t="s">
        <v>1305</v>
      </c>
      <c r="C1297">
        <v>257</v>
      </c>
      <c r="D1297" t="s">
        <v>12</v>
      </c>
      <c r="E1297">
        <v>1187</v>
      </c>
      <c r="F1297">
        <v>18</v>
      </c>
      <c r="G1297">
        <v>254</v>
      </c>
      <c r="H1297" t="s">
        <v>13</v>
      </c>
    </row>
    <row r="1298" spans="1:8" x14ac:dyDescent="0.3">
      <c r="A1298" t="s">
        <v>1306</v>
      </c>
      <c r="B1298" t="s">
        <v>1307</v>
      </c>
      <c r="C1298">
        <v>271</v>
      </c>
      <c r="D1298" t="s">
        <v>240</v>
      </c>
      <c r="E1298">
        <v>13134</v>
      </c>
      <c r="F1298">
        <v>10</v>
      </c>
      <c r="G1298">
        <v>119</v>
      </c>
      <c r="H1298" t="s">
        <v>241</v>
      </c>
    </row>
    <row r="1299" spans="1:8" x14ac:dyDescent="0.3">
      <c r="A1299" t="s">
        <v>1306</v>
      </c>
      <c r="B1299" t="s">
        <v>1307</v>
      </c>
      <c r="C1299">
        <v>271</v>
      </c>
      <c r="D1299" t="s">
        <v>12</v>
      </c>
      <c r="E1299">
        <v>1187</v>
      </c>
      <c r="F1299">
        <v>146</v>
      </c>
      <c r="G1299">
        <v>268</v>
      </c>
      <c r="H1299" t="s">
        <v>13</v>
      </c>
    </row>
    <row r="1300" spans="1:8" x14ac:dyDescent="0.3">
      <c r="A1300" t="s">
        <v>1308</v>
      </c>
      <c r="B1300" t="s">
        <v>1309</v>
      </c>
      <c r="C1300">
        <v>278</v>
      </c>
      <c r="D1300" t="s">
        <v>12</v>
      </c>
      <c r="E1300">
        <v>1187</v>
      </c>
      <c r="F1300">
        <v>4</v>
      </c>
      <c r="G1300">
        <v>270</v>
      </c>
      <c r="H1300" t="s">
        <v>13</v>
      </c>
    </row>
    <row r="1301" spans="1:8" x14ac:dyDescent="0.3">
      <c r="A1301" t="s">
        <v>1310</v>
      </c>
      <c r="B1301" t="s">
        <v>1311</v>
      </c>
      <c r="C1301">
        <v>742</v>
      </c>
      <c r="D1301" t="s">
        <v>52</v>
      </c>
      <c r="E1301">
        <v>28205</v>
      </c>
      <c r="F1301">
        <v>44</v>
      </c>
      <c r="G1301">
        <v>241</v>
      </c>
      <c r="H1301" t="s">
        <v>53</v>
      </c>
    </row>
    <row r="1302" spans="1:8" x14ac:dyDescent="0.3">
      <c r="A1302" t="s">
        <v>1310</v>
      </c>
      <c r="B1302" t="s">
        <v>1311</v>
      </c>
      <c r="C1302">
        <v>742</v>
      </c>
      <c r="D1302" t="s">
        <v>10</v>
      </c>
      <c r="E1302">
        <v>47209</v>
      </c>
      <c r="F1302">
        <v>256</v>
      </c>
      <c r="G1302">
        <v>438</v>
      </c>
      <c r="H1302" t="s">
        <v>11</v>
      </c>
    </row>
    <row r="1303" spans="1:8" x14ac:dyDescent="0.3">
      <c r="A1303" t="s">
        <v>1310</v>
      </c>
      <c r="B1303" t="s">
        <v>1311</v>
      </c>
      <c r="C1303">
        <v>742</v>
      </c>
      <c r="D1303" t="s">
        <v>12</v>
      </c>
      <c r="E1303">
        <v>1187</v>
      </c>
      <c r="F1303">
        <v>480</v>
      </c>
      <c r="G1303">
        <v>719</v>
      </c>
      <c r="H1303" t="s">
        <v>13</v>
      </c>
    </row>
    <row r="1304" spans="1:8" x14ac:dyDescent="0.3">
      <c r="A1304" t="s">
        <v>1312</v>
      </c>
      <c r="B1304" t="s">
        <v>1313</v>
      </c>
      <c r="C1304">
        <v>723</v>
      </c>
      <c r="D1304" t="s">
        <v>52</v>
      </c>
      <c r="E1304">
        <v>28205</v>
      </c>
      <c r="F1304">
        <v>38</v>
      </c>
      <c r="G1304">
        <v>235</v>
      </c>
      <c r="H1304" t="s">
        <v>53</v>
      </c>
    </row>
    <row r="1305" spans="1:8" x14ac:dyDescent="0.3">
      <c r="A1305" t="s">
        <v>1312</v>
      </c>
      <c r="B1305" t="s">
        <v>1313</v>
      </c>
      <c r="C1305">
        <v>723</v>
      </c>
      <c r="D1305" t="s">
        <v>10</v>
      </c>
      <c r="E1305">
        <v>47209</v>
      </c>
      <c r="F1305">
        <v>248</v>
      </c>
      <c r="G1305">
        <v>433</v>
      </c>
      <c r="H1305" t="s">
        <v>11</v>
      </c>
    </row>
    <row r="1306" spans="1:8" x14ac:dyDescent="0.3">
      <c r="A1306" t="s">
        <v>1312</v>
      </c>
      <c r="B1306" t="s">
        <v>1313</v>
      </c>
      <c r="C1306">
        <v>723</v>
      </c>
      <c r="D1306" t="s">
        <v>12</v>
      </c>
      <c r="E1306">
        <v>1187</v>
      </c>
      <c r="F1306">
        <v>475</v>
      </c>
      <c r="G1306">
        <v>713</v>
      </c>
      <c r="H1306" t="s">
        <v>13</v>
      </c>
    </row>
    <row r="1307" spans="1:8" x14ac:dyDescent="0.3">
      <c r="A1307" t="s">
        <v>1314</v>
      </c>
      <c r="B1307" t="s">
        <v>1315</v>
      </c>
      <c r="C1307">
        <v>709</v>
      </c>
      <c r="D1307" t="s">
        <v>52</v>
      </c>
      <c r="E1307">
        <v>28205</v>
      </c>
      <c r="F1307">
        <v>33</v>
      </c>
      <c r="G1307">
        <v>230</v>
      </c>
      <c r="H1307" t="s">
        <v>53</v>
      </c>
    </row>
    <row r="1308" spans="1:8" x14ac:dyDescent="0.3">
      <c r="A1308" t="s">
        <v>1314</v>
      </c>
      <c r="B1308" t="s">
        <v>1315</v>
      </c>
      <c r="C1308">
        <v>709</v>
      </c>
      <c r="D1308" t="s">
        <v>10</v>
      </c>
      <c r="E1308">
        <v>47209</v>
      </c>
      <c r="F1308">
        <v>244</v>
      </c>
      <c r="G1308">
        <v>427</v>
      </c>
      <c r="H1308" t="s">
        <v>11</v>
      </c>
    </row>
    <row r="1309" spans="1:8" x14ac:dyDescent="0.3">
      <c r="A1309" t="s">
        <v>1314</v>
      </c>
      <c r="B1309" t="s">
        <v>1315</v>
      </c>
      <c r="C1309">
        <v>709</v>
      </c>
      <c r="D1309" t="s">
        <v>12</v>
      </c>
      <c r="E1309">
        <v>1187</v>
      </c>
      <c r="F1309">
        <v>469</v>
      </c>
      <c r="G1309">
        <v>707</v>
      </c>
      <c r="H1309" t="s">
        <v>13</v>
      </c>
    </row>
    <row r="1310" spans="1:8" x14ac:dyDescent="0.3">
      <c r="A1310" t="s">
        <v>1316</v>
      </c>
      <c r="B1310" t="s">
        <v>1317</v>
      </c>
      <c r="C1310">
        <v>277</v>
      </c>
      <c r="D1310" t="s">
        <v>12</v>
      </c>
      <c r="E1310">
        <v>1187</v>
      </c>
      <c r="F1310">
        <v>18</v>
      </c>
      <c r="G1310">
        <v>269</v>
      </c>
      <c r="H1310" t="s">
        <v>13</v>
      </c>
    </row>
    <row r="1311" spans="1:8" x14ac:dyDescent="0.3">
      <c r="A1311" t="s">
        <v>1318</v>
      </c>
      <c r="B1311" t="s">
        <v>1319</v>
      </c>
      <c r="C1311">
        <v>372</v>
      </c>
      <c r="D1311" t="s">
        <v>12</v>
      </c>
      <c r="E1311">
        <v>1187</v>
      </c>
      <c r="F1311">
        <v>3</v>
      </c>
      <c r="G1311">
        <v>270</v>
      </c>
      <c r="H1311" t="s">
        <v>13</v>
      </c>
    </row>
    <row r="1312" spans="1:8" x14ac:dyDescent="0.3">
      <c r="A1312" t="s">
        <v>1318</v>
      </c>
      <c r="B1312" t="s">
        <v>1319</v>
      </c>
      <c r="C1312">
        <v>372</v>
      </c>
      <c r="D1312" t="s">
        <v>1320</v>
      </c>
      <c r="E1312">
        <v>442</v>
      </c>
      <c r="F1312">
        <v>294</v>
      </c>
      <c r="G1312">
        <v>366</v>
      </c>
      <c r="H1312" t="s">
        <v>1321</v>
      </c>
    </row>
    <row r="1313" spans="1:8" x14ac:dyDescent="0.3">
      <c r="A1313" t="s">
        <v>1322</v>
      </c>
      <c r="B1313" t="s">
        <v>1323</v>
      </c>
      <c r="C1313">
        <v>719</v>
      </c>
      <c r="D1313" t="s">
        <v>52</v>
      </c>
      <c r="E1313">
        <v>28205</v>
      </c>
      <c r="F1313">
        <v>31</v>
      </c>
      <c r="G1313">
        <v>228</v>
      </c>
      <c r="H1313" t="s">
        <v>53</v>
      </c>
    </row>
    <row r="1314" spans="1:8" x14ac:dyDescent="0.3">
      <c r="A1314" t="s">
        <v>1322</v>
      </c>
      <c r="B1314" t="s">
        <v>1323</v>
      </c>
      <c r="C1314">
        <v>719</v>
      </c>
      <c r="D1314" t="s">
        <v>10</v>
      </c>
      <c r="E1314">
        <v>47209</v>
      </c>
      <c r="F1314">
        <v>241</v>
      </c>
      <c r="G1314">
        <v>426</v>
      </c>
      <c r="H1314" t="s">
        <v>11</v>
      </c>
    </row>
    <row r="1315" spans="1:8" x14ac:dyDescent="0.3">
      <c r="A1315" t="s">
        <v>1322</v>
      </c>
      <c r="B1315" t="s">
        <v>1323</v>
      </c>
      <c r="C1315">
        <v>719</v>
      </c>
      <c r="D1315" t="s">
        <v>12</v>
      </c>
      <c r="E1315">
        <v>1187</v>
      </c>
      <c r="F1315">
        <v>467</v>
      </c>
      <c r="G1315">
        <v>705</v>
      </c>
      <c r="H1315" t="s">
        <v>13</v>
      </c>
    </row>
    <row r="1316" spans="1:8" x14ac:dyDescent="0.3">
      <c r="A1316" t="s">
        <v>1324</v>
      </c>
      <c r="B1316" t="s">
        <v>1325</v>
      </c>
      <c r="C1316">
        <v>251</v>
      </c>
      <c r="D1316" t="s">
        <v>12</v>
      </c>
      <c r="E1316">
        <v>1187</v>
      </c>
      <c r="F1316">
        <v>10</v>
      </c>
      <c r="G1316">
        <v>245</v>
      </c>
      <c r="H1316" t="s">
        <v>13</v>
      </c>
    </row>
    <row r="1317" spans="1:8" x14ac:dyDescent="0.3">
      <c r="A1317" t="s">
        <v>1326</v>
      </c>
      <c r="B1317" t="s">
        <v>1327</v>
      </c>
      <c r="C1317">
        <v>762</v>
      </c>
      <c r="D1317" t="s">
        <v>10</v>
      </c>
      <c r="E1317">
        <v>47209</v>
      </c>
      <c r="F1317">
        <v>264</v>
      </c>
      <c r="G1317">
        <v>452</v>
      </c>
      <c r="H1317" t="s">
        <v>11</v>
      </c>
    </row>
    <row r="1318" spans="1:8" x14ac:dyDescent="0.3">
      <c r="A1318" t="s">
        <v>1326</v>
      </c>
      <c r="B1318" t="s">
        <v>1327</v>
      </c>
      <c r="C1318">
        <v>762</v>
      </c>
      <c r="D1318" t="s">
        <v>12</v>
      </c>
      <c r="E1318">
        <v>1187</v>
      </c>
      <c r="F1318">
        <v>519</v>
      </c>
      <c r="G1318">
        <v>761</v>
      </c>
      <c r="H1318" t="s">
        <v>13</v>
      </c>
    </row>
    <row r="1319" spans="1:8" x14ac:dyDescent="0.3">
      <c r="A1319" t="s">
        <v>1326</v>
      </c>
      <c r="B1319" t="s">
        <v>1327</v>
      </c>
      <c r="C1319">
        <v>762</v>
      </c>
      <c r="D1319" t="s">
        <v>14</v>
      </c>
      <c r="E1319">
        <v>1070</v>
      </c>
      <c r="F1319">
        <v>8</v>
      </c>
      <c r="G1319">
        <v>253</v>
      </c>
      <c r="H1319" t="s">
        <v>15</v>
      </c>
    </row>
    <row r="1320" spans="1:8" x14ac:dyDescent="0.3">
      <c r="A1320" t="s">
        <v>1328</v>
      </c>
      <c r="B1320" t="s">
        <v>1329</v>
      </c>
      <c r="C1320">
        <v>266</v>
      </c>
      <c r="D1320" t="s">
        <v>12</v>
      </c>
      <c r="E1320">
        <v>1187</v>
      </c>
      <c r="F1320">
        <v>1</v>
      </c>
      <c r="G1320">
        <v>75</v>
      </c>
      <c r="H1320" t="s">
        <v>13</v>
      </c>
    </row>
    <row r="1321" spans="1:8" x14ac:dyDescent="0.3">
      <c r="A1321" t="s">
        <v>1328</v>
      </c>
      <c r="B1321" t="s">
        <v>1329</v>
      </c>
      <c r="C1321">
        <v>266</v>
      </c>
      <c r="D1321" t="s">
        <v>12</v>
      </c>
      <c r="E1321">
        <v>1187</v>
      </c>
      <c r="F1321">
        <v>89</v>
      </c>
      <c r="G1321">
        <v>258</v>
      </c>
      <c r="H1321" t="s">
        <v>13</v>
      </c>
    </row>
    <row r="1322" spans="1:8" x14ac:dyDescent="0.3">
      <c r="A1322" t="s">
        <v>1330</v>
      </c>
      <c r="B1322" t="s">
        <v>1331</v>
      </c>
      <c r="C1322">
        <v>256</v>
      </c>
      <c r="D1322" t="s">
        <v>12</v>
      </c>
      <c r="E1322">
        <v>1187</v>
      </c>
      <c r="F1322">
        <v>2</v>
      </c>
      <c r="G1322">
        <v>238</v>
      </c>
      <c r="H1322" t="s">
        <v>13</v>
      </c>
    </row>
    <row r="1323" spans="1:8" x14ac:dyDescent="0.3">
      <c r="A1323" t="s">
        <v>1332</v>
      </c>
      <c r="B1323" t="s">
        <v>1333</v>
      </c>
      <c r="C1323">
        <v>287</v>
      </c>
      <c r="D1323" t="s">
        <v>12</v>
      </c>
      <c r="E1323">
        <v>1187</v>
      </c>
      <c r="F1323">
        <v>20</v>
      </c>
      <c r="G1323">
        <v>275</v>
      </c>
      <c r="H1323" t="s">
        <v>13</v>
      </c>
    </row>
    <row r="1324" spans="1:8" x14ac:dyDescent="0.3">
      <c r="A1324" t="s">
        <v>1334</v>
      </c>
      <c r="B1324" t="s">
        <v>1335</v>
      </c>
      <c r="C1324">
        <v>714</v>
      </c>
      <c r="D1324" t="s">
        <v>52</v>
      </c>
      <c r="E1324">
        <v>28205</v>
      </c>
      <c r="F1324">
        <v>35</v>
      </c>
      <c r="G1324">
        <v>232</v>
      </c>
      <c r="H1324" t="s">
        <v>53</v>
      </c>
    </row>
    <row r="1325" spans="1:8" x14ac:dyDescent="0.3">
      <c r="A1325" t="s">
        <v>1334</v>
      </c>
      <c r="B1325" t="s">
        <v>1335</v>
      </c>
      <c r="C1325">
        <v>714</v>
      </c>
      <c r="D1325" t="s">
        <v>10</v>
      </c>
      <c r="E1325">
        <v>47209</v>
      </c>
      <c r="F1325">
        <v>247</v>
      </c>
      <c r="G1325">
        <v>430</v>
      </c>
      <c r="H1325" t="s">
        <v>11</v>
      </c>
    </row>
    <row r="1326" spans="1:8" x14ac:dyDescent="0.3">
      <c r="A1326" t="s">
        <v>1334</v>
      </c>
      <c r="B1326" t="s">
        <v>1335</v>
      </c>
      <c r="C1326">
        <v>714</v>
      </c>
      <c r="D1326" t="s">
        <v>12</v>
      </c>
      <c r="E1326">
        <v>1187</v>
      </c>
      <c r="F1326">
        <v>472</v>
      </c>
      <c r="G1326">
        <v>710</v>
      </c>
      <c r="H1326" t="s">
        <v>13</v>
      </c>
    </row>
    <row r="1327" spans="1:8" x14ac:dyDescent="0.3">
      <c r="A1327" t="s">
        <v>1336</v>
      </c>
      <c r="B1327" t="s">
        <v>1337</v>
      </c>
      <c r="C1327">
        <v>738</v>
      </c>
      <c r="D1327" t="s">
        <v>52</v>
      </c>
      <c r="E1327">
        <v>28205</v>
      </c>
      <c r="F1327">
        <v>36</v>
      </c>
      <c r="G1327">
        <v>233</v>
      </c>
      <c r="H1327" t="s">
        <v>53</v>
      </c>
    </row>
    <row r="1328" spans="1:8" x14ac:dyDescent="0.3">
      <c r="A1328" t="s">
        <v>1336</v>
      </c>
      <c r="B1328" t="s">
        <v>1337</v>
      </c>
      <c r="C1328">
        <v>738</v>
      </c>
      <c r="D1328" t="s">
        <v>10</v>
      </c>
      <c r="E1328">
        <v>47209</v>
      </c>
      <c r="F1328">
        <v>261</v>
      </c>
      <c r="G1328">
        <v>443</v>
      </c>
      <c r="H1328" t="s">
        <v>11</v>
      </c>
    </row>
    <row r="1329" spans="1:8" x14ac:dyDescent="0.3">
      <c r="A1329" t="s">
        <v>1336</v>
      </c>
      <c r="B1329" t="s">
        <v>1337</v>
      </c>
      <c r="C1329">
        <v>738</v>
      </c>
      <c r="D1329" t="s">
        <v>12</v>
      </c>
      <c r="E1329">
        <v>1187</v>
      </c>
      <c r="F1329">
        <v>490</v>
      </c>
      <c r="G1329">
        <v>727</v>
      </c>
      <c r="H1329" t="s">
        <v>13</v>
      </c>
    </row>
    <row r="1330" spans="1:8" x14ac:dyDescent="0.3">
      <c r="A1330" t="s">
        <v>1338</v>
      </c>
      <c r="B1330" t="s">
        <v>1339</v>
      </c>
      <c r="C1330">
        <v>323</v>
      </c>
      <c r="D1330" t="s">
        <v>12</v>
      </c>
      <c r="E1330">
        <v>1187</v>
      </c>
      <c r="F1330">
        <v>18</v>
      </c>
      <c r="G1330">
        <v>160</v>
      </c>
      <c r="H1330" t="s">
        <v>13</v>
      </c>
    </row>
    <row r="1331" spans="1:8" x14ac:dyDescent="0.3">
      <c r="A1331" t="s">
        <v>1338</v>
      </c>
      <c r="B1331" t="s">
        <v>1339</v>
      </c>
      <c r="C1331">
        <v>323</v>
      </c>
      <c r="D1331" t="s">
        <v>12</v>
      </c>
      <c r="E1331">
        <v>1187</v>
      </c>
      <c r="F1331">
        <v>177</v>
      </c>
      <c r="G1331">
        <v>315</v>
      </c>
      <c r="H1331" t="s">
        <v>13</v>
      </c>
    </row>
    <row r="1332" spans="1:8" x14ac:dyDescent="0.3">
      <c r="A1332" t="s">
        <v>1340</v>
      </c>
      <c r="B1332" t="s">
        <v>1341</v>
      </c>
      <c r="C1332">
        <v>240</v>
      </c>
      <c r="D1332" t="s">
        <v>12</v>
      </c>
      <c r="E1332">
        <v>1187</v>
      </c>
      <c r="F1332">
        <v>9</v>
      </c>
      <c r="G1332">
        <v>238</v>
      </c>
      <c r="H1332" t="s">
        <v>13</v>
      </c>
    </row>
    <row r="1333" spans="1:8" x14ac:dyDescent="0.3">
      <c r="A1333" t="s">
        <v>1342</v>
      </c>
      <c r="B1333" t="s">
        <v>1343</v>
      </c>
      <c r="C1333">
        <v>252</v>
      </c>
      <c r="D1333" t="s">
        <v>12</v>
      </c>
      <c r="E1333">
        <v>1187</v>
      </c>
      <c r="F1333">
        <v>1</v>
      </c>
      <c r="G1333">
        <v>250</v>
      </c>
      <c r="H1333" t="s">
        <v>13</v>
      </c>
    </row>
    <row r="1334" spans="1:8" x14ac:dyDescent="0.3">
      <c r="A1334" t="s">
        <v>1344</v>
      </c>
      <c r="B1334" t="s">
        <v>1345</v>
      </c>
      <c r="C1334">
        <v>1062</v>
      </c>
      <c r="D1334" t="s">
        <v>10</v>
      </c>
      <c r="E1334">
        <v>47209</v>
      </c>
      <c r="F1334">
        <v>473</v>
      </c>
      <c r="G1334">
        <v>656</v>
      </c>
      <c r="H1334" t="s">
        <v>11</v>
      </c>
    </row>
    <row r="1335" spans="1:8" x14ac:dyDescent="0.3">
      <c r="A1335" t="s">
        <v>1344</v>
      </c>
      <c r="B1335" t="s">
        <v>1345</v>
      </c>
      <c r="C1335">
        <v>1062</v>
      </c>
      <c r="D1335" t="s">
        <v>12</v>
      </c>
      <c r="E1335">
        <v>1187</v>
      </c>
      <c r="F1335">
        <v>797</v>
      </c>
      <c r="G1335">
        <v>1021</v>
      </c>
      <c r="H1335" t="s">
        <v>13</v>
      </c>
    </row>
    <row r="1336" spans="1:8" x14ac:dyDescent="0.3">
      <c r="A1336" t="s">
        <v>1344</v>
      </c>
      <c r="B1336" t="s">
        <v>1345</v>
      </c>
      <c r="C1336">
        <v>1062</v>
      </c>
      <c r="D1336" t="s">
        <v>14</v>
      </c>
      <c r="E1336">
        <v>1070</v>
      </c>
      <c r="F1336">
        <v>168</v>
      </c>
      <c r="G1336">
        <v>440</v>
      </c>
      <c r="H1336" t="s">
        <v>15</v>
      </c>
    </row>
    <row r="1337" spans="1:8" x14ac:dyDescent="0.3">
      <c r="A1337" t="s">
        <v>1346</v>
      </c>
      <c r="B1337" t="s">
        <v>1347</v>
      </c>
      <c r="C1337">
        <v>424</v>
      </c>
      <c r="D1337" t="s">
        <v>12</v>
      </c>
      <c r="E1337">
        <v>1187</v>
      </c>
      <c r="F1337">
        <v>8</v>
      </c>
      <c r="G1337">
        <v>262</v>
      </c>
      <c r="H1337" t="s">
        <v>13</v>
      </c>
    </row>
    <row r="1338" spans="1:8" x14ac:dyDescent="0.3">
      <c r="A1338" t="s">
        <v>1346</v>
      </c>
      <c r="B1338" t="s">
        <v>1347</v>
      </c>
      <c r="C1338">
        <v>424</v>
      </c>
      <c r="D1338" t="s">
        <v>18</v>
      </c>
      <c r="E1338">
        <v>211</v>
      </c>
      <c r="F1338">
        <v>263</v>
      </c>
      <c r="G1338">
        <v>395</v>
      </c>
      <c r="H1338" t="s">
        <v>19</v>
      </c>
    </row>
    <row r="1339" spans="1:8" x14ac:dyDescent="0.3">
      <c r="A1339" t="s">
        <v>1348</v>
      </c>
      <c r="B1339" t="s">
        <v>1349</v>
      </c>
      <c r="C1339">
        <v>422</v>
      </c>
      <c r="D1339" t="s">
        <v>12</v>
      </c>
      <c r="E1339">
        <v>1187</v>
      </c>
      <c r="F1339">
        <v>8</v>
      </c>
      <c r="G1339">
        <v>261</v>
      </c>
      <c r="H1339" t="s">
        <v>13</v>
      </c>
    </row>
    <row r="1340" spans="1:8" x14ac:dyDescent="0.3">
      <c r="A1340" t="s">
        <v>1348</v>
      </c>
      <c r="B1340" t="s">
        <v>1349</v>
      </c>
      <c r="C1340">
        <v>422</v>
      </c>
      <c r="D1340" t="s">
        <v>18</v>
      </c>
      <c r="E1340">
        <v>211</v>
      </c>
      <c r="F1340">
        <v>262</v>
      </c>
      <c r="G1340">
        <v>394</v>
      </c>
      <c r="H1340" t="s">
        <v>19</v>
      </c>
    </row>
    <row r="1341" spans="1:8" x14ac:dyDescent="0.3">
      <c r="A1341" t="s">
        <v>1350</v>
      </c>
      <c r="B1341" t="s">
        <v>1351</v>
      </c>
      <c r="C1341">
        <v>424</v>
      </c>
      <c r="D1341" t="s">
        <v>12</v>
      </c>
      <c r="E1341">
        <v>1187</v>
      </c>
      <c r="F1341">
        <v>8</v>
      </c>
      <c r="G1341">
        <v>262</v>
      </c>
      <c r="H1341" t="s">
        <v>13</v>
      </c>
    </row>
    <row r="1342" spans="1:8" x14ac:dyDescent="0.3">
      <c r="A1342" t="s">
        <v>1350</v>
      </c>
      <c r="B1342" t="s">
        <v>1351</v>
      </c>
      <c r="C1342">
        <v>424</v>
      </c>
      <c r="D1342" t="s">
        <v>18</v>
      </c>
      <c r="E1342">
        <v>211</v>
      </c>
      <c r="F1342">
        <v>263</v>
      </c>
      <c r="G1342">
        <v>395</v>
      </c>
      <c r="H1342" t="s">
        <v>19</v>
      </c>
    </row>
    <row r="1343" spans="1:8" x14ac:dyDescent="0.3">
      <c r="A1343" t="s">
        <v>1352</v>
      </c>
      <c r="B1343" t="s">
        <v>1353</v>
      </c>
      <c r="C1343">
        <v>424</v>
      </c>
      <c r="D1343" t="s">
        <v>12</v>
      </c>
      <c r="E1343">
        <v>1187</v>
      </c>
      <c r="F1343">
        <v>8</v>
      </c>
      <c r="G1343">
        <v>262</v>
      </c>
      <c r="H1343" t="s">
        <v>13</v>
      </c>
    </row>
    <row r="1344" spans="1:8" x14ac:dyDescent="0.3">
      <c r="A1344" t="s">
        <v>1352</v>
      </c>
      <c r="B1344" t="s">
        <v>1353</v>
      </c>
      <c r="C1344">
        <v>424</v>
      </c>
      <c r="D1344" t="s">
        <v>18</v>
      </c>
      <c r="E1344">
        <v>211</v>
      </c>
      <c r="F1344">
        <v>263</v>
      </c>
      <c r="G1344">
        <v>395</v>
      </c>
      <c r="H1344" t="s">
        <v>19</v>
      </c>
    </row>
    <row r="1345" spans="1:8" x14ac:dyDescent="0.3">
      <c r="A1345" t="s">
        <v>1354</v>
      </c>
      <c r="B1345" t="s">
        <v>1355</v>
      </c>
      <c r="C1345">
        <v>1051</v>
      </c>
      <c r="D1345" t="s">
        <v>10</v>
      </c>
      <c r="E1345">
        <v>47209</v>
      </c>
      <c r="F1345">
        <v>491</v>
      </c>
      <c r="G1345">
        <v>676</v>
      </c>
      <c r="H1345" t="s">
        <v>11</v>
      </c>
    </row>
    <row r="1346" spans="1:8" x14ac:dyDescent="0.3">
      <c r="A1346" t="s">
        <v>1354</v>
      </c>
      <c r="B1346" t="s">
        <v>1355</v>
      </c>
      <c r="C1346">
        <v>1051</v>
      </c>
      <c r="D1346" t="s">
        <v>12</v>
      </c>
      <c r="E1346">
        <v>1187</v>
      </c>
      <c r="F1346">
        <v>792</v>
      </c>
      <c r="G1346">
        <v>1028</v>
      </c>
      <c r="H1346" t="s">
        <v>13</v>
      </c>
    </row>
    <row r="1347" spans="1:8" x14ac:dyDescent="0.3">
      <c r="A1347" t="s">
        <v>1354</v>
      </c>
      <c r="B1347" t="s">
        <v>1355</v>
      </c>
      <c r="C1347">
        <v>1051</v>
      </c>
      <c r="D1347" t="s">
        <v>14</v>
      </c>
      <c r="E1347">
        <v>1070</v>
      </c>
      <c r="F1347">
        <v>194</v>
      </c>
      <c r="G1347">
        <v>464</v>
      </c>
      <c r="H1347" t="s">
        <v>15</v>
      </c>
    </row>
    <row r="1348" spans="1:8" x14ac:dyDescent="0.3">
      <c r="A1348" t="s">
        <v>1356</v>
      </c>
      <c r="B1348" t="s">
        <v>1357</v>
      </c>
      <c r="C1348">
        <v>1045</v>
      </c>
      <c r="D1348" t="s">
        <v>10</v>
      </c>
      <c r="E1348">
        <v>47209</v>
      </c>
      <c r="F1348">
        <v>463</v>
      </c>
      <c r="G1348">
        <v>648</v>
      </c>
      <c r="H1348" t="s">
        <v>11</v>
      </c>
    </row>
    <row r="1349" spans="1:8" x14ac:dyDescent="0.3">
      <c r="A1349" t="s">
        <v>1356</v>
      </c>
      <c r="B1349" t="s">
        <v>1357</v>
      </c>
      <c r="C1349">
        <v>1045</v>
      </c>
      <c r="D1349" t="s">
        <v>12</v>
      </c>
      <c r="E1349">
        <v>1187</v>
      </c>
      <c r="F1349">
        <v>764</v>
      </c>
      <c r="G1349">
        <v>1011</v>
      </c>
      <c r="H1349" t="s">
        <v>13</v>
      </c>
    </row>
    <row r="1350" spans="1:8" x14ac:dyDescent="0.3">
      <c r="A1350" t="s">
        <v>1356</v>
      </c>
      <c r="B1350" t="s">
        <v>1357</v>
      </c>
      <c r="C1350">
        <v>1045</v>
      </c>
      <c r="D1350" t="s">
        <v>14</v>
      </c>
      <c r="E1350">
        <v>1070</v>
      </c>
      <c r="F1350">
        <v>166</v>
      </c>
      <c r="G1350">
        <v>402</v>
      </c>
      <c r="H1350" t="s">
        <v>15</v>
      </c>
    </row>
    <row r="1351" spans="1:8" x14ac:dyDescent="0.3">
      <c r="A1351" t="s">
        <v>1358</v>
      </c>
      <c r="B1351" t="s">
        <v>1359</v>
      </c>
      <c r="C1351">
        <v>1044</v>
      </c>
      <c r="D1351" t="s">
        <v>10</v>
      </c>
      <c r="E1351">
        <v>47209</v>
      </c>
      <c r="F1351">
        <v>465</v>
      </c>
      <c r="G1351">
        <v>650</v>
      </c>
      <c r="H1351" t="s">
        <v>11</v>
      </c>
    </row>
    <row r="1352" spans="1:8" x14ac:dyDescent="0.3">
      <c r="A1352" t="s">
        <v>1358</v>
      </c>
      <c r="B1352" t="s">
        <v>1359</v>
      </c>
      <c r="C1352">
        <v>1044</v>
      </c>
      <c r="D1352" t="s">
        <v>12</v>
      </c>
      <c r="E1352">
        <v>1187</v>
      </c>
      <c r="F1352">
        <v>764</v>
      </c>
      <c r="G1352">
        <v>1002</v>
      </c>
      <c r="H1352" t="s">
        <v>13</v>
      </c>
    </row>
    <row r="1353" spans="1:8" x14ac:dyDescent="0.3">
      <c r="A1353" t="s">
        <v>1358</v>
      </c>
      <c r="B1353" t="s">
        <v>1359</v>
      </c>
      <c r="C1353">
        <v>1044</v>
      </c>
      <c r="D1353" t="s">
        <v>14</v>
      </c>
      <c r="E1353">
        <v>1070</v>
      </c>
      <c r="F1353">
        <v>160</v>
      </c>
      <c r="G1353">
        <v>450</v>
      </c>
      <c r="H1353" t="s">
        <v>15</v>
      </c>
    </row>
    <row r="1354" spans="1:8" x14ac:dyDescent="0.3">
      <c r="A1354" t="s">
        <v>1360</v>
      </c>
      <c r="B1354" t="s">
        <v>1361</v>
      </c>
      <c r="C1354">
        <v>196</v>
      </c>
      <c r="D1354" t="s">
        <v>12</v>
      </c>
      <c r="E1354">
        <v>1187</v>
      </c>
      <c r="F1354">
        <v>42</v>
      </c>
      <c r="G1354">
        <v>190</v>
      </c>
      <c r="H1354" t="s">
        <v>13</v>
      </c>
    </row>
    <row r="1355" spans="1:8" x14ac:dyDescent="0.3">
      <c r="A1355" t="s">
        <v>1362</v>
      </c>
      <c r="B1355" t="s">
        <v>1363</v>
      </c>
      <c r="C1355">
        <v>425</v>
      </c>
      <c r="D1355" t="s">
        <v>12</v>
      </c>
      <c r="E1355">
        <v>1187</v>
      </c>
      <c r="F1355">
        <v>8</v>
      </c>
      <c r="G1355">
        <v>261</v>
      </c>
      <c r="H1355" t="s">
        <v>13</v>
      </c>
    </row>
    <row r="1356" spans="1:8" x14ac:dyDescent="0.3">
      <c r="A1356" t="s">
        <v>1362</v>
      </c>
      <c r="B1356" t="s">
        <v>1363</v>
      </c>
      <c r="C1356">
        <v>425</v>
      </c>
      <c r="D1356" t="s">
        <v>18</v>
      </c>
      <c r="E1356">
        <v>211</v>
      </c>
      <c r="F1356">
        <v>262</v>
      </c>
      <c r="G1356">
        <v>394</v>
      </c>
      <c r="H1356" t="s">
        <v>19</v>
      </c>
    </row>
    <row r="1357" spans="1:8" x14ac:dyDescent="0.3">
      <c r="A1357" t="s">
        <v>1364</v>
      </c>
      <c r="B1357" t="s">
        <v>1365</v>
      </c>
      <c r="C1357">
        <v>392</v>
      </c>
      <c r="D1357" t="s">
        <v>12</v>
      </c>
      <c r="E1357">
        <v>1187</v>
      </c>
      <c r="F1357">
        <v>1</v>
      </c>
      <c r="G1357">
        <v>240</v>
      </c>
      <c r="H1357" t="s">
        <v>13</v>
      </c>
    </row>
    <row r="1358" spans="1:8" x14ac:dyDescent="0.3">
      <c r="A1358" t="s">
        <v>1364</v>
      </c>
      <c r="B1358" t="s">
        <v>1365</v>
      </c>
      <c r="C1358">
        <v>392</v>
      </c>
      <c r="D1358" t="s">
        <v>18</v>
      </c>
      <c r="E1358">
        <v>211</v>
      </c>
      <c r="F1358">
        <v>241</v>
      </c>
      <c r="G1358">
        <v>372</v>
      </c>
      <c r="H1358" t="s">
        <v>19</v>
      </c>
    </row>
    <row r="1359" spans="1:8" x14ac:dyDescent="0.3">
      <c r="A1359" t="s">
        <v>1366</v>
      </c>
      <c r="B1359" t="s">
        <v>1367</v>
      </c>
      <c r="C1359">
        <v>1064</v>
      </c>
      <c r="D1359" t="s">
        <v>92</v>
      </c>
      <c r="E1359">
        <v>4382</v>
      </c>
      <c r="F1359">
        <v>198</v>
      </c>
      <c r="G1359">
        <v>413</v>
      </c>
      <c r="H1359" t="s">
        <v>93</v>
      </c>
    </row>
    <row r="1360" spans="1:8" x14ac:dyDescent="0.3">
      <c r="A1360" t="s">
        <v>1366</v>
      </c>
      <c r="B1360" t="s">
        <v>1367</v>
      </c>
      <c r="C1360">
        <v>1064</v>
      </c>
      <c r="D1360" t="s">
        <v>10</v>
      </c>
      <c r="E1360">
        <v>47209</v>
      </c>
      <c r="F1360">
        <v>485</v>
      </c>
      <c r="G1360">
        <v>669</v>
      </c>
      <c r="H1360" t="s">
        <v>11</v>
      </c>
    </row>
    <row r="1361" spans="1:8" x14ac:dyDescent="0.3">
      <c r="A1361" t="s">
        <v>1366</v>
      </c>
      <c r="B1361" t="s">
        <v>1367</v>
      </c>
      <c r="C1361">
        <v>1064</v>
      </c>
      <c r="D1361" t="s">
        <v>12</v>
      </c>
      <c r="E1361">
        <v>1187</v>
      </c>
      <c r="F1361">
        <v>816</v>
      </c>
      <c r="G1361">
        <v>1060</v>
      </c>
      <c r="H1361" t="s">
        <v>13</v>
      </c>
    </row>
    <row r="1362" spans="1:8" x14ac:dyDescent="0.3">
      <c r="A1362" t="s">
        <v>1368</v>
      </c>
      <c r="B1362" t="s">
        <v>1369</v>
      </c>
      <c r="C1362">
        <v>392</v>
      </c>
      <c r="D1362" t="s">
        <v>12</v>
      </c>
      <c r="E1362">
        <v>1187</v>
      </c>
      <c r="F1362">
        <v>1</v>
      </c>
      <c r="G1362">
        <v>240</v>
      </c>
      <c r="H1362" t="s">
        <v>13</v>
      </c>
    </row>
    <row r="1363" spans="1:8" x14ac:dyDescent="0.3">
      <c r="A1363" t="s">
        <v>1368</v>
      </c>
      <c r="B1363" t="s">
        <v>1369</v>
      </c>
      <c r="C1363">
        <v>392</v>
      </c>
      <c r="D1363" t="s">
        <v>18</v>
      </c>
      <c r="E1363">
        <v>211</v>
      </c>
      <c r="F1363">
        <v>241</v>
      </c>
      <c r="G1363">
        <v>372</v>
      </c>
      <c r="H1363" t="s">
        <v>19</v>
      </c>
    </row>
    <row r="1364" spans="1:8" x14ac:dyDescent="0.3">
      <c r="A1364" t="s">
        <v>1370</v>
      </c>
      <c r="B1364" t="s">
        <v>1371</v>
      </c>
      <c r="C1364">
        <v>1030</v>
      </c>
      <c r="D1364" t="s">
        <v>10</v>
      </c>
      <c r="E1364">
        <v>47209</v>
      </c>
      <c r="F1364">
        <v>466</v>
      </c>
      <c r="G1364">
        <v>651</v>
      </c>
      <c r="H1364" t="s">
        <v>11</v>
      </c>
    </row>
    <row r="1365" spans="1:8" x14ac:dyDescent="0.3">
      <c r="A1365" t="s">
        <v>1370</v>
      </c>
      <c r="B1365" t="s">
        <v>1371</v>
      </c>
      <c r="C1365">
        <v>1030</v>
      </c>
      <c r="D1365" t="s">
        <v>12</v>
      </c>
      <c r="E1365">
        <v>1187</v>
      </c>
      <c r="F1365">
        <v>754</v>
      </c>
      <c r="G1365">
        <v>990</v>
      </c>
      <c r="H1365" t="s">
        <v>13</v>
      </c>
    </row>
    <row r="1366" spans="1:8" x14ac:dyDescent="0.3">
      <c r="A1366" t="s">
        <v>1370</v>
      </c>
      <c r="B1366" t="s">
        <v>1371</v>
      </c>
      <c r="C1366">
        <v>1030</v>
      </c>
      <c r="D1366" t="s">
        <v>14</v>
      </c>
      <c r="E1366">
        <v>1070</v>
      </c>
      <c r="F1366">
        <v>162</v>
      </c>
      <c r="G1366">
        <v>436</v>
      </c>
      <c r="H1366" t="s">
        <v>15</v>
      </c>
    </row>
    <row r="1367" spans="1:8" x14ac:dyDescent="0.3">
      <c r="A1367" t="s">
        <v>1372</v>
      </c>
      <c r="B1367" t="s">
        <v>1373</v>
      </c>
      <c r="C1367">
        <v>1104</v>
      </c>
      <c r="D1367" t="s">
        <v>10</v>
      </c>
      <c r="E1367">
        <v>47209</v>
      </c>
      <c r="F1367">
        <v>492</v>
      </c>
      <c r="G1367">
        <v>673</v>
      </c>
      <c r="H1367" t="s">
        <v>11</v>
      </c>
    </row>
    <row r="1368" spans="1:8" x14ac:dyDescent="0.3">
      <c r="A1368" t="s">
        <v>1372</v>
      </c>
      <c r="B1368" t="s">
        <v>1373</v>
      </c>
      <c r="C1368">
        <v>1104</v>
      </c>
      <c r="D1368" t="s">
        <v>12</v>
      </c>
      <c r="E1368">
        <v>1187</v>
      </c>
      <c r="F1368">
        <v>949</v>
      </c>
      <c r="G1368">
        <v>1059</v>
      </c>
      <c r="H1368" t="s">
        <v>13</v>
      </c>
    </row>
    <row r="1369" spans="1:8" x14ac:dyDescent="0.3">
      <c r="A1369" t="s">
        <v>1372</v>
      </c>
      <c r="B1369" t="s">
        <v>1373</v>
      </c>
      <c r="C1369">
        <v>1104</v>
      </c>
      <c r="D1369" t="s">
        <v>14</v>
      </c>
      <c r="E1369">
        <v>1070</v>
      </c>
      <c r="F1369">
        <v>184</v>
      </c>
      <c r="G1369">
        <v>452</v>
      </c>
      <c r="H1369" t="s">
        <v>15</v>
      </c>
    </row>
    <row r="1370" spans="1:8" x14ac:dyDescent="0.3">
      <c r="A1370" t="s">
        <v>1374</v>
      </c>
      <c r="B1370" t="s">
        <v>1375</v>
      </c>
      <c r="C1370">
        <v>521</v>
      </c>
      <c r="D1370" t="s">
        <v>12</v>
      </c>
      <c r="E1370">
        <v>1187</v>
      </c>
      <c r="F1370">
        <v>56</v>
      </c>
      <c r="G1370">
        <v>121</v>
      </c>
      <c r="H1370" t="s">
        <v>13</v>
      </c>
    </row>
    <row r="1371" spans="1:8" x14ac:dyDescent="0.3">
      <c r="A1371" t="s">
        <v>1374</v>
      </c>
      <c r="B1371" t="s">
        <v>1375</v>
      </c>
      <c r="C1371">
        <v>521</v>
      </c>
      <c r="D1371" t="s">
        <v>1376</v>
      </c>
      <c r="E1371">
        <v>5081</v>
      </c>
      <c r="F1371">
        <v>395</v>
      </c>
      <c r="G1371">
        <v>465</v>
      </c>
      <c r="H1371" t="s">
        <v>1377</v>
      </c>
    </row>
    <row r="1372" spans="1:8" x14ac:dyDescent="0.3">
      <c r="A1372" t="s">
        <v>1378</v>
      </c>
      <c r="B1372" t="s">
        <v>1379</v>
      </c>
      <c r="C1372">
        <v>421</v>
      </c>
      <c r="D1372" t="s">
        <v>12</v>
      </c>
      <c r="E1372">
        <v>1187</v>
      </c>
      <c r="F1372">
        <v>7</v>
      </c>
      <c r="G1372">
        <v>260</v>
      </c>
      <c r="H1372" t="s">
        <v>13</v>
      </c>
    </row>
    <row r="1373" spans="1:8" x14ac:dyDescent="0.3">
      <c r="A1373" t="s">
        <v>1378</v>
      </c>
      <c r="B1373" t="s">
        <v>1379</v>
      </c>
      <c r="C1373">
        <v>421</v>
      </c>
      <c r="D1373" t="s">
        <v>18</v>
      </c>
      <c r="E1373">
        <v>211</v>
      </c>
      <c r="F1373">
        <v>261</v>
      </c>
      <c r="G1373">
        <v>385</v>
      </c>
      <c r="H1373" t="s">
        <v>19</v>
      </c>
    </row>
    <row r="1374" spans="1:8" x14ac:dyDescent="0.3">
      <c r="A1374" t="s">
        <v>1380</v>
      </c>
      <c r="B1374" t="s">
        <v>1381</v>
      </c>
      <c r="C1374">
        <v>424</v>
      </c>
      <c r="D1374" t="s">
        <v>12</v>
      </c>
      <c r="E1374">
        <v>1187</v>
      </c>
      <c r="F1374">
        <v>7</v>
      </c>
      <c r="G1374">
        <v>260</v>
      </c>
      <c r="H1374" t="s">
        <v>13</v>
      </c>
    </row>
    <row r="1375" spans="1:8" x14ac:dyDescent="0.3">
      <c r="A1375" t="s">
        <v>1380</v>
      </c>
      <c r="B1375" t="s">
        <v>1381</v>
      </c>
      <c r="C1375">
        <v>424</v>
      </c>
      <c r="D1375" t="s">
        <v>18</v>
      </c>
      <c r="E1375">
        <v>211</v>
      </c>
      <c r="F1375">
        <v>261</v>
      </c>
      <c r="G1375">
        <v>397</v>
      </c>
      <c r="H1375" t="s">
        <v>19</v>
      </c>
    </row>
    <row r="1376" spans="1:8" x14ac:dyDescent="0.3">
      <c r="A1376" t="s">
        <v>1382</v>
      </c>
      <c r="B1376" t="s">
        <v>1383</v>
      </c>
      <c r="C1376">
        <v>573</v>
      </c>
      <c r="D1376" t="s">
        <v>1384</v>
      </c>
      <c r="E1376">
        <v>418</v>
      </c>
      <c r="F1376">
        <v>4</v>
      </c>
      <c r="G1376">
        <v>119</v>
      </c>
      <c r="H1376" t="s">
        <v>1385</v>
      </c>
    </row>
    <row r="1377" spans="1:8" x14ac:dyDescent="0.3">
      <c r="A1377" t="s">
        <v>1382</v>
      </c>
      <c r="B1377" t="s">
        <v>1383</v>
      </c>
      <c r="C1377">
        <v>573</v>
      </c>
      <c r="D1377" t="s">
        <v>1384</v>
      </c>
      <c r="E1377">
        <v>418</v>
      </c>
      <c r="F1377">
        <v>159</v>
      </c>
      <c r="G1377">
        <v>268</v>
      </c>
      <c r="H1377" t="s">
        <v>1385</v>
      </c>
    </row>
    <row r="1378" spans="1:8" x14ac:dyDescent="0.3">
      <c r="A1378" t="s">
        <v>1382</v>
      </c>
      <c r="B1378" t="s">
        <v>1383</v>
      </c>
      <c r="C1378">
        <v>573</v>
      </c>
      <c r="D1378" t="s">
        <v>12</v>
      </c>
      <c r="E1378">
        <v>1187</v>
      </c>
      <c r="F1378">
        <v>290</v>
      </c>
      <c r="G1378">
        <v>332</v>
      </c>
      <c r="H1378" t="s">
        <v>13</v>
      </c>
    </row>
    <row r="1379" spans="1:8" x14ac:dyDescent="0.3">
      <c r="A1379" t="s">
        <v>1382</v>
      </c>
      <c r="B1379" t="s">
        <v>1383</v>
      </c>
      <c r="C1379">
        <v>573</v>
      </c>
      <c r="D1379" t="s">
        <v>18</v>
      </c>
      <c r="E1379">
        <v>211</v>
      </c>
      <c r="F1379">
        <v>368</v>
      </c>
      <c r="G1379">
        <v>441</v>
      </c>
      <c r="H1379" t="s">
        <v>19</v>
      </c>
    </row>
    <row r="1380" spans="1:8" x14ac:dyDescent="0.3">
      <c r="A1380" t="s">
        <v>1386</v>
      </c>
      <c r="B1380" t="s">
        <v>1387</v>
      </c>
      <c r="C1380">
        <v>542</v>
      </c>
      <c r="D1380" t="s">
        <v>1384</v>
      </c>
      <c r="E1380">
        <v>418</v>
      </c>
      <c r="F1380">
        <v>4</v>
      </c>
      <c r="G1380">
        <v>282</v>
      </c>
      <c r="H1380" t="s">
        <v>1385</v>
      </c>
    </row>
    <row r="1381" spans="1:8" x14ac:dyDescent="0.3">
      <c r="A1381" t="s">
        <v>1386</v>
      </c>
      <c r="B1381" t="s">
        <v>1387</v>
      </c>
      <c r="C1381">
        <v>542</v>
      </c>
      <c r="D1381" t="s">
        <v>12</v>
      </c>
      <c r="E1381">
        <v>1187</v>
      </c>
      <c r="F1381">
        <v>296</v>
      </c>
      <c r="G1381">
        <v>356</v>
      </c>
      <c r="H1381" t="s">
        <v>13</v>
      </c>
    </row>
    <row r="1382" spans="1:8" x14ac:dyDescent="0.3">
      <c r="A1382" t="s">
        <v>1386</v>
      </c>
      <c r="B1382" t="s">
        <v>1387</v>
      </c>
      <c r="C1382">
        <v>542</v>
      </c>
      <c r="D1382" t="s">
        <v>12</v>
      </c>
      <c r="E1382">
        <v>1187</v>
      </c>
      <c r="F1382">
        <v>376</v>
      </c>
      <c r="G1382">
        <v>419</v>
      </c>
      <c r="H1382" t="s">
        <v>13</v>
      </c>
    </row>
    <row r="1383" spans="1:8" x14ac:dyDescent="0.3">
      <c r="A1383" t="s">
        <v>1388</v>
      </c>
      <c r="B1383" t="s">
        <v>1389</v>
      </c>
      <c r="C1383">
        <v>349</v>
      </c>
      <c r="D1383" t="s">
        <v>12</v>
      </c>
      <c r="E1383">
        <v>1187</v>
      </c>
      <c r="F1383">
        <v>125</v>
      </c>
      <c r="G1383">
        <v>203</v>
      </c>
      <c r="H1383" t="s">
        <v>13</v>
      </c>
    </row>
    <row r="1384" spans="1:8" x14ac:dyDescent="0.3">
      <c r="A1384" t="s">
        <v>1388</v>
      </c>
      <c r="B1384" t="s">
        <v>1389</v>
      </c>
      <c r="C1384">
        <v>349</v>
      </c>
      <c r="D1384" t="s">
        <v>18</v>
      </c>
      <c r="E1384">
        <v>211</v>
      </c>
      <c r="F1384">
        <v>225</v>
      </c>
      <c r="G1384">
        <v>296</v>
      </c>
      <c r="H1384" t="s">
        <v>19</v>
      </c>
    </row>
    <row r="1385" spans="1:8" x14ac:dyDescent="0.3">
      <c r="A1385" t="s">
        <v>1390</v>
      </c>
      <c r="B1385" t="s">
        <v>1391</v>
      </c>
      <c r="C1385">
        <v>1459</v>
      </c>
      <c r="D1385" t="s">
        <v>12</v>
      </c>
      <c r="E1385">
        <v>1187</v>
      </c>
      <c r="F1385">
        <v>1313</v>
      </c>
      <c r="G1385">
        <v>1388</v>
      </c>
      <c r="H1385" t="s">
        <v>13</v>
      </c>
    </row>
    <row r="1386" spans="1:8" x14ac:dyDescent="0.3">
      <c r="A1386" t="s">
        <v>1392</v>
      </c>
      <c r="B1386" t="s">
        <v>1393</v>
      </c>
      <c r="C1386">
        <v>114</v>
      </c>
      <c r="D1386" t="s">
        <v>12</v>
      </c>
      <c r="E1386">
        <v>1187</v>
      </c>
      <c r="F1386">
        <v>2</v>
      </c>
      <c r="G1386">
        <v>114</v>
      </c>
      <c r="H1386" t="s">
        <v>13</v>
      </c>
    </row>
    <row r="1387" spans="1:8" x14ac:dyDescent="0.3">
      <c r="A1387" t="s">
        <v>1394</v>
      </c>
      <c r="B1387" t="s">
        <v>1395</v>
      </c>
      <c r="C1387">
        <v>358</v>
      </c>
      <c r="D1387" t="s">
        <v>12</v>
      </c>
      <c r="E1387">
        <v>1187</v>
      </c>
      <c r="F1387">
        <v>150</v>
      </c>
      <c r="G1387">
        <v>258</v>
      </c>
      <c r="H1387" t="s">
        <v>13</v>
      </c>
    </row>
    <row r="1388" spans="1:8" x14ac:dyDescent="0.3">
      <c r="A1388" t="s">
        <v>1394</v>
      </c>
      <c r="B1388" t="s">
        <v>1395</v>
      </c>
      <c r="C1388">
        <v>358</v>
      </c>
      <c r="D1388" t="s">
        <v>12</v>
      </c>
      <c r="E1388">
        <v>1187</v>
      </c>
      <c r="F1388">
        <v>254</v>
      </c>
      <c r="G1388">
        <v>356</v>
      </c>
      <c r="H1388" t="s">
        <v>13</v>
      </c>
    </row>
    <row r="1389" spans="1:8" x14ac:dyDescent="0.3">
      <c r="A1389" t="s">
        <v>1396</v>
      </c>
      <c r="B1389" t="s">
        <v>1397</v>
      </c>
      <c r="C1389">
        <v>607</v>
      </c>
      <c r="D1389" t="s">
        <v>382</v>
      </c>
      <c r="E1389">
        <v>2886</v>
      </c>
      <c r="F1389">
        <v>83</v>
      </c>
      <c r="G1389">
        <v>172</v>
      </c>
      <c r="H1389" t="s">
        <v>383</v>
      </c>
    </row>
    <row r="1390" spans="1:8" x14ac:dyDescent="0.3">
      <c r="A1390" t="s">
        <v>1396</v>
      </c>
      <c r="B1390" t="s">
        <v>1397</v>
      </c>
      <c r="C1390">
        <v>607</v>
      </c>
      <c r="D1390" t="s">
        <v>382</v>
      </c>
      <c r="E1390">
        <v>2886</v>
      </c>
      <c r="F1390">
        <v>168</v>
      </c>
      <c r="G1390">
        <v>248</v>
      </c>
      <c r="H1390" t="s">
        <v>383</v>
      </c>
    </row>
    <row r="1391" spans="1:8" x14ac:dyDescent="0.3">
      <c r="A1391" t="s">
        <v>1396</v>
      </c>
      <c r="B1391" t="s">
        <v>1397</v>
      </c>
      <c r="C1391">
        <v>607</v>
      </c>
      <c r="D1391" t="s">
        <v>12</v>
      </c>
      <c r="E1391">
        <v>1187</v>
      </c>
      <c r="F1391">
        <v>354</v>
      </c>
      <c r="G1391">
        <v>606</v>
      </c>
      <c r="H1391" t="s">
        <v>13</v>
      </c>
    </row>
    <row r="1392" spans="1:8" x14ac:dyDescent="0.3">
      <c r="A1392" t="s">
        <v>1398</v>
      </c>
      <c r="B1392" t="s">
        <v>1399</v>
      </c>
      <c r="C1392">
        <v>278</v>
      </c>
      <c r="D1392" t="s">
        <v>12</v>
      </c>
      <c r="E1392">
        <v>1187</v>
      </c>
      <c r="F1392">
        <v>37</v>
      </c>
      <c r="G1392">
        <v>241</v>
      </c>
      <c r="H1392" t="s">
        <v>13</v>
      </c>
    </row>
    <row r="1393" spans="1:8" x14ac:dyDescent="0.3">
      <c r="A1393" t="s">
        <v>1400</v>
      </c>
      <c r="B1393" t="s">
        <v>1401</v>
      </c>
      <c r="C1393">
        <v>242</v>
      </c>
      <c r="D1393" t="s">
        <v>12</v>
      </c>
      <c r="E1393">
        <v>1187</v>
      </c>
      <c r="F1393">
        <v>7</v>
      </c>
      <c r="G1393">
        <v>238</v>
      </c>
      <c r="H1393" t="s">
        <v>13</v>
      </c>
    </row>
    <row r="1394" spans="1:8" x14ac:dyDescent="0.3">
      <c r="A1394" t="s">
        <v>1402</v>
      </c>
      <c r="B1394" t="s">
        <v>1403</v>
      </c>
      <c r="C1394">
        <v>258</v>
      </c>
      <c r="D1394" t="s">
        <v>12</v>
      </c>
      <c r="E1394">
        <v>1187</v>
      </c>
      <c r="F1394">
        <v>17</v>
      </c>
      <c r="G1394">
        <v>246</v>
      </c>
      <c r="H1394" t="s">
        <v>13</v>
      </c>
    </row>
    <row r="1395" spans="1:8" x14ac:dyDescent="0.3">
      <c r="A1395" t="s">
        <v>1404</v>
      </c>
      <c r="B1395" t="s">
        <v>1405</v>
      </c>
      <c r="C1395">
        <v>248</v>
      </c>
      <c r="D1395" t="s">
        <v>12</v>
      </c>
      <c r="E1395">
        <v>1187</v>
      </c>
      <c r="F1395">
        <v>2</v>
      </c>
      <c r="G1395">
        <v>247</v>
      </c>
      <c r="H1395" t="s">
        <v>13</v>
      </c>
    </row>
    <row r="1396" spans="1:8" x14ac:dyDescent="0.3">
      <c r="A1396" t="s">
        <v>1406</v>
      </c>
      <c r="B1396" t="s">
        <v>1407</v>
      </c>
      <c r="C1396">
        <v>695</v>
      </c>
      <c r="D1396" t="s">
        <v>230</v>
      </c>
      <c r="E1396">
        <v>804</v>
      </c>
      <c r="F1396">
        <v>488</v>
      </c>
      <c r="G1396">
        <v>687</v>
      </c>
      <c r="H1396" t="s">
        <v>231</v>
      </c>
    </row>
    <row r="1397" spans="1:8" x14ac:dyDescent="0.3">
      <c r="A1397" t="s">
        <v>1406</v>
      </c>
      <c r="B1397" t="s">
        <v>1407</v>
      </c>
      <c r="C1397">
        <v>695</v>
      </c>
      <c r="D1397" t="s">
        <v>12</v>
      </c>
      <c r="E1397">
        <v>1187</v>
      </c>
      <c r="F1397">
        <v>5</v>
      </c>
      <c r="G1397">
        <v>249</v>
      </c>
      <c r="H1397" t="s">
        <v>13</v>
      </c>
    </row>
    <row r="1398" spans="1:8" x14ac:dyDescent="0.3">
      <c r="A1398" t="s">
        <v>1408</v>
      </c>
      <c r="B1398" t="s">
        <v>1409</v>
      </c>
      <c r="C1398">
        <v>263</v>
      </c>
      <c r="D1398" t="s">
        <v>240</v>
      </c>
      <c r="E1398">
        <v>13134</v>
      </c>
      <c r="F1398">
        <v>10</v>
      </c>
      <c r="G1398">
        <v>112</v>
      </c>
      <c r="H1398" t="s">
        <v>241</v>
      </c>
    </row>
    <row r="1399" spans="1:8" x14ac:dyDescent="0.3">
      <c r="A1399" t="s">
        <v>1408</v>
      </c>
      <c r="B1399" t="s">
        <v>1409</v>
      </c>
      <c r="C1399">
        <v>263</v>
      </c>
      <c r="D1399" t="s">
        <v>12</v>
      </c>
      <c r="E1399">
        <v>1187</v>
      </c>
      <c r="F1399">
        <v>123</v>
      </c>
      <c r="G1399">
        <v>259</v>
      </c>
      <c r="H1399" t="s">
        <v>13</v>
      </c>
    </row>
    <row r="1400" spans="1:8" x14ac:dyDescent="0.3">
      <c r="A1400" t="s">
        <v>1410</v>
      </c>
      <c r="B1400" t="s">
        <v>1411</v>
      </c>
      <c r="C1400">
        <v>415</v>
      </c>
      <c r="D1400" t="s">
        <v>12</v>
      </c>
      <c r="E1400">
        <v>1187</v>
      </c>
      <c r="F1400">
        <v>147</v>
      </c>
      <c r="G1400">
        <v>412</v>
      </c>
      <c r="H1400" t="s">
        <v>13</v>
      </c>
    </row>
    <row r="1401" spans="1:8" x14ac:dyDescent="0.3">
      <c r="A1401" t="s">
        <v>1412</v>
      </c>
      <c r="B1401" t="s">
        <v>1413</v>
      </c>
      <c r="C1401">
        <v>440</v>
      </c>
      <c r="D1401" t="s">
        <v>12</v>
      </c>
      <c r="E1401">
        <v>1187</v>
      </c>
      <c r="F1401">
        <v>10</v>
      </c>
      <c r="G1401">
        <v>268</v>
      </c>
      <c r="H1401" t="s">
        <v>13</v>
      </c>
    </row>
    <row r="1402" spans="1:8" x14ac:dyDescent="0.3">
      <c r="A1402" t="s">
        <v>1414</v>
      </c>
      <c r="B1402" t="s">
        <v>1415</v>
      </c>
      <c r="C1402">
        <v>275</v>
      </c>
      <c r="D1402" t="s">
        <v>12</v>
      </c>
      <c r="E1402">
        <v>1187</v>
      </c>
      <c r="F1402">
        <v>1</v>
      </c>
      <c r="G1402">
        <v>242</v>
      </c>
      <c r="H1402" t="s">
        <v>13</v>
      </c>
    </row>
    <row r="1403" spans="1:8" x14ac:dyDescent="0.3">
      <c r="A1403" t="s">
        <v>1416</v>
      </c>
      <c r="B1403" t="s">
        <v>1417</v>
      </c>
      <c r="C1403">
        <v>275</v>
      </c>
      <c r="D1403" t="s">
        <v>12</v>
      </c>
      <c r="E1403">
        <v>1187</v>
      </c>
      <c r="F1403">
        <v>10</v>
      </c>
      <c r="G1403">
        <v>273</v>
      </c>
      <c r="H1403" t="s">
        <v>13</v>
      </c>
    </row>
    <row r="1404" spans="1:8" x14ac:dyDescent="0.3">
      <c r="A1404" t="s">
        <v>1418</v>
      </c>
      <c r="B1404" t="s">
        <v>1419</v>
      </c>
      <c r="C1404">
        <v>426</v>
      </c>
      <c r="D1404" t="s">
        <v>12</v>
      </c>
      <c r="E1404">
        <v>1187</v>
      </c>
      <c r="F1404">
        <v>1</v>
      </c>
      <c r="G1404">
        <v>178</v>
      </c>
      <c r="H1404" t="s">
        <v>13</v>
      </c>
    </row>
    <row r="1405" spans="1:8" x14ac:dyDescent="0.3">
      <c r="A1405" t="s">
        <v>1420</v>
      </c>
      <c r="B1405" t="s">
        <v>1421</v>
      </c>
      <c r="C1405">
        <v>757</v>
      </c>
      <c r="D1405" t="s">
        <v>46</v>
      </c>
      <c r="E1405">
        <v>4474</v>
      </c>
      <c r="F1405">
        <v>252</v>
      </c>
      <c r="G1405">
        <v>740</v>
      </c>
      <c r="H1405" t="s">
        <v>47</v>
      </c>
    </row>
    <row r="1406" spans="1:8" x14ac:dyDescent="0.3">
      <c r="A1406" t="s">
        <v>1420</v>
      </c>
      <c r="B1406" t="s">
        <v>1421</v>
      </c>
      <c r="C1406">
        <v>757</v>
      </c>
      <c r="D1406" t="s">
        <v>12</v>
      </c>
      <c r="E1406">
        <v>1187</v>
      </c>
      <c r="F1406">
        <v>1</v>
      </c>
      <c r="G1406">
        <v>233</v>
      </c>
      <c r="H1406" t="s">
        <v>13</v>
      </c>
    </row>
    <row r="1407" spans="1:8" x14ac:dyDescent="0.3">
      <c r="A1407" t="s">
        <v>1422</v>
      </c>
      <c r="B1407" t="s">
        <v>1423</v>
      </c>
      <c r="C1407">
        <v>733</v>
      </c>
      <c r="D1407" t="s">
        <v>10</v>
      </c>
      <c r="E1407">
        <v>47209</v>
      </c>
      <c r="F1407">
        <v>248</v>
      </c>
      <c r="G1407">
        <v>435</v>
      </c>
      <c r="H1407" t="s">
        <v>11</v>
      </c>
    </row>
    <row r="1408" spans="1:8" x14ac:dyDescent="0.3">
      <c r="A1408" t="s">
        <v>1422</v>
      </c>
      <c r="B1408" t="s">
        <v>1423</v>
      </c>
      <c r="C1408">
        <v>733</v>
      </c>
      <c r="D1408" t="s">
        <v>12</v>
      </c>
      <c r="E1408">
        <v>1187</v>
      </c>
      <c r="F1408">
        <v>476</v>
      </c>
      <c r="G1408">
        <v>717</v>
      </c>
      <c r="H1408" t="s">
        <v>13</v>
      </c>
    </row>
    <row r="1409" spans="1:8" x14ac:dyDescent="0.3">
      <c r="A1409" t="s">
        <v>1422</v>
      </c>
      <c r="B1409" t="s">
        <v>1423</v>
      </c>
      <c r="C1409">
        <v>733</v>
      </c>
      <c r="D1409" t="s">
        <v>14</v>
      </c>
      <c r="E1409">
        <v>1070</v>
      </c>
      <c r="F1409">
        <v>1</v>
      </c>
      <c r="G1409">
        <v>239</v>
      </c>
      <c r="H1409" t="s">
        <v>15</v>
      </c>
    </row>
    <row r="1410" spans="1:8" x14ac:dyDescent="0.3">
      <c r="A1410" t="s">
        <v>1424</v>
      </c>
      <c r="B1410" t="s">
        <v>1425</v>
      </c>
      <c r="C1410">
        <v>267</v>
      </c>
      <c r="D1410" t="s">
        <v>12</v>
      </c>
      <c r="E1410">
        <v>1187</v>
      </c>
      <c r="F1410">
        <v>1</v>
      </c>
      <c r="G1410">
        <v>221</v>
      </c>
      <c r="H1410" t="s">
        <v>13</v>
      </c>
    </row>
    <row r="1411" spans="1:8" x14ac:dyDescent="0.3">
      <c r="A1411" t="s">
        <v>1426</v>
      </c>
      <c r="B1411" t="s">
        <v>1427</v>
      </c>
      <c r="C1411">
        <v>275</v>
      </c>
      <c r="D1411" t="s">
        <v>12</v>
      </c>
      <c r="E1411">
        <v>1187</v>
      </c>
      <c r="F1411">
        <v>12</v>
      </c>
      <c r="G1411">
        <v>274</v>
      </c>
      <c r="H1411" t="s">
        <v>13</v>
      </c>
    </row>
    <row r="1412" spans="1:8" x14ac:dyDescent="0.3">
      <c r="A1412" t="s">
        <v>1428</v>
      </c>
      <c r="B1412" t="s">
        <v>1429</v>
      </c>
      <c r="C1412">
        <v>717</v>
      </c>
      <c r="D1412" t="s">
        <v>52</v>
      </c>
      <c r="E1412">
        <v>28205</v>
      </c>
      <c r="F1412">
        <v>29</v>
      </c>
      <c r="G1412">
        <v>226</v>
      </c>
      <c r="H1412" t="s">
        <v>53</v>
      </c>
    </row>
    <row r="1413" spans="1:8" x14ac:dyDescent="0.3">
      <c r="A1413" t="s">
        <v>1428</v>
      </c>
      <c r="B1413" t="s">
        <v>1429</v>
      </c>
      <c r="C1413">
        <v>717</v>
      </c>
      <c r="D1413" t="s">
        <v>10</v>
      </c>
      <c r="E1413">
        <v>47209</v>
      </c>
      <c r="F1413">
        <v>243</v>
      </c>
      <c r="G1413">
        <v>423</v>
      </c>
      <c r="H1413" t="s">
        <v>11</v>
      </c>
    </row>
    <row r="1414" spans="1:8" x14ac:dyDescent="0.3">
      <c r="A1414" t="s">
        <v>1428</v>
      </c>
      <c r="B1414" t="s">
        <v>1429</v>
      </c>
      <c r="C1414">
        <v>717</v>
      </c>
      <c r="D1414" t="s">
        <v>12</v>
      </c>
      <c r="E1414">
        <v>1187</v>
      </c>
      <c r="F1414">
        <v>464</v>
      </c>
      <c r="G1414">
        <v>702</v>
      </c>
      <c r="H1414" t="s">
        <v>13</v>
      </c>
    </row>
    <row r="1415" spans="1:8" x14ac:dyDescent="0.3">
      <c r="A1415" t="s">
        <v>1430</v>
      </c>
      <c r="B1415" t="s">
        <v>1431</v>
      </c>
      <c r="C1415">
        <v>269</v>
      </c>
      <c r="D1415" t="s">
        <v>12</v>
      </c>
      <c r="E1415">
        <v>1187</v>
      </c>
      <c r="F1415">
        <v>5</v>
      </c>
      <c r="G1415">
        <v>267</v>
      </c>
      <c r="H1415" t="s">
        <v>13</v>
      </c>
    </row>
    <row r="1416" spans="1:8" x14ac:dyDescent="0.3">
      <c r="A1416" t="s">
        <v>1432</v>
      </c>
      <c r="B1416" t="s">
        <v>1433</v>
      </c>
      <c r="C1416">
        <v>719</v>
      </c>
      <c r="D1416" t="s">
        <v>10</v>
      </c>
      <c r="E1416">
        <v>47209</v>
      </c>
      <c r="F1416">
        <v>244</v>
      </c>
      <c r="G1416">
        <v>427</v>
      </c>
      <c r="H1416" t="s">
        <v>11</v>
      </c>
    </row>
    <row r="1417" spans="1:8" x14ac:dyDescent="0.3">
      <c r="A1417" t="s">
        <v>1432</v>
      </c>
      <c r="B1417" t="s">
        <v>1433</v>
      </c>
      <c r="C1417">
        <v>719</v>
      </c>
      <c r="D1417" t="s">
        <v>12</v>
      </c>
      <c r="E1417">
        <v>1187</v>
      </c>
      <c r="F1417">
        <v>469</v>
      </c>
      <c r="G1417">
        <v>706</v>
      </c>
      <c r="H1417" t="s">
        <v>13</v>
      </c>
    </row>
    <row r="1418" spans="1:8" x14ac:dyDescent="0.3">
      <c r="A1418" t="s">
        <v>1432</v>
      </c>
      <c r="B1418" t="s">
        <v>1433</v>
      </c>
      <c r="C1418">
        <v>719</v>
      </c>
      <c r="D1418" t="s">
        <v>14</v>
      </c>
      <c r="E1418">
        <v>1070</v>
      </c>
      <c r="F1418">
        <v>5</v>
      </c>
      <c r="G1418">
        <v>220</v>
      </c>
      <c r="H1418" t="s">
        <v>15</v>
      </c>
    </row>
    <row r="1419" spans="1:8" x14ac:dyDescent="0.3">
      <c r="A1419" t="s">
        <v>1434</v>
      </c>
      <c r="B1419" t="s">
        <v>1435</v>
      </c>
      <c r="C1419">
        <v>545</v>
      </c>
      <c r="D1419" t="s">
        <v>12</v>
      </c>
      <c r="E1419">
        <v>1187</v>
      </c>
      <c r="F1419">
        <v>173</v>
      </c>
      <c r="G1419">
        <v>258</v>
      </c>
      <c r="H1419" t="s">
        <v>13</v>
      </c>
    </row>
    <row r="1420" spans="1:8" x14ac:dyDescent="0.3">
      <c r="A1420" t="s">
        <v>1434</v>
      </c>
      <c r="B1420" t="s">
        <v>1435</v>
      </c>
      <c r="C1420">
        <v>545</v>
      </c>
      <c r="D1420" t="s">
        <v>12</v>
      </c>
      <c r="E1420">
        <v>1187</v>
      </c>
      <c r="F1420">
        <v>367</v>
      </c>
      <c r="G1420">
        <v>486</v>
      </c>
      <c r="H1420" t="s">
        <v>13</v>
      </c>
    </row>
    <row r="1421" spans="1:8" x14ac:dyDescent="0.3">
      <c r="A1421" t="s">
        <v>1436</v>
      </c>
      <c r="B1421" t="s">
        <v>1437</v>
      </c>
      <c r="C1421">
        <v>1056</v>
      </c>
      <c r="D1421" t="s">
        <v>92</v>
      </c>
      <c r="E1421">
        <v>4382</v>
      </c>
      <c r="F1421">
        <v>208</v>
      </c>
      <c r="G1421">
        <v>427</v>
      </c>
      <c r="H1421" t="s">
        <v>93</v>
      </c>
    </row>
    <row r="1422" spans="1:8" x14ac:dyDescent="0.3">
      <c r="A1422" t="s">
        <v>1436</v>
      </c>
      <c r="B1422" t="s">
        <v>1437</v>
      </c>
      <c r="C1422">
        <v>1056</v>
      </c>
      <c r="D1422" t="s">
        <v>10</v>
      </c>
      <c r="E1422">
        <v>47209</v>
      </c>
      <c r="F1422">
        <v>499</v>
      </c>
      <c r="G1422">
        <v>682</v>
      </c>
      <c r="H1422" t="s">
        <v>11</v>
      </c>
    </row>
    <row r="1423" spans="1:8" x14ac:dyDescent="0.3">
      <c r="A1423" t="s">
        <v>1436</v>
      </c>
      <c r="B1423" t="s">
        <v>1437</v>
      </c>
      <c r="C1423">
        <v>1056</v>
      </c>
      <c r="D1423" t="s">
        <v>12</v>
      </c>
      <c r="E1423">
        <v>1187</v>
      </c>
      <c r="F1423">
        <v>817</v>
      </c>
      <c r="G1423">
        <v>1015</v>
      </c>
      <c r="H1423" t="s">
        <v>13</v>
      </c>
    </row>
    <row r="1424" spans="1:8" x14ac:dyDescent="0.3">
      <c r="A1424" t="s">
        <v>1438</v>
      </c>
      <c r="B1424" t="s">
        <v>1439</v>
      </c>
      <c r="C1424">
        <v>423</v>
      </c>
      <c r="D1424" t="s">
        <v>12</v>
      </c>
      <c r="E1424">
        <v>1187</v>
      </c>
      <c r="F1424">
        <v>8</v>
      </c>
      <c r="G1424">
        <v>261</v>
      </c>
      <c r="H1424" t="s">
        <v>13</v>
      </c>
    </row>
    <row r="1425" spans="1:8" x14ac:dyDescent="0.3">
      <c r="A1425" t="s">
        <v>1438</v>
      </c>
      <c r="B1425" t="s">
        <v>1439</v>
      </c>
      <c r="C1425">
        <v>423</v>
      </c>
      <c r="D1425" t="s">
        <v>18</v>
      </c>
      <c r="E1425">
        <v>211</v>
      </c>
      <c r="F1425">
        <v>262</v>
      </c>
      <c r="G1425">
        <v>393</v>
      </c>
      <c r="H1425" t="s">
        <v>19</v>
      </c>
    </row>
    <row r="1426" spans="1:8" x14ac:dyDescent="0.3">
      <c r="A1426" t="s">
        <v>1440</v>
      </c>
      <c r="B1426" t="s">
        <v>1441</v>
      </c>
      <c r="C1426">
        <v>247</v>
      </c>
      <c r="D1426" t="s">
        <v>12</v>
      </c>
      <c r="E1426">
        <v>1187</v>
      </c>
      <c r="F1426">
        <v>12</v>
      </c>
      <c r="G1426">
        <v>236</v>
      </c>
      <c r="H1426" t="s">
        <v>13</v>
      </c>
    </row>
    <row r="1427" spans="1:8" x14ac:dyDescent="0.3">
      <c r="A1427" t="s">
        <v>1442</v>
      </c>
      <c r="B1427" t="s">
        <v>1443</v>
      </c>
      <c r="C1427">
        <v>661</v>
      </c>
      <c r="D1427" t="s">
        <v>12</v>
      </c>
      <c r="E1427">
        <v>1187</v>
      </c>
      <c r="F1427">
        <v>490</v>
      </c>
      <c r="G1427">
        <v>627</v>
      </c>
      <c r="H1427" t="s">
        <v>13</v>
      </c>
    </row>
    <row r="1428" spans="1:8" x14ac:dyDescent="0.3">
      <c r="A1428" t="s">
        <v>1444</v>
      </c>
      <c r="B1428" t="s">
        <v>1445</v>
      </c>
      <c r="C1428">
        <v>744</v>
      </c>
      <c r="D1428" t="s">
        <v>46</v>
      </c>
      <c r="E1428">
        <v>4474</v>
      </c>
      <c r="F1428">
        <v>253</v>
      </c>
      <c r="G1428">
        <v>743</v>
      </c>
      <c r="H1428" t="s">
        <v>47</v>
      </c>
    </row>
    <row r="1429" spans="1:8" x14ac:dyDescent="0.3">
      <c r="A1429" t="s">
        <v>1444</v>
      </c>
      <c r="B1429" t="s">
        <v>1445</v>
      </c>
      <c r="C1429">
        <v>744</v>
      </c>
      <c r="D1429" t="s">
        <v>12</v>
      </c>
      <c r="E1429">
        <v>1187</v>
      </c>
      <c r="F1429">
        <v>1</v>
      </c>
      <c r="G1429">
        <v>232</v>
      </c>
      <c r="H1429" t="s">
        <v>13</v>
      </c>
    </row>
    <row r="1430" spans="1:8" x14ac:dyDescent="0.3">
      <c r="A1430" t="s">
        <v>1446</v>
      </c>
      <c r="B1430" t="s">
        <v>1447</v>
      </c>
      <c r="C1430">
        <v>284</v>
      </c>
      <c r="D1430" t="s">
        <v>12</v>
      </c>
      <c r="E1430">
        <v>1187</v>
      </c>
      <c r="F1430">
        <v>151</v>
      </c>
      <c r="G1430">
        <v>253</v>
      </c>
      <c r="H1430" t="s">
        <v>13</v>
      </c>
    </row>
    <row r="1431" spans="1:8" x14ac:dyDescent="0.3">
      <c r="A1431" t="s">
        <v>1446</v>
      </c>
      <c r="B1431" t="s">
        <v>1447</v>
      </c>
      <c r="C1431">
        <v>284</v>
      </c>
      <c r="D1431" t="s">
        <v>1448</v>
      </c>
      <c r="E1431">
        <v>4245</v>
      </c>
      <c r="F1431">
        <v>28</v>
      </c>
      <c r="G1431">
        <v>132</v>
      </c>
      <c r="H1431" t="s">
        <v>1449</v>
      </c>
    </row>
    <row r="1432" spans="1:8" x14ac:dyDescent="0.3">
      <c r="A1432" t="s">
        <v>1450</v>
      </c>
      <c r="B1432" t="s">
        <v>1451</v>
      </c>
      <c r="C1432">
        <v>255</v>
      </c>
      <c r="D1432" t="s">
        <v>12</v>
      </c>
      <c r="E1432">
        <v>1187</v>
      </c>
      <c r="F1432">
        <v>2</v>
      </c>
      <c r="G1432">
        <v>248</v>
      </c>
      <c r="H1432" t="s">
        <v>13</v>
      </c>
    </row>
    <row r="1433" spans="1:8" x14ac:dyDescent="0.3">
      <c r="A1433" t="s">
        <v>1452</v>
      </c>
      <c r="B1433" t="s">
        <v>1453</v>
      </c>
      <c r="C1433">
        <v>285</v>
      </c>
      <c r="D1433" t="s">
        <v>12</v>
      </c>
      <c r="E1433">
        <v>1187</v>
      </c>
      <c r="F1433">
        <v>18</v>
      </c>
      <c r="G1433">
        <v>281</v>
      </c>
      <c r="H1433" t="s">
        <v>13</v>
      </c>
    </row>
    <row r="1434" spans="1:8" x14ac:dyDescent="0.3">
      <c r="A1434" t="s">
        <v>1454</v>
      </c>
      <c r="B1434" t="s">
        <v>1455</v>
      </c>
      <c r="C1434">
        <v>286</v>
      </c>
      <c r="D1434" t="s">
        <v>12</v>
      </c>
      <c r="E1434">
        <v>1187</v>
      </c>
      <c r="F1434">
        <v>5</v>
      </c>
      <c r="G1434">
        <v>273</v>
      </c>
      <c r="H1434" t="s">
        <v>13</v>
      </c>
    </row>
    <row r="1435" spans="1:8" x14ac:dyDescent="0.3">
      <c r="A1435" t="s">
        <v>1456</v>
      </c>
      <c r="B1435" t="s">
        <v>1457</v>
      </c>
      <c r="C1435">
        <v>716</v>
      </c>
      <c r="D1435" t="s">
        <v>52</v>
      </c>
      <c r="E1435">
        <v>28205</v>
      </c>
      <c r="F1435">
        <v>32</v>
      </c>
      <c r="G1435">
        <v>229</v>
      </c>
      <c r="H1435" t="s">
        <v>53</v>
      </c>
    </row>
    <row r="1436" spans="1:8" x14ac:dyDescent="0.3">
      <c r="A1436" t="s">
        <v>1456</v>
      </c>
      <c r="B1436" t="s">
        <v>1457</v>
      </c>
      <c r="C1436">
        <v>716</v>
      </c>
      <c r="D1436" t="s">
        <v>10</v>
      </c>
      <c r="E1436">
        <v>47209</v>
      </c>
      <c r="F1436">
        <v>245</v>
      </c>
      <c r="G1436">
        <v>427</v>
      </c>
      <c r="H1436" t="s">
        <v>11</v>
      </c>
    </row>
    <row r="1437" spans="1:8" x14ac:dyDescent="0.3">
      <c r="A1437" t="s">
        <v>1456</v>
      </c>
      <c r="B1437" t="s">
        <v>1457</v>
      </c>
      <c r="C1437">
        <v>716</v>
      </c>
      <c r="D1437" t="s">
        <v>12</v>
      </c>
      <c r="E1437">
        <v>1187</v>
      </c>
      <c r="F1437">
        <v>468</v>
      </c>
      <c r="G1437">
        <v>706</v>
      </c>
      <c r="H1437" t="s">
        <v>13</v>
      </c>
    </row>
    <row r="1438" spans="1:8" x14ac:dyDescent="0.3">
      <c r="A1438" t="s">
        <v>1458</v>
      </c>
      <c r="B1438" t="s">
        <v>1459</v>
      </c>
      <c r="C1438">
        <v>592</v>
      </c>
      <c r="D1438" t="s">
        <v>240</v>
      </c>
      <c r="E1438">
        <v>13134</v>
      </c>
      <c r="F1438">
        <v>312</v>
      </c>
      <c r="G1438">
        <v>404</v>
      </c>
      <c r="H1438" t="s">
        <v>241</v>
      </c>
    </row>
    <row r="1439" spans="1:8" x14ac:dyDescent="0.3">
      <c r="A1439" t="s">
        <v>1458</v>
      </c>
      <c r="B1439" t="s">
        <v>1459</v>
      </c>
      <c r="C1439">
        <v>592</v>
      </c>
      <c r="D1439" t="s">
        <v>12</v>
      </c>
      <c r="E1439">
        <v>1187</v>
      </c>
      <c r="F1439">
        <v>470</v>
      </c>
      <c r="G1439">
        <v>577</v>
      </c>
      <c r="H1439" t="s">
        <v>13</v>
      </c>
    </row>
    <row r="1440" spans="1:8" x14ac:dyDescent="0.3">
      <c r="A1440" t="s">
        <v>1460</v>
      </c>
      <c r="B1440" t="s">
        <v>1461</v>
      </c>
      <c r="C1440">
        <v>753</v>
      </c>
      <c r="D1440" t="s">
        <v>46</v>
      </c>
      <c r="E1440">
        <v>4474</v>
      </c>
      <c r="F1440">
        <v>252</v>
      </c>
      <c r="G1440">
        <v>741</v>
      </c>
      <c r="H1440" t="s">
        <v>47</v>
      </c>
    </row>
    <row r="1441" spans="1:8" x14ac:dyDescent="0.3">
      <c r="A1441" t="s">
        <v>1460</v>
      </c>
      <c r="B1441" t="s">
        <v>1461</v>
      </c>
      <c r="C1441">
        <v>753</v>
      </c>
      <c r="D1441" t="s">
        <v>12</v>
      </c>
      <c r="E1441">
        <v>1187</v>
      </c>
      <c r="F1441">
        <v>1</v>
      </c>
      <c r="G1441">
        <v>233</v>
      </c>
      <c r="H1441" t="s">
        <v>13</v>
      </c>
    </row>
    <row r="1442" spans="1:8" x14ac:dyDescent="0.3">
      <c r="A1442" t="s">
        <v>1462</v>
      </c>
      <c r="B1442" t="s">
        <v>1463</v>
      </c>
      <c r="C1442">
        <v>1024</v>
      </c>
      <c r="D1442" t="s">
        <v>10</v>
      </c>
      <c r="E1442">
        <v>47209</v>
      </c>
      <c r="F1442">
        <v>466</v>
      </c>
      <c r="G1442">
        <v>651</v>
      </c>
      <c r="H1442" t="s">
        <v>11</v>
      </c>
    </row>
    <row r="1443" spans="1:8" x14ac:dyDescent="0.3">
      <c r="A1443" t="s">
        <v>1462</v>
      </c>
      <c r="B1443" t="s">
        <v>1463</v>
      </c>
      <c r="C1443">
        <v>1024</v>
      </c>
      <c r="D1443" t="s">
        <v>12</v>
      </c>
      <c r="E1443">
        <v>1187</v>
      </c>
      <c r="F1443">
        <v>771</v>
      </c>
      <c r="G1443">
        <v>998</v>
      </c>
      <c r="H1443" t="s">
        <v>13</v>
      </c>
    </row>
    <row r="1444" spans="1:8" x14ac:dyDescent="0.3">
      <c r="A1444" t="s">
        <v>1462</v>
      </c>
      <c r="B1444" t="s">
        <v>1463</v>
      </c>
      <c r="C1444">
        <v>1024</v>
      </c>
      <c r="D1444" t="s">
        <v>14</v>
      </c>
      <c r="E1444">
        <v>1070</v>
      </c>
      <c r="F1444">
        <v>169</v>
      </c>
      <c r="G1444">
        <v>443</v>
      </c>
      <c r="H1444" t="s">
        <v>15</v>
      </c>
    </row>
    <row r="1445" spans="1:8" x14ac:dyDescent="0.3">
      <c r="A1445" t="s">
        <v>1464</v>
      </c>
      <c r="B1445" t="s">
        <v>1465</v>
      </c>
      <c r="C1445">
        <v>1067</v>
      </c>
      <c r="D1445" t="s">
        <v>10</v>
      </c>
      <c r="E1445">
        <v>47209</v>
      </c>
      <c r="F1445">
        <v>467</v>
      </c>
      <c r="G1445">
        <v>650</v>
      </c>
      <c r="H1445" t="s">
        <v>11</v>
      </c>
    </row>
    <row r="1446" spans="1:8" x14ac:dyDescent="0.3">
      <c r="A1446" t="s">
        <v>1464</v>
      </c>
      <c r="B1446" t="s">
        <v>1465</v>
      </c>
      <c r="C1446">
        <v>1067</v>
      </c>
      <c r="D1446" t="s">
        <v>12</v>
      </c>
      <c r="E1446">
        <v>1187</v>
      </c>
      <c r="F1446">
        <v>774</v>
      </c>
      <c r="G1446">
        <v>1033</v>
      </c>
      <c r="H1446" t="s">
        <v>13</v>
      </c>
    </row>
    <row r="1447" spans="1:8" x14ac:dyDescent="0.3">
      <c r="A1447" t="s">
        <v>1464</v>
      </c>
      <c r="B1447" t="s">
        <v>1465</v>
      </c>
      <c r="C1447">
        <v>1067</v>
      </c>
      <c r="D1447" t="s">
        <v>14</v>
      </c>
      <c r="E1447">
        <v>1070</v>
      </c>
      <c r="F1447">
        <v>163</v>
      </c>
      <c r="G1447">
        <v>436</v>
      </c>
      <c r="H1447" t="s">
        <v>15</v>
      </c>
    </row>
    <row r="1448" spans="1:8" x14ac:dyDescent="0.3">
      <c r="A1448" t="s">
        <v>1466</v>
      </c>
      <c r="B1448" t="s">
        <v>1467</v>
      </c>
      <c r="C1448">
        <v>1058</v>
      </c>
      <c r="D1448" t="s">
        <v>10</v>
      </c>
      <c r="E1448">
        <v>47209</v>
      </c>
      <c r="F1448">
        <v>462</v>
      </c>
      <c r="G1448">
        <v>647</v>
      </c>
      <c r="H1448" t="s">
        <v>11</v>
      </c>
    </row>
    <row r="1449" spans="1:8" x14ac:dyDescent="0.3">
      <c r="A1449" t="s">
        <v>1466</v>
      </c>
      <c r="B1449" t="s">
        <v>1467</v>
      </c>
      <c r="C1449">
        <v>1058</v>
      </c>
      <c r="D1449" t="s">
        <v>12</v>
      </c>
      <c r="E1449">
        <v>1187</v>
      </c>
      <c r="F1449">
        <v>776</v>
      </c>
      <c r="G1449">
        <v>1009</v>
      </c>
      <c r="H1449" t="s">
        <v>13</v>
      </c>
    </row>
    <row r="1450" spans="1:8" x14ac:dyDescent="0.3">
      <c r="A1450" t="s">
        <v>1466</v>
      </c>
      <c r="B1450" t="s">
        <v>1467</v>
      </c>
      <c r="C1450">
        <v>1058</v>
      </c>
      <c r="D1450" t="s">
        <v>14</v>
      </c>
      <c r="E1450">
        <v>1070</v>
      </c>
      <c r="F1450">
        <v>163</v>
      </c>
      <c r="G1450">
        <v>440</v>
      </c>
      <c r="H1450" t="s">
        <v>15</v>
      </c>
    </row>
    <row r="1451" spans="1:8" x14ac:dyDescent="0.3">
      <c r="A1451" t="s">
        <v>1468</v>
      </c>
      <c r="B1451" t="s">
        <v>1469</v>
      </c>
      <c r="C1451">
        <v>1052</v>
      </c>
      <c r="D1451" t="s">
        <v>10</v>
      </c>
      <c r="E1451">
        <v>47209</v>
      </c>
      <c r="F1451">
        <v>462</v>
      </c>
      <c r="G1451">
        <v>647</v>
      </c>
      <c r="H1451" t="s">
        <v>11</v>
      </c>
    </row>
    <row r="1452" spans="1:8" x14ac:dyDescent="0.3">
      <c r="A1452" t="s">
        <v>1468</v>
      </c>
      <c r="B1452" t="s">
        <v>1469</v>
      </c>
      <c r="C1452">
        <v>1052</v>
      </c>
      <c r="D1452" t="s">
        <v>12</v>
      </c>
      <c r="E1452">
        <v>1187</v>
      </c>
      <c r="F1452">
        <v>772</v>
      </c>
      <c r="G1452">
        <v>1013</v>
      </c>
      <c r="H1452" t="s">
        <v>13</v>
      </c>
    </row>
    <row r="1453" spans="1:8" x14ac:dyDescent="0.3">
      <c r="A1453" t="s">
        <v>1468</v>
      </c>
      <c r="B1453" t="s">
        <v>1469</v>
      </c>
      <c r="C1453">
        <v>1052</v>
      </c>
      <c r="D1453" t="s">
        <v>14</v>
      </c>
      <c r="E1453">
        <v>1070</v>
      </c>
      <c r="F1453">
        <v>151</v>
      </c>
      <c r="G1453">
        <v>443</v>
      </c>
      <c r="H1453" t="s">
        <v>15</v>
      </c>
    </row>
    <row r="1454" spans="1:8" x14ac:dyDescent="0.3">
      <c r="A1454" t="s">
        <v>1470</v>
      </c>
      <c r="B1454" t="s">
        <v>1471</v>
      </c>
      <c r="C1454">
        <v>313</v>
      </c>
      <c r="D1454" t="s">
        <v>12</v>
      </c>
      <c r="E1454">
        <v>1187</v>
      </c>
      <c r="F1454">
        <v>1</v>
      </c>
      <c r="G1454">
        <v>233</v>
      </c>
      <c r="H1454" t="s">
        <v>13</v>
      </c>
    </row>
    <row r="1455" spans="1:8" x14ac:dyDescent="0.3">
      <c r="A1455" t="s">
        <v>1472</v>
      </c>
      <c r="B1455" t="s">
        <v>1473</v>
      </c>
      <c r="C1455">
        <v>723</v>
      </c>
      <c r="D1455" t="s">
        <v>10</v>
      </c>
      <c r="E1455">
        <v>47209</v>
      </c>
      <c r="F1455">
        <v>251</v>
      </c>
      <c r="G1455">
        <v>437</v>
      </c>
      <c r="H1455" t="s">
        <v>11</v>
      </c>
    </row>
    <row r="1456" spans="1:8" x14ac:dyDescent="0.3">
      <c r="A1456" t="s">
        <v>1472</v>
      </c>
      <c r="B1456" t="s">
        <v>1473</v>
      </c>
      <c r="C1456">
        <v>723</v>
      </c>
      <c r="D1456" t="s">
        <v>12</v>
      </c>
      <c r="E1456">
        <v>1187</v>
      </c>
      <c r="F1456">
        <v>482</v>
      </c>
      <c r="G1456">
        <v>722</v>
      </c>
      <c r="H1456" t="s">
        <v>13</v>
      </c>
    </row>
    <row r="1457" spans="1:8" x14ac:dyDescent="0.3">
      <c r="A1457" t="s">
        <v>1472</v>
      </c>
      <c r="B1457" t="s">
        <v>1473</v>
      </c>
      <c r="C1457">
        <v>723</v>
      </c>
      <c r="D1457" t="s">
        <v>14</v>
      </c>
      <c r="E1457">
        <v>1070</v>
      </c>
      <c r="F1457">
        <v>3</v>
      </c>
      <c r="G1457">
        <v>249</v>
      </c>
      <c r="H1457" t="s">
        <v>15</v>
      </c>
    </row>
    <row r="1458" spans="1:8" x14ac:dyDescent="0.3">
      <c r="A1458" t="s">
        <v>1474</v>
      </c>
      <c r="B1458" t="s">
        <v>1475</v>
      </c>
      <c r="C1458">
        <v>722</v>
      </c>
      <c r="D1458" t="s">
        <v>92</v>
      </c>
      <c r="E1458">
        <v>4382</v>
      </c>
      <c r="F1458">
        <v>37</v>
      </c>
      <c r="G1458">
        <v>228</v>
      </c>
      <c r="H1458" t="s">
        <v>93</v>
      </c>
    </row>
    <row r="1459" spans="1:8" x14ac:dyDescent="0.3">
      <c r="A1459" t="s">
        <v>1474</v>
      </c>
      <c r="B1459" t="s">
        <v>1475</v>
      </c>
      <c r="C1459">
        <v>722</v>
      </c>
      <c r="D1459" t="s">
        <v>10</v>
      </c>
      <c r="E1459">
        <v>47209</v>
      </c>
      <c r="F1459">
        <v>248</v>
      </c>
      <c r="G1459">
        <v>430</v>
      </c>
      <c r="H1459" t="s">
        <v>11</v>
      </c>
    </row>
    <row r="1460" spans="1:8" x14ac:dyDescent="0.3">
      <c r="A1460" t="s">
        <v>1474</v>
      </c>
      <c r="B1460" t="s">
        <v>1475</v>
      </c>
      <c r="C1460">
        <v>722</v>
      </c>
      <c r="D1460" t="s">
        <v>12</v>
      </c>
      <c r="E1460">
        <v>1187</v>
      </c>
      <c r="F1460">
        <v>478</v>
      </c>
      <c r="G1460">
        <v>716</v>
      </c>
      <c r="H1460" t="s">
        <v>13</v>
      </c>
    </row>
    <row r="1461" spans="1:8" x14ac:dyDescent="0.3">
      <c r="A1461" t="s">
        <v>1476</v>
      </c>
      <c r="B1461" t="s">
        <v>1477</v>
      </c>
      <c r="C1461">
        <v>243</v>
      </c>
      <c r="D1461" t="s">
        <v>12</v>
      </c>
      <c r="E1461">
        <v>1187</v>
      </c>
      <c r="F1461">
        <v>1</v>
      </c>
      <c r="G1461">
        <v>229</v>
      </c>
      <c r="H1461" t="s">
        <v>13</v>
      </c>
    </row>
    <row r="1462" spans="1:8" x14ac:dyDescent="0.3">
      <c r="A1462" t="s">
        <v>1478</v>
      </c>
      <c r="B1462" t="s">
        <v>1479</v>
      </c>
      <c r="C1462">
        <v>276</v>
      </c>
      <c r="D1462" t="s">
        <v>12</v>
      </c>
      <c r="E1462">
        <v>1187</v>
      </c>
      <c r="F1462">
        <v>4</v>
      </c>
      <c r="G1462">
        <v>241</v>
      </c>
      <c r="H1462" t="s">
        <v>13</v>
      </c>
    </row>
    <row r="1463" spans="1:8" x14ac:dyDescent="0.3">
      <c r="A1463" t="s">
        <v>1480</v>
      </c>
      <c r="B1463" t="s">
        <v>1481</v>
      </c>
      <c r="C1463">
        <v>718</v>
      </c>
      <c r="D1463" t="s">
        <v>92</v>
      </c>
      <c r="E1463">
        <v>4382</v>
      </c>
      <c r="F1463">
        <v>26</v>
      </c>
      <c r="G1463">
        <v>217</v>
      </c>
      <c r="H1463" t="s">
        <v>93</v>
      </c>
    </row>
    <row r="1464" spans="1:8" x14ac:dyDescent="0.3">
      <c r="A1464" t="s">
        <v>1480</v>
      </c>
      <c r="B1464" t="s">
        <v>1481</v>
      </c>
      <c r="C1464">
        <v>718</v>
      </c>
      <c r="D1464" t="s">
        <v>10</v>
      </c>
      <c r="E1464">
        <v>47209</v>
      </c>
      <c r="F1464">
        <v>237</v>
      </c>
      <c r="G1464">
        <v>419</v>
      </c>
      <c r="H1464" t="s">
        <v>11</v>
      </c>
    </row>
    <row r="1465" spans="1:8" x14ac:dyDescent="0.3">
      <c r="A1465" t="s">
        <v>1480</v>
      </c>
      <c r="B1465" t="s">
        <v>1481</v>
      </c>
      <c r="C1465">
        <v>718</v>
      </c>
      <c r="D1465" t="s">
        <v>12</v>
      </c>
      <c r="E1465">
        <v>1187</v>
      </c>
      <c r="F1465">
        <v>461</v>
      </c>
      <c r="G1465">
        <v>700</v>
      </c>
      <c r="H1465" t="s">
        <v>13</v>
      </c>
    </row>
    <row r="1466" spans="1:8" x14ac:dyDescent="0.3">
      <c r="A1466" t="s">
        <v>1482</v>
      </c>
      <c r="B1466" t="s">
        <v>1483</v>
      </c>
      <c r="C1466">
        <v>279</v>
      </c>
      <c r="D1466" t="s">
        <v>12</v>
      </c>
      <c r="E1466">
        <v>1187</v>
      </c>
      <c r="F1466">
        <v>2</v>
      </c>
      <c r="G1466">
        <v>270</v>
      </c>
      <c r="H1466" t="s">
        <v>13</v>
      </c>
    </row>
    <row r="1467" spans="1:8" x14ac:dyDescent="0.3">
      <c r="A1467" t="s">
        <v>1484</v>
      </c>
      <c r="B1467" t="s">
        <v>1485</v>
      </c>
      <c r="C1467">
        <v>719</v>
      </c>
      <c r="D1467" t="s">
        <v>92</v>
      </c>
      <c r="E1467">
        <v>4382</v>
      </c>
      <c r="F1467">
        <v>35</v>
      </c>
      <c r="G1467">
        <v>226</v>
      </c>
      <c r="H1467" t="s">
        <v>93</v>
      </c>
    </row>
    <row r="1468" spans="1:8" x14ac:dyDescent="0.3">
      <c r="A1468" t="s">
        <v>1484</v>
      </c>
      <c r="B1468" t="s">
        <v>1485</v>
      </c>
      <c r="C1468">
        <v>719</v>
      </c>
      <c r="D1468" t="s">
        <v>10</v>
      </c>
      <c r="E1468">
        <v>47209</v>
      </c>
      <c r="F1468">
        <v>245</v>
      </c>
      <c r="G1468">
        <v>428</v>
      </c>
      <c r="H1468" t="s">
        <v>11</v>
      </c>
    </row>
    <row r="1469" spans="1:8" x14ac:dyDescent="0.3">
      <c r="A1469" t="s">
        <v>1484</v>
      </c>
      <c r="B1469" t="s">
        <v>1485</v>
      </c>
      <c r="C1469">
        <v>719</v>
      </c>
      <c r="D1469" t="s">
        <v>12</v>
      </c>
      <c r="E1469">
        <v>1187</v>
      </c>
      <c r="F1469">
        <v>476</v>
      </c>
      <c r="G1469">
        <v>714</v>
      </c>
      <c r="H1469" t="s">
        <v>13</v>
      </c>
    </row>
    <row r="1470" spans="1:8" x14ac:dyDescent="0.3">
      <c r="A1470" t="s">
        <v>1486</v>
      </c>
      <c r="B1470" t="s">
        <v>1487</v>
      </c>
      <c r="C1470">
        <v>715</v>
      </c>
      <c r="D1470" t="s">
        <v>52</v>
      </c>
      <c r="E1470">
        <v>28205</v>
      </c>
      <c r="F1470">
        <v>30</v>
      </c>
      <c r="G1470">
        <v>228</v>
      </c>
      <c r="H1470" t="s">
        <v>53</v>
      </c>
    </row>
    <row r="1471" spans="1:8" x14ac:dyDescent="0.3">
      <c r="A1471" t="s">
        <v>1486</v>
      </c>
      <c r="B1471" t="s">
        <v>1487</v>
      </c>
      <c r="C1471">
        <v>715</v>
      </c>
      <c r="D1471" t="s">
        <v>10</v>
      </c>
      <c r="E1471">
        <v>47209</v>
      </c>
      <c r="F1471">
        <v>245</v>
      </c>
      <c r="G1471">
        <v>425</v>
      </c>
      <c r="H1471" t="s">
        <v>11</v>
      </c>
    </row>
    <row r="1472" spans="1:8" x14ac:dyDescent="0.3">
      <c r="A1472" t="s">
        <v>1486</v>
      </c>
      <c r="B1472" t="s">
        <v>1487</v>
      </c>
      <c r="C1472">
        <v>715</v>
      </c>
      <c r="D1472" t="s">
        <v>12</v>
      </c>
      <c r="E1472">
        <v>1187</v>
      </c>
      <c r="F1472">
        <v>472</v>
      </c>
      <c r="G1472">
        <v>709</v>
      </c>
      <c r="H1472" t="s">
        <v>13</v>
      </c>
    </row>
    <row r="1473" spans="1:8" x14ac:dyDescent="0.3">
      <c r="A1473" t="s">
        <v>1488</v>
      </c>
      <c r="B1473" t="s">
        <v>1489</v>
      </c>
      <c r="C1473">
        <v>280</v>
      </c>
      <c r="D1473" t="s">
        <v>240</v>
      </c>
      <c r="E1473">
        <v>13134</v>
      </c>
      <c r="F1473">
        <v>13</v>
      </c>
      <c r="G1473">
        <v>95</v>
      </c>
      <c r="H1473" t="s">
        <v>241</v>
      </c>
    </row>
    <row r="1474" spans="1:8" x14ac:dyDescent="0.3">
      <c r="A1474" t="s">
        <v>1488</v>
      </c>
      <c r="B1474" t="s">
        <v>1489</v>
      </c>
      <c r="C1474">
        <v>280</v>
      </c>
      <c r="D1474" t="s">
        <v>12</v>
      </c>
      <c r="E1474">
        <v>1187</v>
      </c>
      <c r="F1474">
        <v>104</v>
      </c>
      <c r="G1474">
        <v>272</v>
      </c>
      <c r="H1474" t="s">
        <v>13</v>
      </c>
    </row>
    <row r="1475" spans="1:8" x14ac:dyDescent="0.3">
      <c r="A1475" t="s">
        <v>1490</v>
      </c>
      <c r="B1475" t="s">
        <v>1491</v>
      </c>
      <c r="C1475">
        <v>715</v>
      </c>
      <c r="D1475" t="s">
        <v>92</v>
      </c>
      <c r="E1475">
        <v>4382</v>
      </c>
      <c r="F1475">
        <v>33</v>
      </c>
      <c r="G1475">
        <v>224</v>
      </c>
      <c r="H1475" t="s">
        <v>93</v>
      </c>
    </row>
    <row r="1476" spans="1:8" x14ac:dyDescent="0.3">
      <c r="A1476" t="s">
        <v>1490</v>
      </c>
      <c r="B1476" t="s">
        <v>1491</v>
      </c>
      <c r="C1476">
        <v>715</v>
      </c>
      <c r="D1476" t="s">
        <v>10</v>
      </c>
      <c r="E1476">
        <v>47209</v>
      </c>
      <c r="F1476">
        <v>243</v>
      </c>
      <c r="G1476">
        <v>426</v>
      </c>
      <c r="H1476" t="s">
        <v>11</v>
      </c>
    </row>
    <row r="1477" spans="1:8" x14ac:dyDescent="0.3">
      <c r="A1477" t="s">
        <v>1490</v>
      </c>
      <c r="B1477" t="s">
        <v>1491</v>
      </c>
      <c r="C1477">
        <v>715</v>
      </c>
      <c r="D1477" t="s">
        <v>12</v>
      </c>
      <c r="E1477">
        <v>1187</v>
      </c>
      <c r="F1477">
        <v>468</v>
      </c>
      <c r="G1477">
        <v>707</v>
      </c>
      <c r="H1477" t="s">
        <v>13</v>
      </c>
    </row>
    <row r="1478" spans="1:8" x14ac:dyDescent="0.3">
      <c r="A1478" t="s">
        <v>1492</v>
      </c>
      <c r="B1478" t="s">
        <v>1493</v>
      </c>
      <c r="C1478">
        <v>282</v>
      </c>
      <c r="D1478" t="s">
        <v>12</v>
      </c>
      <c r="E1478">
        <v>1187</v>
      </c>
      <c r="F1478">
        <v>3</v>
      </c>
      <c r="G1478">
        <v>271</v>
      </c>
      <c r="H1478" t="s">
        <v>13</v>
      </c>
    </row>
    <row r="1479" spans="1:8" x14ac:dyDescent="0.3">
      <c r="A1479" t="s">
        <v>1494</v>
      </c>
      <c r="B1479" t="s">
        <v>1495</v>
      </c>
      <c r="C1479">
        <v>710</v>
      </c>
      <c r="D1479" t="s">
        <v>52</v>
      </c>
      <c r="E1479">
        <v>28205</v>
      </c>
      <c r="F1479">
        <v>25</v>
      </c>
      <c r="G1479">
        <v>222</v>
      </c>
      <c r="H1479" t="s">
        <v>53</v>
      </c>
    </row>
    <row r="1480" spans="1:8" x14ac:dyDescent="0.3">
      <c r="A1480" t="s">
        <v>1494</v>
      </c>
      <c r="B1480" t="s">
        <v>1495</v>
      </c>
      <c r="C1480">
        <v>710</v>
      </c>
      <c r="D1480" t="s">
        <v>10</v>
      </c>
      <c r="E1480">
        <v>47209</v>
      </c>
      <c r="F1480">
        <v>236</v>
      </c>
      <c r="G1480">
        <v>418</v>
      </c>
      <c r="H1480" t="s">
        <v>11</v>
      </c>
    </row>
    <row r="1481" spans="1:8" x14ac:dyDescent="0.3">
      <c r="A1481" t="s">
        <v>1494</v>
      </c>
      <c r="B1481" t="s">
        <v>1495</v>
      </c>
      <c r="C1481">
        <v>710</v>
      </c>
      <c r="D1481" t="s">
        <v>12</v>
      </c>
      <c r="E1481">
        <v>1187</v>
      </c>
      <c r="F1481">
        <v>461</v>
      </c>
      <c r="G1481">
        <v>700</v>
      </c>
      <c r="H1481" t="s">
        <v>13</v>
      </c>
    </row>
    <row r="1482" spans="1:8" x14ac:dyDescent="0.3">
      <c r="A1482" t="s">
        <v>1496</v>
      </c>
      <c r="B1482" t="s">
        <v>1497</v>
      </c>
      <c r="C1482">
        <v>280</v>
      </c>
      <c r="D1482" t="s">
        <v>12</v>
      </c>
      <c r="E1482">
        <v>1187</v>
      </c>
      <c r="F1482">
        <v>3</v>
      </c>
      <c r="G1482">
        <v>271</v>
      </c>
      <c r="H1482" t="s">
        <v>13</v>
      </c>
    </row>
    <row r="1483" spans="1:8" x14ac:dyDescent="0.3">
      <c r="A1483" t="s">
        <v>1498</v>
      </c>
      <c r="B1483" t="s">
        <v>1499</v>
      </c>
      <c r="C1483">
        <v>285</v>
      </c>
      <c r="D1483" t="s">
        <v>12</v>
      </c>
      <c r="E1483">
        <v>1187</v>
      </c>
      <c r="F1483">
        <v>3</v>
      </c>
      <c r="G1483">
        <v>271</v>
      </c>
      <c r="H1483" t="s">
        <v>13</v>
      </c>
    </row>
    <row r="1484" spans="1:8" x14ac:dyDescent="0.3">
      <c r="A1484" t="s">
        <v>1500</v>
      </c>
      <c r="B1484" t="s">
        <v>1501</v>
      </c>
      <c r="C1484">
        <v>730</v>
      </c>
      <c r="D1484" t="s">
        <v>52</v>
      </c>
      <c r="E1484">
        <v>28205</v>
      </c>
      <c r="F1484">
        <v>40</v>
      </c>
      <c r="G1484">
        <v>237</v>
      </c>
      <c r="H1484" t="s">
        <v>53</v>
      </c>
    </row>
    <row r="1485" spans="1:8" x14ac:dyDescent="0.3">
      <c r="A1485" t="s">
        <v>1500</v>
      </c>
      <c r="B1485" t="s">
        <v>1501</v>
      </c>
      <c r="C1485">
        <v>730</v>
      </c>
      <c r="D1485" t="s">
        <v>10</v>
      </c>
      <c r="E1485">
        <v>47209</v>
      </c>
      <c r="F1485">
        <v>252</v>
      </c>
      <c r="G1485">
        <v>431</v>
      </c>
      <c r="H1485" t="s">
        <v>11</v>
      </c>
    </row>
    <row r="1486" spans="1:8" x14ac:dyDescent="0.3">
      <c r="A1486" t="s">
        <v>1500</v>
      </c>
      <c r="B1486" t="s">
        <v>1501</v>
      </c>
      <c r="C1486">
        <v>730</v>
      </c>
      <c r="D1486" t="s">
        <v>12</v>
      </c>
      <c r="E1486">
        <v>1187</v>
      </c>
      <c r="F1486">
        <v>477</v>
      </c>
      <c r="G1486">
        <v>716</v>
      </c>
      <c r="H1486" t="s">
        <v>13</v>
      </c>
    </row>
    <row r="1487" spans="1:8" x14ac:dyDescent="0.3">
      <c r="A1487" t="s">
        <v>1502</v>
      </c>
      <c r="B1487" t="s">
        <v>1503</v>
      </c>
      <c r="C1487">
        <v>254</v>
      </c>
      <c r="D1487" t="s">
        <v>12</v>
      </c>
      <c r="E1487">
        <v>1187</v>
      </c>
      <c r="F1487">
        <v>1</v>
      </c>
      <c r="G1487">
        <v>246</v>
      </c>
      <c r="H1487" t="s">
        <v>13</v>
      </c>
    </row>
    <row r="1488" spans="1:8" x14ac:dyDescent="0.3">
      <c r="A1488" t="s">
        <v>1504</v>
      </c>
      <c r="B1488" t="s">
        <v>1505</v>
      </c>
      <c r="C1488">
        <v>284</v>
      </c>
      <c r="D1488" t="s">
        <v>12</v>
      </c>
      <c r="E1488">
        <v>1187</v>
      </c>
      <c r="F1488">
        <v>3</v>
      </c>
      <c r="G1488">
        <v>271</v>
      </c>
      <c r="H1488" t="s">
        <v>13</v>
      </c>
    </row>
    <row r="1489" spans="1:8" x14ac:dyDescent="0.3">
      <c r="A1489" t="s">
        <v>1506</v>
      </c>
      <c r="B1489" t="s">
        <v>1507</v>
      </c>
      <c r="C1489">
        <v>712</v>
      </c>
      <c r="D1489" t="s">
        <v>52</v>
      </c>
      <c r="E1489">
        <v>28205</v>
      </c>
      <c r="F1489">
        <v>34</v>
      </c>
      <c r="G1489">
        <v>231</v>
      </c>
      <c r="H1489" t="s">
        <v>53</v>
      </c>
    </row>
    <row r="1490" spans="1:8" x14ac:dyDescent="0.3">
      <c r="A1490" t="s">
        <v>1506</v>
      </c>
      <c r="B1490" t="s">
        <v>1507</v>
      </c>
      <c r="C1490">
        <v>712</v>
      </c>
      <c r="D1490" t="s">
        <v>10</v>
      </c>
      <c r="E1490">
        <v>47209</v>
      </c>
      <c r="F1490">
        <v>245</v>
      </c>
      <c r="G1490">
        <v>429</v>
      </c>
      <c r="H1490" t="s">
        <v>11</v>
      </c>
    </row>
    <row r="1491" spans="1:8" x14ac:dyDescent="0.3">
      <c r="A1491" t="s">
        <v>1506</v>
      </c>
      <c r="B1491" t="s">
        <v>1507</v>
      </c>
      <c r="C1491">
        <v>712</v>
      </c>
      <c r="D1491" t="s">
        <v>12</v>
      </c>
      <c r="E1491">
        <v>1187</v>
      </c>
      <c r="F1491">
        <v>470</v>
      </c>
      <c r="G1491">
        <v>709</v>
      </c>
      <c r="H1491" t="s">
        <v>13</v>
      </c>
    </row>
    <row r="1492" spans="1:8" x14ac:dyDescent="0.3">
      <c r="A1492" t="s">
        <v>1508</v>
      </c>
      <c r="B1492" t="s">
        <v>1509</v>
      </c>
      <c r="C1492">
        <v>724</v>
      </c>
      <c r="D1492" t="s">
        <v>52</v>
      </c>
      <c r="E1492">
        <v>28205</v>
      </c>
      <c r="F1492">
        <v>38</v>
      </c>
      <c r="G1492">
        <v>235</v>
      </c>
      <c r="H1492" t="s">
        <v>53</v>
      </c>
    </row>
    <row r="1493" spans="1:8" x14ac:dyDescent="0.3">
      <c r="A1493" t="s">
        <v>1508</v>
      </c>
      <c r="B1493" t="s">
        <v>1509</v>
      </c>
      <c r="C1493">
        <v>724</v>
      </c>
      <c r="D1493" t="s">
        <v>10</v>
      </c>
      <c r="E1493">
        <v>47209</v>
      </c>
      <c r="F1493">
        <v>248</v>
      </c>
      <c r="G1493">
        <v>432</v>
      </c>
      <c r="H1493" t="s">
        <v>11</v>
      </c>
    </row>
    <row r="1494" spans="1:8" x14ac:dyDescent="0.3">
      <c r="A1494" t="s">
        <v>1508</v>
      </c>
      <c r="B1494" t="s">
        <v>1509</v>
      </c>
      <c r="C1494">
        <v>724</v>
      </c>
      <c r="D1494" t="s">
        <v>12</v>
      </c>
      <c r="E1494">
        <v>1187</v>
      </c>
      <c r="F1494">
        <v>475</v>
      </c>
      <c r="G1494">
        <v>714</v>
      </c>
      <c r="H1494" t="s">
        <v>13</v>
      </c>
    </row>
    <row r="1495" spans="1:8" x14ac:dyDescent="0.3">
      <c r="A1495" t="s">
        <v>1510</v>
      </c>
      <c r="B1495" t="s">
        <v>1511</v>
      </c>
      <c r="C1495">
        <v>706</v>
      </c>
      <c r="D1495" t="s">
        <v>52</v>
      </c>
      <c r="E1495">
        <v>28205</v>
      </c>
      <c r="F1495">
        <v>32</v>
      </c>
      <c r="G1495">
        <v>229</v>
      </c>
      <c r="H1495" t="s">
        <v>53</v>
      </c>
    </row>
    <row r="1496" spans="1:8" x14ac:dyDescent="0.3">
      <c r="A1496" t="s">
        <v>1510</v>
      </c>
      <c r="B1496" t="s">
        <v>1511</v>
      </c>
      <c r="C1496">
        <v>706</v>
      </c>
      <c r="D1496" t="s">
        <v>10</v>
      </c>
      <c r="E1496">
        <v>47209</v>
      </c>
      <c r="F1496">
        <v>243</v>
      </c>
      <c r="G1496">
        <v>426</v>
      </c>
      <c r="H1496" t="s">
        <v>11</v>
      </c>
    </row>
    <row r="1497" spans="1:8" x14ac:dyDescent="0.3">
      <c r="A1497" t="s">
        <v>1510</v>
      </c>
      <c r="B1497" t="s">
        <v>1511</v>
      </c>
      <c r="C1497">
        <v>706</v>
      </c>
      <c r="D1497" t="s">
        <v>12</v>
      </c>
      <c r="E1497">
        <v>1187</v>
      </c>
      <c r="F1497">
        <v>467</v>
      </c>
      <c r="G1497">
        <v>706</v>
      </c>
      <c r="H1497" t="s">
        <v>13</v>
      </c>
    </row>
    <row r="1498" spans="1:8" x14ac:dyDescent="0.3">
      <c r="A1498" t="s">
        <v>1512</v>
      </c>
      <c r="B1498" t="s">
        <v>1513</v>
      </c>
      <c r="C1498">
        <v>282</v>
      </c>
      <c r="D1498" t="s">
        <v>12</v>
      </c>
      <c r="E1498">
        <v>1187</v>
      </c>
      <c r="F1498">
        <v>3</v>
      </c>
      <c r="G1498">
        <v>271</v>
      </c>
      <c r="H1498" t="s">
        <v>13</v>
      </c>
    </row>
    <row r="1499" spans="1:8" x14ac:dyDescent="0.3">
      <c r="A1499" t="s">
        <v>1514</v>
      </c>
      <c r="B1499" t="s">
        <v>1515</v>
      </c>
      <c r="C1499">
        <v>249</v>
      </c>
      <c r="D1499" t="s">
        <v>12</v>
      </c>
      <c r="E1499">
        <v>1187</v>
      </c>
      <c r="F1499">
        <v>2</v>
      </c>
      <c r="G1499">
        <v>247</v>
      </c>
      <c r="H1499" t="s">
        <v>13</v>
      </c>
    </row>
    <row r="1500" spans="1:8" x14ac:dyDescent="0.3">
      <c r="A1500" t="s">
        <v>1516</v>
      </c>
      <c r="B1500" t="s">
        <v>1517</v>
      </c>
      <c r="C1500">
        <v>423</v>
      </c>
      <c r="D1500" t="s">
        <v>12</v>
      </c>
      <c r="E1500">
        <v>1187</v>
      </c>
      <c r="F1500">
        <v>8</v>
      </c>
      <c r="G1500">
        <v>261</v>
      </c>
      <c r="H1500" t="s">
        <v>13</v>
      </c>
    </row>
    <row r="1501" spans="1:8" x14ac:dyDescent="0.3">
      <c r="A1501" t="s">
        <v>1516</v>
      </c>
      <c r="B1501" t="s">
        <v>1517</v>
      </c>
      <c r="C1501">
        <v>423</v>
      </c>
      <c r="D1501" t="s">
        <v>18</v>
      </c>
      <c r="E1501">
        <v>211</v>
      </c>
      <c r="F1501">
        <v>262</v>
      </c>
      <c r="G1501">
        <v>393</v>
      </c>
      <c r="H1501" t="s">
        <v>19</v>
      </c>
    </row>
    <row r="1502" spans="1:8" x14ac:dyDescent="0.3">
      <c r="A1502" t="s">
        <v>1518</v>
      </c>
      <c r="B1502" t="s">
        <v>1519</v>
      </c>
      <c r="C1502">
        <v>315</v>
      </c>
      <c r="D1502" t="s">
        <v>12</v>
      </c>
      <c r="E1502">
        <v>1187</v>
      </c>
      <c r="F1502">
        <v>1</v>
      </c>
      <c r="G1502">
        <v>153</v>
      </c>
      <c r="H1502" t="s">
        <v>13</v>
      </c>
    </row>
    <row r="1503" spans="1:8" x14ac:dyDescent="0.3">
      <c r="A1503" t="s">
        <v>1518</v>
      </c>
      <c r="B1503" t="s">
        <v>1519</v>
      </c>
      <c r="C1503">
        <v>315</v>
      </c>
      <c r="D1503" t="s">
        <v>18</v>
      </c>
      <c r="E1503">
        <v>211</v>
      </c>
      <c r="F1503">
        <v>154</v>
      </c>
      <c r="G1503">
        <v>285</v>
      </c>
      <c r="H1503" t="s">
        <v>19</v>
      </c>
    </row>
    <row r="1504" spans="1:8" x14ac:dyDescent="0.3">
      <c r="A1504" t="s">
        <v>1520</v>
      </c>
      <c r="B1504" t="s">
        <v>1521</v>
      </c>
      <c r="C1504">
        <v>1046</v>
      </c>
      <c r="D1504" t="s">
        <v>10</v>
      </c>
      <c r="E1504">
        <v>47209</v>
      </c>
      <c r="F1504">
        <v>468</v>
      </c>
      <c r="G1504">
        <v>651</v>
      </c>
      <c r="H1504" t="s">
        <v>11</v>
      </c>
    </row>
    <row r="1505" spans="1:8" x14ac:dyDescent="0.3">
      <c r="A1505" t="s">
        <v>1520</v>
      </c>
      <c r="B1505" t="s">
        <v>1521</v>
      </c>
      <c r="C1505">
        <v>1046</v>
      </c>
      <c r="D1505" t="s">
        <v>12</v>
      </c>
      <c r="E1505">
        <v>1187</v>
      </c>
      <c r="F1505">
        <v>763</v>
      </c>
      <c r="G1505">
        <v>1006</v>
      </c>
      <c r="H1505" t="s">
        <v>13</v>
      </c>
    </row>
    <row r="1506" spans="1:8" x14ac:dyDescent="0.3">
      <c r="A1506" t="s">
        <v>1520</v>
      </c>
      <c r="B1506" t="s">
        <v>1521</v>
      </c>
      <c r="C1506">
        <v>1046</v>
      </c>
      <c r="D1506" t="s">
        <v>14</v>
      </c>
      <c r="E1506">
        <v>1070</v>
      </c>
      <c r="F1506">
        <v>162</v>
      </c>
      <c r="G1506">
        <v>435</v>
      </c>
      <c r="H1506" t="s">
        <v>15</v>
      </c>
    </row>
    <row r="1507" spans="1:8" x14ac:dyDescent="0.3">
      <c r="A1507" t="s">
        <v>1522</v>
      </c>
      <c r="B1507" t="s">
        <v>1523</v>
      </c>
      <c r="C1507">
        <v>1058</v>
      </c>
      <c r="D1507" t="s">
        <v>10</v>
      </c>
      <c r="E1507">
        <v>47209</v>
      </c>
      <c r="F1507">
        <v>462</v>
      </c>
      <c r="G1507">
        <v>647</v>
      </c>
      <c r="H1507" t="s">
        <v>11</v>
      </c>
    </row>
    <row r="1508" spans="1:8" x14ac:dyDescent="0.3">
      <c r="A1508" t="s">
        <v>1522</v>
      </c>
      <c r="B1508" t="s">
        <v>1523</v>
      </c>
      <c r="C1508">
        <v>1058</v>
      </c>
      <c r="D1508" t="s">
        <v>12</v>
      </c>
      <c r="E1508">
        <v>1187</v>
      </c>
      <c r="F1508">
        <v>802</v>
      </c>
      <c r="G1508">
        <v>1021</v>
      </c>
      <c r="H1508" t="s">
        <v>13</v>
      </c>
    </row>
    <row r="1509" spans="1:8" x14ac:dyDescent="0.3">
      <c r="A1509" t="s">
        <v>1522</v>
      </c>
      <c r="B1509" t="s">
        <v>1523</v>
      </c>
      <c r="C1509">
        <v>1058</v>
      </c>
      <c r="D1509" t="s">
        <v>14</v>
      </c>
      <c r="E1509">
        <v>1070</v>
      </c>
      <c r="F1509">
        <v>163</v>
      </c>
      <c r="G1509">
        <v>399</v>
      </c>
      <c r="H1509" t="s">
        <v>15</v>
      </c>
    </row>
    <row r="1510" spans="1:8" x14ac:dyDescent="0.3">
      <c r="A1510" t="s">
        <v>1524</v>
      </c>
      <c r="B1510" t="s">
        <v>1525</v>
      </c>
      <c r="C1510">
        <v>1058</v>
      </c>
      <c r="D1510" t="s">
        <v>10</v>
      </c>
      <c r="E1510">
        <v>47209</v>
      </c>
      <c r="F1510">
        <v>476</v>
      </c>
      <c r="G1510">
        <v>658</v>
      </c>
      <c r="H1510" t="s">
        <v>11</v>
      </c>
    </row>
    <row r="1511" spans="1:8" x14ac:dyDescent="0.3">
      <c r="A1511" t="s">
        <v>1524</v>
      </c>
      <c r="B1511" t="s">
        <v>1525</v>
      </c>
      <c r="C1511">
        <v>1058</v>
      </c>
      <c r="D1511" t="s">
        <v>12</v>
      </c>
      <c r="E1511">
        <v>1187</v>
      </c>
      <c r="F1511">
        <v>766</v>
      </c>
      <c r="G1511">
        <v>1015</v>
      </c>
      <c r="H1511" t="s">
        <v>13</v>
      </c>
    </row>
    <row r="1512" spans="1:8" x14ac:dyDescent="0.3">
      <c r="A1512" t="s">
        <v>1524</v>
      </c>
      <c r="B1512" t="s">
        <v>1525</v>
      </c>
      <c r="C1512">
        <v>1058</v>
      </c>
      <c r="D1512" t="s">
        <v>14</v>
      </c>
      <c r="E1512">
        <v>1070</v>
      </c>
      <c r="F1512">
        <v>167</v>
      </c>
      <c r="G1512">
        <v>442</v>
      </c>
      <c r="H1512" t="s">
        <v>15</v>
      </c>
    </row>
    <row r="1513" spans="1:8" x14ac:dyDescent="0.3">
      <c r="A1513" t="s">
        <v>1526</v>
      </c>
      <c r="B1513" t="s">
        <v>1527</v>
      </c>
      <c r="C1513">
        <v>274</v>
      </c>
      <c r="D1513" t="s">
        <v>12</v>
      </c>
      <c r="E1513">
        <v>1187</v>
      </c>
      <c r="F1513">
        <v>3</v>
      </c>
      <c r="G1513">
        <v>267</v>
      </c>
      <c r="H1513" t="s">
        <v>13</v>
      </c>
    </row>
    <row r="1514" spans="1:8" x14ac:dyDescent="0.3">
      <c r="A1514" t="s">
        <v>1528</v>
      </c>
      <c r="B1514" t="s">
        <v>1529</v>
      </c>
      <c r="C1514">
        <v>726</v>
      </c>
      <c r="D1514" t="s">
        <v>92</v>
      </c>
      <c r="E1514">
        <v>4382</v>
      </c>
      <c r="F1514">
        <v>39</v>
      </c>
      <c r="G1514">
        <v>230</v>
      </c>
      <c r="H1514" t="s">
        <v>93</v>
      </c>
    </row>
    <row r="1515" spans="1:8" x14ac:dyDescent="0.3">
      <c r="A1515" t="s">
        <v>1528</v>
      </c>
      <c r="B1515" t="s">
        <v>1529</v>
      </c>
      <c r="C1515">
        <v>726</v>
      </c>
      <c r="D1515" t="s">
        <v>10</v>
      </c>
      <c r="E1515">
        <v>47209</v>
      </c>
      <c r="F1515">
        <v>250</v>
      </c>
      <c r="G1515">
        <v>432</v>
      </c>
      <c r="H1515" t="s">
        <v>11</v>
      </c>
    </row>
    <row r="1516" spans="1:8" x14ac:dyDescent="0.3">
      <c r="A1516" t="s">
        <v>1528</v>
      </c>
      <c r="B1516" t="s">
        <v>1529</v>
      </c>
      <c r="C1516">
        <v>726</v>
      </c>
      <c r="D1516" t="s">
        <v>12</v>
      </c>
      <c r="E1516">
        <v>1187</v>
      </c>
      <c r="F1516">
        <v>475</v>
      </c>
      <c r="G1516">
        <v>713</v>
      </c>
      <c r="H1516" t="s">
        <v>13</v>
      </c>
    </row>
    <row r="1517" spans="1:8" x14ac:dyDescent="0.3">
      <c r="A1517" t="s">
        <v>1530</v>
      </c>
      <c r="B1517" t="s">
        <v>1531</v>
      </c>
      <c r="C1517">
        <v>271</v>
      </c>
      <c r="D1517" t="s">
        <v>240</v>
      </c>
      <c r="E1517">
        <v>13134</v>
      </c>
      <c r="F1517">
        <v>10</v>
      </c>
      <c r="G1517">
        <v>125</v>
      </c>
      <c r="H1517" t="s">
        <v>241</v>
      </c>
    </row>
    <row r="1518" spans="1:8" x14ac:dyDescent="0.3">
      <c r="A1518" t="s">
        <v>1530</v>
      </c>
      <c r="B1518" t="s">
        <v>1531</v>
      </c>
      <c r="C1518">
        <v>271</v>
      </c>
      <c r="D1518" t="s">
        <v>12</v>
      </c>
      <c r="E1518">
        <v>1187</v>
      </c>
      <c r="F1518">
        <v>158</v>
      </c>
      <c r="G1518">
        <v>268</v>
      </c>
      <c r="H1518" t="s">
        <v>13</v>
      </c>
    </row>
    <row r="1519" spans="1:8" x14ac:dyDescent="0.3">
      <c r="A1519" t="s">
        <v>1532</v>
      </c>
      <c r="B1519" t="s">
        <v>1533</v>
      </c>
      <c r="C1519">
        <v>251</v>
      </c>
      <c r="D1519" t="s">
        <v>12</v>
      </c>
      <c r="E1519">
        <v>1187</v>
      </c>
      <c r="F1519">
        <v>8</v>
      </c>
      <c r="G1519">
        <v>250</v>
      </c>
      <c r="H1519" t="s">
        <v>13</v>
      </c>
    </row>
    <row r="1520" spans="1:8" x14ac:dyDescent="0.3">
      <c r="A1520" t="s">
        <v>1534</v>
      </c>
      <c r="B1520" t="s">
        <v>1535</v>
      </c>
      <c r="C1520">
        <v>279</v>
      </c>
      <c r="D1520" t="s">
        <v>12</v>
      </c>
      <c r="E1520">
        <v>1187</v>
      </c>
      <c r="F1520">
        <v>2</v>
      </c>
      <c r="G1520">
        <v>260</v>
      </c>
      <c r="H1520" t="s">
        <v>13</v>
      </c>
    </row>
    <row r="1521" spans="1:8" x14ac:dyDescent="0.3">
      <c r="A1521" t="s">
        <v>1536</v>
      </c>
      <c r="B1521" t="s">
        <v>1537</v>
      </c>
      <c r="C1521">
        <v>252</v>
      </c>
      <c r="D1521" t="s">
        <v>12</v>
      </c>
      <c r="E1521">
        <v>1187</v>
      </c>
      <c r="F1521">
        <v>1</v>
      </c>
      <c r="G1521">
        <v>244</v>
      </c>
      <c r="H1521" t="s">
        <v>13</v>
      </c>
    </row>
    <row r="1522" spans="1:8" x14ac:dyDescent="0.3">
      <c r="A1522" t="s">
        <v>1538</v>
      </c>
      <c r="B1522" t="s">
        <v>1539</v>
      </c>
      <c r="C1522">
        <v>297</v>
      </c>
      <c r="D1522" t="s">
        <v>12</v>
      </c>
      <c r="E1522">
        <v>1187</v>
      </c>
      <c r="F1522">
        <v>16</v>
      </c>
      <c r="G1522">
        <v>284</v>
      </c>
      <c r="H1522" t="s">
        <v>13</v>
      </c>
    </row>
    <row r="1523" spans="1:8" x14ac:dyDescent="0.3">
      <c r="A1523" t="s">
        <v>1540</v>
      </c>
      <c r="B1523" t="s">
        <v>1541</v>
      </c>
      <c r="C1523">
        <v>714</v>
      </c>
      <c r="D1523" t="s">
        <v>52</v>
      </c>
      <c r="E1523">
        <v>28205</v>
      </c>
      <c r="F1523">
        <v>34</v>
      </c>
      <c r="G1523">
        <v>231</v>
      </c>
      <c r="H1523" t="s">
        <v>53</v>
      </c>
    </row>
    <row r="1524" spans="1:8" x14ac:dyDescent="0.3">
      <c r="A1524" t="s">
        <v>1540</v>
      </c>
      <c r="B1524" t="s">
        <v>1541</v>
      </c>
      <c r="C1524">
        <v>714</v>
      </c>
      <c r="D1524" t="s">
        <v>10</v>
      </c>
      <c r="E1524">
        <v>47209</v>
      </c>
      <c r="F1524">
        <v>244</v>
      </c>
      <c r="G1524">
        <v>429</v>
      </c>
      <c r="H1524" t="s">
        <v>11</v>
      </c>
    </row>
    <row r="1525" spans="1:8" x14ac:dyDescent="0.3">
      <c r="A1525" t="s">
        <v>1540</v>
      </c>
      <c r="B1525" t="s">
        <v>1541</v>
      </c>
      <c r="C1525">
        <v>714</v>
      </c>
      <c r="D1525" t="s">
        <v>12</v>
      </c>
      <c r="E1525">
        <v>1187</v>
      </c>
      <c r="F1525">
        <v>470</v>
      </c>
      <c r="G1525">
        <v>711</v>
      </c>
      <c r="H1525" t="s">
        <v>13</v>
      </c>
    </row>
    <row r="1526" spans="1:8" x14ac:dyDescent="0.3">
      <c r="A1526" t="s">
        <v>1542</v>
      </c>
      <c r="B1526" t="s">
        <v>1543</v>
      </c>
      <c r="C1526">
        <v>765</v>
      </c>
      <c r="D1526" t="s">
        <v>52</v>
      </c>
      <c r="E1526">
        <v>28205</v>
      </c>
      <c r="F1526">
        <v>37</v>
      </c>
      <c r="G1526">
        <v>234</v>
      </c>
      <c r="H1526" t="s">
        <v>53</v>
      </c>
    </row>
    <row r="1527" spans="1:8" x14ac:dyDescent="0.3">
      <c r="A1527" t="s">
        <v>1542</v>
      </c>
      <c r="B1527" t="s">
        <v>1543</v>
      </c>
      <c r="C1527">
        <v>765</v>
      </c>
      <c r="D1527" t="s">
        <v>10</v>
      </c>
      <c r="E1527">
        <v>47209</v>
      </c>
      <c r="F1527">
        <v>248</v>
      </c>
      <c r="G1527">
        <v>431</v>
      </c>
      <c r="H1527" t="s">
        <v>11</v>
      </c>
    </row>
    <row r="1528" spans="1:8" x14ac:dyDescent="0.3">
      <c r="A1528" t="s">
        <v>1542</v>
      </c>
      <c r="B1528" t="s">
        <v>1543</v>
      </c>
      <c r="C1528">
        <v>765</v>
      </c>
      <c r="D1528" t="s">
        <v>12</v>
      </c>
      <c r="E1528">
        <v>1187</v>
      </c>
      <c r="F1528">
        <v>473</v>
      </c>
      <c r="G1528">
        <v>712</v>
      </c>
      <c r="H1528" t="s">
        <v>13</v>
      </c>
    </row>
    <row r="1529" spans="1:8" x14ac:dyDescent="0.3">
      <c r="A1529" t="s">
        <v>1544</v>
      </c>
      <c r="B1529" t="s">
        <v>1545</v>
      </c>
      <c r="C1529">
        <v>272</v>
      </c>
      <c r="D1529" t="s">
        <v>12</v>
      </c>
      <c r="E1529">
        <v>1187</v>
      </c>
      <c r="F1529">
        <v>1</v>
      </c>
      <c r="G1529">
        <v>266</v>
      </c>
      <c r="H1529" t="s">
        <v>13</v>
      </c>
    </row>
    <row r="1530" spans="1:8" x14ac:dyDescent="0.3">
      <c r="A1530" t="s">
        <v>1546</v>
      </c>
      <c r="B1530" t="s">
        <v>1547</v>
      </c>
      <c r="C1530">
        <v>1045</v>
      </c>
      <c r="D1530" t="s">
        <v>10</v>
      </c>
      <c r="E1530">
        <v>47209</v>
      </c>
      <c r="F1530">
        <v>463</v>
      </c>
      <c r="G1530">
        <v>646</v>
      </c>
      <c r="H1530" t="s">
        <v>11</v>
      </c>
    </row>
    <row r="1531" spans="1:8" x14ac:dyDescent="0.3">
      <c r="A1531" t="s">
        <v>1546</v>
      </c>
      <c r="B1531" t="s">
        <v>1547</v>
      </c>
      <c r="C1531">
        <v>1045</v>
      </c>
      <c r="D1531" t="s">
        <v>12</v>
      </c>
      <c r="E1531">
        <v>1187</v>
      </c>
      <c r="F1531">
        <v>761</v>
      </c>
      <c r="G1531">
        <v>1018</v>
      </c>
      <c r="H1531" t="s">
        <v>13</v>
      </c>
    </row>
    <row r="1532" spans="1:8" x14ac:dyDescent="0.3">
      <c r="A1532" t="s">
        <v>1546</v>
      </c>
      <c r="B1532" t="s">
        <v>1547</v>
      </c>
      <c r="C1532">
        <v>1045</v>
      </c>
      <c r="D1532" t="s">
        <v>14</v>
      </c>
      <c r="E1532">
        <v>1070</v>
      </c>
      <c r="F1532">
        <v>163</v>
      </c>
      <c r="G1532">
        <v>433</v>
      </c>
      <c r="H1532" t="s">
        <v>15</v>
      </c>
    </row>
    <row r="1533" spans="1:8" x14ac:dyDescent="0.3">
      <c r="A1533" t="s">
        <v>1548</v>
      </c>
      <c r="B1533" t="s">
        <v>1549</v>
      </c>
      <c r="C1533">
        <v>1064</v>
      </c>
      <c r="D1533" t="s">
        <v>10</v>
      </c>
      <c r="E1533">
        <v>47209</v>
      </c>
      <c r="F1533">
        <v>472</v>
      </c>
      <c r="G1533">
        <v>657</v>
      </c>
      <c r="H1533" t="s">
        <v>11</v>
      </c>
    </row>
    <row r="1534" spans="1:8" x14ac:dyDescent="0.3">
      <c r="A1534" t="s">
        <v>1548</v>
      </c>
      <c r="B1534" t="s">
        <v>1549</v>
      </c>
      <c r="C1534">
        <v>1064</v>
      </c>
      <c r="D1534" t="s">
        <v>12</v>
      </c>
      <c r="E1534">
        <v>1187</v>
      </c>
      <c r="F1534">
        <v>775</v>
      </c>
      <c r="G1534">
        <v>1031</v>
      </c>
      <c r="H1534" t="s">
        <v>13</v>
      </c>
    </row>
    <row r="1535" spans="1:8" x14ac:dyDescent="0.3">
      <c r="A1535" t="s">
        <v>1548</v>
      </c>
      <c r="B1535" t="s">
        <v>1549</v>
      </c>
      <c r="C1535">
        <v>1064</v>
      </c>
      <c r="D1535" t="s">
        <v>14</v>
      </c>
      <c r="E1535">
        <v>1070</v>
      </c>
      <c r="F1535">
        <v>169</v>
      </c>
      <c r="G1535">
        <v>443</v>
      </c>
      <c r="H1535" t="s">
        <v>15</v>
      </c>
    </row>
    <row r="1536" spans="1:8" x14ac:dyDescent="0.3">
      <c r="A1536" t="s">
        <v>1550</v>
      </c>
      <c r="B1536" t="s">
        <v>1551</v>
      </c>
      <c r="C1536">
        <v>252</v>
      </c>
      <c r="D1536" t="s">
        <v>12</v>
      </c>
      <c r="E1536">
        <v>1187</v>
      </c>
      <c r="F1536">
        <v>5</v>
      </c>
      <c r="G1536">
        <v>248</v>
      </c>
      <c r="H1536" t="s">
        <v>13</v>
      </c>
    </row>
    <row r="1537" spans="1:8" x14ac:dyDescent="0.3">
      <c r="A1537" t="s">
        <v>1552</v>
      </c>
      <c r="B1537" t="s">
        <v>1553</v>
      </c>
      <c r="C1537">
        <v>275</v>
      </c>
      <c r="D1537" t="s">
        <v>240</v>
      </c>
      <c r="E1537">
        <v>13134</v>
      </c>
      <c r="F1537">
        <v>10</v>
      </c>
      <c r="G1537">
        <v>121</v>
      </c>
      <c r="H1537" t="s">
        <v>241</v>
      </c>
    </row>
    <row r="1538" spans="1:8" x14ac:dyDescent="0.3">
      <c r="A1538" t="s">
        <v>1552</v>
      </c>
      <c r="B1538" t="s">
        <v>1553</v>
      </c>
      <c r="C1538">
        <v>275</v>
      </c>
      <c r="D1538" t="s">
        <v>12</v>
      </c>
      <c r="E1538">
        <v>1187</v>
      </c>
      <c r="F1538">
        <v>159</v>
      </c>
      <c r="G1538">
        <v>266</v>
      </c>
      <c r="H1538" t="s">
        <v>13</v>
      </c>
    </row>
    <row r="1539" spans="1:8" x14ac:dyDescent="0.3">
      <c r="A1539" t="s">
        <v>1554</v>
      </c>
      <c r="B1539" t="s">
        <v>1555</v>
      </c>
      <c r="C1539">
        <v>231</v>
      </c>
      <c r="D1539" t="s">
        <v>12</v>
      </c>
      <c r="E1539">
        <v>1187</v>
      </c>
      <c r="F1539">
        <v>82</v>
      </c>
      <c r="G1539">
        <v>220</v>
      </c>
      <c r="H1539" t="s">
        <v>13</v>
      </c>
    </row>
    <row r="1540" spans="1:8" x14ac:dyDescent="0.3">
      <c r="A1540" t="s">
        <v>1556</v>
      </c>
      <c r="B1540" t="s">
        <v>1557</v>
      </c>
      <c r="C1540">
        <v>277</v>
      </c>
      <c r="D1540" t="s">
        <v>12</v>
      </c>
      <c r="E1540">
        <v>1187</v>
      </c>
      <c r="F1540">
        <v>10</v>
      </c>
      <c r="G1540">
        <v>274</v>
      </c>
      <c r="H1540" t="s">
        <v>13</v>
      </c>
    </row>
    <row r="1541" spans="1:8" x14ac:dyDescent="0.3">
      <c r="A1541" t="s">
        <v>1558</v>
      </c>
      <c r="B1541" t="s">
        <v>1559</v>
      </c>
      <c r="C1541">
        <v>412</v>
      </c>
      <c r="D1541" t="s">
        <v>12</v>
      </c>
      <c r="E1541">
        <v>1187</v>
      </c>
      <c r="F1541">
        <v>145</v>
      </c>
      <c r="G1541">
        <v>411</v>
      </c>
      <c r="H1541" t="s">
        <v>13</v>
      </c>
    </row>
    <row r="1542" spans="1:8" x14ac:dyDescent="0.3">
      <c r="A1542" t="s">
        <v>1560</v>
      </c>
      <c r="B1542" t="s">
        <v>1561</v>
      </c>
      <c r="C1542">
        <v>682</v>
      </c>
      <c r="D1542" t="s">
        <v>92</v>
      </c>
      <c r="E1542">
        <v>4382</v>
      </c>
      <c r="F1542">
        <v>26</v>
      </c>
      <c r="G1542">
        <v>198</v>
      </c>
      <c r="H1542" t="s">
        <v>93</v>
      </c>
    </row>
    <row r="1543" spans="1:8" x14ac:dyDescent="0.3">
      <c r="A1543" t="s">
        <v>1560</v>
      </c>
      <c r="B1543" t="s">
        <v>1561</v>
      </c>
      <c r="C1543">
        <v>682</v>
      </c>
      <c r="D1543" t="s">
        <v>10</v>
      </c>
      <c r="E1543">
        <v>47209</v>
      </c>
      <c r="F1543">
        <v>222</v>
      </c>
      <c r="G1543">
        <v>408</v>
      </c>
      <c r="H1543" t="s">
        <v>11</v>
      </c>
    </row>
    <row r="1544" spans="1:8" x14ac:dyDescent="0.3">
      <c r="A1544" t="s">
        <v>1560</v>
      </c>
      <c r="B1544" t="s">
        <v>1561</v>
      </c>
      <c r="C1544">
        <v>682</v>
      </c>
      <c r="D1544" t="s">
        <v>12</v>
      </c>
      <c r="E1544">
        <v>1187</v>
      </c>
      <c r="F1544">
        <v>439</v>
      </c>
      <c r="G1544">
        <v>672</v>
      </c>
      <c r="H1544" t="s">
        <v>13</v>
      </c>
    </row>
    <row r="1545" spans="1:8" x14ac:dyDescent="0.3">
      <c r="A1545" t="s">
        <v>1562</v>
      </c>
      <c r="B1545" t="s">
        <v>1563</v>
      </c>
      <c r="C1545">
        <v>259</v>
      </c>
      <c r="D1545" t="s">
        <v>12</v>
      </c>
      <c r="E1545">
        <v>1187</v>
      </c>
      <c r="F1545">
        <v>15</v>
      </c>
      <c r="G1545">
        <v>252</v>
      </c>
      <c r="H1545" t="s">
        <v>13</v>
      </c>
    </row>
    <row r="1546" spans="1:8" x14ac:dyDescent="0.3">
      <c r="A1546" t="s">
        <v>1564</v>
      </c>
      <c r="B1546" t="s">
        <v>1565</v>
      </c>
      <c r="C1546">
        <v>974</v>
      </c>
      <c r="D1546" t="s">
        <v>10</v>
      </c>
      <c r="E1546">
        <v>47209</v>
      </c>
      <c r="F1546">
        <v>460</v>
      </c>
      <c r="G1546">
        <v>645</v>
      </c>
      <c r="H1546" t="s">
        <v>11</v>
      </c>
    </row>
    <row r="1547" spans="1:8" x14ac:dyDescent="0.3">
      <c r="A1547" t="s">
        <v>1564</v>
      </c>
      <c r="B1547" t="s">
        <v>1565</v>
      </c>
      <c r="C1547">
        <v>974</v>
      </c>
      <c r="D1547" t="s">
        <v>12</v>
      </c>
      <c r="E1547">
        <v>1187</v>
      </c>
      <c r="F1547">
        <v>724</v>
      </c>
      <c r="G1547">
        <v>933</v>
      </c>
      <c r="H1547" t="s">
        <v>13</v>
      </c>
    </row>
    <row r="1548" spans="1:8" x14ac:dyDescent="0.3">
      <c r="A1548" t="s">
        <v>1564</v>
      </c>
      <c r="B1548" t="s">
        <v>1565</v>
      </c>
      <c r="C1548">
        <v>974</v>
      </c>
      <c r="D1548" t="s">
        <v>14</v>
      </c>
      <c r="E1548">
        <v>1070</v>
      </c>
      <c r="F1548">
        <v>159</v>
      </c>
      <c r="G1548">
        <v>439</v>
      </c>
      <c r="H1548" t="s">
        <v>15</v>
      </c>
    </row>
    <row r="1549" spans="1:8" x14ac:dyDescent="0.3">
      <c r="A1549" t="s">
        <v>1566</v>
      </c>
      <c r="B1549" t="s">
        <v>1567</v>
      </c>
      <c r="C1549">
        <v>422</v>
      </c>
      <c r="D1549" t="s">
        <v>12</v>
      </c>
      <c r="E1549">
        <v>1187</v>
      </c>
      <c r="F1549">
        <v>8</v>
      </c>
      <c r="G1549">
        <v>261</v>
      </c>
      <c r="H1549" t="s">
        <v>13</v>
      </c>
    </row>
    <row r="1550" spans="1:8" x14ac:dyDescent="0.3">
      <c r="A1550" t="s">
        <v>1566</v>
      </c>
      <c r="B1550" t="s">
        <v>1567</v>
      </c>
      <c r="C1550">
        <v>422</v>
      </c>
      <c r="D1550" t="s">
        <v>18</v>
      </c>
      <c r="E1550">
        <v>211</v>
      </c>
      <c r="F1550">
        <v>262</v>
      </c>
      <c r="G1550">
        <v>393</v>
      </c>
      <c r="H1550" t="s">
        <v>19</v>
      </c>
    </row>
    <row r="1551" spans="1:8" x14ac:dyDescent="0.3">
      <c r="A1551" t="s">
        <v>1568</v>
      </c>
      <c r="B1551" t="s">
        <v>1569</v>
      </c>
      <c r="C1551">
        <v>423</v>
      </c>
      <c r="D1551" t="s">
        <v>12</v>
      </c>
      <c r="E1551">
        <v>1187</v>
      </c>
      <c r="F1551">
        <v>8</v>
      </c>
      <c r="G1551">
        <v>261</v>
      </c>
      <c r="H1551" t="s">
        <v>13</v>
      </c>
    </row>
    <row r="1552" spans="1:8" x14ac:dyDescent="0.3">
      <c r="A1552" t="s">
        <v>1568</v>
      </c>
      <c r="B1552" t="s">
        <v>1569</v>
      </c>
      <c r="C1552">
        <v>423</v>
      </c>
      <c r="D1552" t="s">
        <v>18</v>
      </c>
      <c r="E1552">
        <v>211</v>
      </c>
      <c r="F1552">
        <v>262</v>
      </c>
      <c r="G1552">
        <v>393</v>
      </c>
      <c r="H1552" t="s">
        <v>19</v>
      </c>
    </row>
    <row r="1553" spans="1:8" x14ac:dyDescent="0.3">
      <c r="A1553" t="s">
        <v>1570</v>
      </c>
      <c r="B1553" t="s">
        <v>1571</v>
      </c>
      <c r="C1553">
        <v>324</v>
      </c>
      <c r="D1553" t="s">
        <v>12</v>
      </c>
      <c r="E1553">
        <v>1187</v>
      </c>
      <c r="F1553">
        <v>8</v>
      </c>
      <c r="G1553">
        <v>261</v>
      </c>
      <c r="H1553" t="s">
        <v>13</v>
      </c>
    </row>
    <row r="1554" spans="1:8" x14ac:dyDescent="0.3">
      <c r="A1554" t="s">
        <v>1570</v>
      </c>
      <c r="B1554" t="s">
        <v>1571</v>
      </c>
      <c r="C1554">
        <v>324</v>
      </c>
      <c r="D1554" t="s">
        <v>18</v>
      </c>
      <c r="E1554">
        <v>211</v>
      </c>
      <c r="F1554">
        <v>262</v>
      </c>
      <c r="G1554">
        <v>320</v>
      </c>
      <c r="H1554" t="s">
        <v>19</v>
      </c>
    </row>
    <row r="1555" spans="1:8" x14ac:dyDescent="0.3">
      <c r="A1555" t="s">
        <v>1572</v>
      </c>
      <c r="B1555" t="s">
        <v>1573</v>
      </c>
      <c r="C1555">
        <v>1078</v>
      </c>
      <c r="D1555" t="s">
        <v>10</v>
      </c>
      <c r="E1555">
        <v>47209</v>
      </c>
      <c r="F1555">
        <v>474</v>
      </c>
      <c r="G1555">
        <v>659</v>
      </c>
      <c r="H1555" t="s">
        <v>11</v>
      </c>
    </row>
    <row r="1556" spans="1:8" x14ac:dyDescent="0.3">
      <c r="A1556" t="s">
        <v>1572</v>
      </c>
      <c r="B1556" t="s">
        <v>1573</v>
      </c>
      <c r="C1556">
        <v>1078</v>
      </c>
      <c r="D1556" t="s">
        <v>12</v>
      </c>
      <c r="E1556">
        <v>1187</v>
      </c>
      <c r="F1556">
        <v>801</v>
      </c>
      <c r="G1556">
        <v>1046</v>
      </c>
      <c r="H1556" t="s">
        <v>13</v>
      </c>
    </row>
    <row r="1557" spans="1:8" x14ac:dyDescent="0.3">
      <c r="A1557" t="s">
        <v>1572</v>
      </c>
      <c r="B1557" t="s">
        <v>1573</v>
      </c>
      <c r="C1557">
        <v>1078</v>
      </c>
      <c r="D1557" t="s">
        <v>14</v>
      </c>
      <c r="E1557">
        <v>1070</v>
      </c>
      <c r="F1557">
        <v>177</v>
      </c>
      <c r="G1557">
        <v>448</v>
      </c>
      <c r="H1557" t="s">
        <v>15</v>
      </c>
    </row>
    <row r="1558" spans="1:8" x14ac:dyDescent="0.3">
      <c r="A1558" t="s">
        <v>1574</v>
      </c>
      <c r="B1558" t="s">
        <v>1575</v>
      </c>
      <c r="C1558">
        <v>964</v>
      </c>
      <c r="D1558" t="s">
        <v>10</v>
      </c>
      <c r="E1558">
        <v>47209</v>
      </c>
      <c r="F1558">
        <v>450</v>
      </c>
      <c r="G1558">
        <v>635</v>
      </c>
      <c r="H1558" t="s">
        <v>11</v>
      </c>
    </row>
    <row r="1559" spans="1:8" x14ac:dyDescent="0.3">
      <c r="A1559" t="s">
        <v>1574</v>
      </c>
      <c r="B1559" t="s">
        <v>1575</v>
      </c>
      <c r="C1559">
        <v>964</v>
      </c>
      <c r="D1559" t="s">
        <v>12</v>
      </c>
      <c r="E1559">
        <v>1187</v>
      </c>
      <c r="F1559">
        <v>689</v>
      </c>
      <c r="G1559">
        <v>915</v>
      </c>
      <c r="H1559" t="s">
        <v>13</v>
      </c>
    </row>
    <row r="1560" spans="1:8" x14ac:dyDescent="0.3">
      <c r="A1560" t="s">
        <v>1574</v>
      </c>
      <c r="B1560" t="s">
        <v>1575</v>
      </c>
      <c r="C1560">
        <v>964</v>
      </c>
      <c r="D1560" t="s">
        <v>14</v>
      </c>
      <c r="E1560">
        <v>1070</v>
      </c>
      <c r="F1560">
        <v>152</v>
      </c>
      <c r="G1560">
        <v>434</v>
      </c>
      <c r="H1560" t="s">
        <v>15</v>
      </c>
    </row>
    <row r="1561" spans="1:8" x14ac:dyDescent="0.3">
      <c r="A1561" t="s">
        <v>1576</v>
      </c>
      <c r="B1561" t="s">
        <v>1577</v>
      </c>
      <c r="C1561">
        <v>1064</v>
      </c>
      <c r="D1561" t="s">
        <v>10</v>
      </c>
      <c r="E1561">
        <v>47209</v>
      </c>
      <c r="F1561">
        <v>484</v>
      </c>
      <c r="G1561">
        <v>669</v>
      </c>
      <c r="H1561" t="s">
        <v>11</v>
      </c>
    </row>
    <row r="1562" spans="1:8" x14ac:dyDescent="0.3">
      <c r="A1562" t="s">
        <v>1576</v>
      </c>
      <c r="B1562" t="s">
        <v>1577</v>
      </c>
      <c r="C1562">
        <v>1064</v>
      </c>
      <c r="D1562" t="s">
        <v>12</v>
      </c>
      <c r="E1562">
        <v>1187</v>
      </c>
      <c r="F1562">
        <v>781</v>
      </c>
      <c r="G1562">
        <v>1023</v>
      </c>
      <c r="H1562" t="s">
        <v>13</v>
      </c>
    </row>
    <row r="1563" spans="1:8" x14ac:dyDescent="0.3">
      <c r="A1563" t="s">
        <v>1576</v>
      </c>
      <c r="B1563" t="s">
        <v>1577</v>
      </c>
      <c r="C1563">
        <v>1064</v>
      </c>
      <c r="D1563" t="s">
        <v>14</v>
      </c>
      <c r="E1563">
        <v>1070</v>
      </c>
      <c r="F1563">
        <v>187</v>
      </c>
      <c r="G1563">
        <v>463</v>
      </c>
      <c r="H1563" t="s">
        <v>15</v>
      </c>
    </row>
    <row r="1564" spans="1:8" x14ac:dyDescent="0.3">
      <c r="A1564" t="s">
        <v>1578</v>
      </c>
      <c r="B1564" t="s">
        <v>1579</v>
      </c>
      <c r="C1564">
        <v>1080</v>
      </c>
      <c r="D1564" t="s">
        <v>10</v>
      </c>
      <c r="E1564">
        <v>47209</v>
      </c>
      <c r="F1564">
        <v>513</v>
      </c>
      <c r="G1564">
        <v>695</v>
      </c>
      <c r="H1564" t="s">
        <v>11</v>
      </c>
    </row>
    <row r="1565" spans="1:8" x14ac:dyDescent="0.3">
      <c r="A1565" t="s">
        <v>1578</v>
      </c>
      <c r="B1565" t="s">
        <v>1579</v>
      </c>
      <c r="C1565">
        <v>1080</v>
      </c>
      <c r="D1565" t="s">
        <v>12</v>
      </c>
      <c r="E1565">
        <v>1187</v>
      </c>
      <c r="F1565">
        <v>808</v>
      </c>
      <c r="G1565">
        <v>1047</v>
      </c>
      <c r="H1565" t="s">
        <v>13</v>
      </c>
    </row>
    <row r="1566" spans="1:8" x14ac:dyDescent="0.3">
      <c r="A1566" t="s">
        <v>1580</v>
      </c>
      <c r="B1566" t="s">
        <v>1581</v>
      </c>
      <c r="C1566">
        <v>1037</v>
      </c>
      <c r="D1566" t="s">
        <v>10</v>
      </c>
      <c r="E1566">
        <v>47209</v>
      </c>
      <c r="F1566">
        <v>476</v>
      </c>
      <c r="G1566">
        <v>661</v>
      </c>
      <c r="H1566" t="s">
        <v>11</v>
      </c>
    </row>
    <row r="1567" spans="1:8" x14ac:dyDescent="0.3">
      <c r="A1567" t="s">
        <v>1580</v>
      </c>
      <c r="B1567" t="s">
        <v>1581</v>
      </c>
      <c r="C1567">
        <v>1037</v>
      </c>
      <c r="D1567" t="s">
        <v>12</v>
      </c>
      <c r="E1567">
        <v>1187</v>
      </c>
      <c r="F1567">
        <v>768</v>
      </c>
      <c r="G1567">
        <v>1006</v>
      </c>
      <c r="H1567" t="s">
        <v>13</v>
      </c>
    </row>
    <row r="1568" spans="1:8" x14ac:dyDescent="0.3">
      <c r="A1568" t="s">
        <v>1580</v>
      </c>
      <c r="B1568" t="s">
        <v>1581</v>
      </c>
      <c r="C1568">
        <v>1037</v>
      </c>
      <c r="D1568" t="s">
        <v>14</v>
      </c>
      <c r="E1568">
        <v>1070</v>
      </c>
      <c r="F1568">
        <v>178</v>
      </c>
      <c r="G1568">
        <v>449</v>
      </c>
      <c r="H1568" t="s">
        <v>15</v>
      </c>
    </row>
    <row r="1569" spans="1:8" x14ac:dyDescent="0.3">
      <c r="A1569" t="s">
        <v>1582</v>
      </c>
      <c r="B1569" t="s">
        <v>1583</v>
      </c>
      <c r="C1569">
        <v>1055</v>
      </c>
      <c r="D1569" t="s">
        <v>10</v>
      </c>
      <c r="E1569">
        <v>47209</v>
      </c>
      <c r="F1569">
        <v>470</v>
      </c>
      <c r="G1569">
        <v>652</v>
      </c>
      <c r="H1569" t="s">
        <v>11</v>
      </c>
    </row>
    <row r="1570" spans="1:8" x14ac:dyDescent="0.3">
      <c r="A1570" t="s">
        <v>1582</v>
      </c>
      <c r="B1570" t="s">
        <v>1583</v>
      </c>
      <c r="C1570">
        <v>1055</v>
      </c>
      <c r="D1570" t="s">
        <v>12</v>
      </c>
      <c r="E1570">
        <v>1187</v>
      </c>
      <c r="F1570">
        <v>767</v>
      </c>
      <c r="G1570">
        <v>1012</v>
      </c>
      <c r="H1570" t="s">
        <v>13</v>
      </c>
    </row>
    <row r="1571" spans="1:8" x14ac:dyDescent="0.3">
      <c r="A1571" t="s">
        <v>1582</v>
      </c>
      <c r="B1571" t="s">
        <v>1583</v>
      </c>
      <c r="C1571">
        <v>1055</v>
      </c>
      <c r="D1571" t="s">
        <v>14</v>
      </c>
      <c r="E1571">
        <v>1070</v>
      </c>
      <c r="F1571">
        <v>165</v>
      </c>
      <c r="G1571">
        <v>437</v>
      </c>
      <c r="H1571" t="s">
        <v>15</v>
      </c>
    </row>
    <row r="1572" spans="1:8" x14ac:dyDescent="0.3">
      <c r="A1572" t="s">
        <v>1584</v>
      </c>
      <c r="B1572" t="s">
        <v>1585</v>
      </c>
      <c r="C1572">
        <v>418</v>
      </c>
      <c r="D1572" t="s">
        <v>12</v>
      </c>
      <c r="E1572">
        <v>1187</v>
      </c>
      <c r="F1572">
        <v>8</v>
      </c>
      <c r="G1572">
        <v>261</v>
      </c>
      <c r="H1572" t="s">
        <v>13</v>
      </c>
    </row>
    <row r="1573" spans="1:8" x14ac:dyDescent="0.3">
      <c r="A1573" t="s">
        <v>1584</v>
      </c>
      <c r="B1573" t="s">
        <v>1585</v>
      </c>
      <c r="C1573">
        <v>418</v>
      </c>
      <c r="D1573" t="s">
        <v>18</v>
      </c>
      <c r="E1573">
        <v>211</v>
      </c>
      <c r="F1573">
        <v>262</v>
      </c>
      <c r="G1573">
        <v>393</v>
      </c>
      <c r="H1573" t="s">
        <v>19</v>
      </c>
    </row>
    <row r="1574" spans="1:8" x14ac:dyDescent="0.3">
      <c r="A1574" t="s">
        <v>1586</v>
      </c>
      <c r="B1574" t="s">
        <v>1587</v>
      </c>
      <c r="C1574">
        <v>943</v>
      </c>
      <c r="D1574" t="s">
        <v>10</v>
      </c>
      <c r="E1574">
        <v>47209</v>
      </c>
      <c r="F1574">
        <v>348</v>
      </c>
      <c r="G1574">
        <v>533</v>
      </c>
      <c r="H1574" t="s">
        <v>11</v>
      </c>
    </row>
    <row r="1575" spans="1:8" x14ac:dyDescent="0.3">
      <c r="A1575" t="s">
        <v>1586</v>
      </c>
      <c r="B1575" t="s">
        <v>1587</v>
      </c>
      <c r="C1575">
        <v>943</v>
      </c>
      <c r="D1575" t="s">
        <v>12</v>
      </c>
      <c r="E1575">
        <v>1187</v>
      </c>
      <c r="F1575">
        <v>661</v>
      </c>
      <c r="G1575">
        <v>907</v>
      </c>
      <c r="H1575" t="s">
        <v>13</v>
      </c>
    </row>
    <row r="1576" spans="1:8" x14ac:dyDescent="0.3">
      <c r="A1576" t="s">
        <v>1586</v>
      </c>
      <c r="B1576" t="s">
        <v>1587</v>
      </c>
      <c r="C1576">
        <v>943</v>
      </c>
      <c r="D1576" t="s">
        <v>14</v>
      </c>
      <c r="E1576">
        <v>1070</v>
      </c>
      <c r="F1576">
        <v>128</v>
      </c>
      <c r="G1576">
        <v>326</v>
      </c>
      <c r="H1576" t="s">
        <v>15</v>
      </c>
    </row>
    <row r="1577" spans="1:8" x14ac:dyDescent="0.3">
      <c r="A1577" t="s">
        <v>1588</v>
      </c>
      <c r="B1577" t="s">
        <v>1589</v>
      </c>
      <c r="C1577">
        <v>1063</v>
      </c>
      <c r="D1577" t="s">
        <v>10</v>
      </c>
      <c r="E1577">
        <v>47209</v>
      </c>
      <c r="F1577">
        <v>471</v>
      </c>
      <c r="G1577">
        <v>653</v>
      </c>
      <c r="H1577" t="s">
        <v>11</v>
      </c>
    </row>
    <row r="1578" spans="1:8" x14ac:dyDescent="0.3">
      <c r="A1578" t="s">
        <v>1588</v>
      </c>
      <c r="B1578" t="s">
        <v>1589</v>
      </c>
      <c r="C1578">
        <v>1063</v>
      </c>
      <c r="D1578" t="s">
        <v>12</v>
      </c>
      <c r="E1578">
        <v>1187</v>
      </c>
      <c r="F1578">
        <v>780</v>
      </c>
      <c r="G1578">
        <v>1036</v>
      </c>
      <c r="H1578" t="s">
        <v>13</v>
      </c>
    </row>
    <row r="1579" spans="1:8" x14ac:dyDescent="0.3">
      <c r="A1579" t="s">
        <v>1588</v>
      </c>
      <c r="B1579" t="s">
        <v>1589</v>
      </c>
      <c r="C1579">
        <v>1063</v>
      </c>
      <c r="D1579" t="s">
        <v>14</v>
      </c>
      <c r="E1579">
        <v>1070</v>
      </c>
      <c r="F1579">
        <v>164</v>
      </c>
      <c r="G1579">
        <v>440</v>
      </c>
      <c r="H1579" t="s">
        <v>15</v>
      </c>
    </row>
    <row r="1580" spans="1:8" x14ac:dyDescent="0.3">
      <c r="A1580" t="s">
        <v>1590</v>
      </c>
      <c r="B1580" t="s">
        <v>1591</v>
      </c>
      <c r="C1580">
        <v>1059</v>
      </c>
      <c r="D1580" t="s">
        <v>10</v>
      </c>
      <c r="E1580">
        <v>47209</v>
      </c>
      <c r="F1580">
        <v>464</v>
      </c>
      <c r="G1580">
        <v>649</v>
      </c>
      <c r="H1580" t="s">
        <v>11</v>
      </c>
    </row>
    <row r="1581" spans="1:8" x14ac:dyDescent="0.3">
      <c r="A1581" t="s">
        <v>1590</v>
      </c>
      <c r="B1581" t="s">
        <v>1591</v>
      </c>
      <c r="C1581">
        <v>1059</v>
      </c>
      <c r="D1581" t="s">
        <v>12</v>
      </c>
      <c r="E1581">
        <v>1187</v>
      </c>
      <c r="F1581">
        <v>776</v>
      </c>
      <c r="G1581">
        <v>1023</v>
      </c>
      <c r="H1581" t="s">
        <v>13</v>
      </c>
    </row>
    <row r="1582" spans="1:8" x14ac:dyDescent="0.3">
      <c r="A1582" t="s">
        <v>1590</v>
      </c>
      <c r="B1582" t="s">
        <v>1591</v>
      </c>
      <c r="C1582">
        <v>1059</v>
      </c>
      <c r="D1582" t="s">
        <v>14</v>
      </c>
      <c r="E1582">
        <v>1070</v>
      </c>
      <c r="F1582">
        <v>239</v>
      </c>
      <c r="G1582">
        <v>442</v>
      </c>
      <c r="H1582" t="s">
        <v>15</v>
      </c>
    </row>
    <row r="1583" spans="1:8" x14ac:dyDescent="0.3">
      <c r="A1583" t="s">
        <v>1592</v>
      </c>
      <c r="B1583" t="s">
        <v>1593</v>
      </c>
      <c r="C1583">
        <v>1053</v>
      </c>
      <c r="D1583" t="s">
        <v>10</v>
      </c>
      <c r="E1583">
        <v>47209</v>
      </c>
      <c r="F1583">
        <v>466</v>
      </c>
      <c r="G1583">
        <v>650</v>
      </c>
      <c r="H1583" t="s">
        <v>11</v>
      </c>
    </row>
    <row r="1584" spans="1:8" x14ac:dyDescent="0.3">
      <c r="A1584" t="s">
        <v>1592</v>
      </c>
      <c r="B1584" t="s">
        <v>1593</v>
      </c>
      <c r="C1584">
        <v>1053</v>
      </c>
      <c r="D1584" t="s">
        <v>12</v>
      </c>
      <c r="E1584">
        <v>1187</v>
      </c>
      <c r="F1584">
        <v>765</v>
      </c>
      <c r="G1584">
        <v>1004</v>
      </c>
      <c r="H1584" t="s">
        <v>13</v>
      </c>
    </row>
    <row r="1585" spans="1:8" x14ac:dyDescent="0.3">
      <c r="A1585" t="s">
        <v>1592</v>
      </c>
      <c r="B1585" t="s">
        <v>1593</v>
      </c>
      <c r="C1585">
        <v>1053</v>
      </c>
      <c r="D1585" t="s">
        <v>14</v>
      </c>
      <c r="E1585">
        <v>1070</v>
      </c>
      <c r="F1585">
        <v>134</v>
      </c>
      <c r="G1585">
        <v>435</v>
      </c>
      <c r="H1585" t="s">
        <v>15</v>
      </c>
    </row>
    <row r="1586" spans="1:8" x14ac:dyDescent="0.3">
      <c r="A1586" t="s">
        <v>1594</v>
      </c>
      <c r="B1586" t="s">
        <v>1595</v>
      </c>
      <c r="C1586">
        <v>400</v>
      </c>
      <c r="D1586" t="s">
        <v>12</v>
      </c>
      <c r="E1586">
        <v>1187</v>
      </c>
      <c r="F1586">
        <v>36</v>
      </c>
      <c r="G1586">
        <v>289</v>
      </c>
      <c r="H1586" t="s">
        <v>13</v>
      </c>
    </row>
    <row r="1587" spans="1:8" x14ac:dyDescent="0.3">
      <c r="A1587" t="s">
        <v>1594</v>
      </c>
      <c r="B1587" t="s">
        <v>1595</v>
      </c>
      <c r="C1587">
        <v>400</v>
      </c>
      <c r="D1587" t="s">
        <v>18</v>
      </c>
      <c r="E1587">
        <v>211</v>
      </c>
      <c r="F1587">
        <v>290</v>
      </c>
      <c r="G1587">
        <v>397</v>
      </c>
      <c r="H1587" t="s">
        <v>19</v>
      </c>
    </row>
    <row r="1588" spans="1:8" x14ac:dyDescent="0.3">
      <c r="A1588" t="s">
        <v>1596</v>
      </c>
      <c r="B1588" t="s">
        <v>1597</v>
      </c>
      <c r="C1588">
        <v>372</v>
      </c>
      <c r="D1588" t="s">
        <v>12</v>
      </c>
      <c r="E1588">
        <v>1187</v>
      </c>
      <c r="F1588">
        <v>8</v>
      </c>
      <c r="G1588">
        <v>261</v>
      </c>
      <c r="H1588" t="s">
        <v>13</v>
      </c>
    </row>
    <row r="1589" spans="1:8" x14ac:dyDescent="0.3">
      <c r="A1589" t="s">
        <v>1596</v>
      </c>
      <c r="B1589" t="s">
        <v>1597</v>
      </c>
      <c r="C1589">
        <v>372</v>
      </c>
      <c r="D1589" t="s">
        <v>18</v>
      </c>
      <c r="E1589">
        <v>211</v>
      </c>
      <c r="F1589">
        <v>262</v>
      </c>
      <c r="G1589">
        <v>369</v>
      </c>
      <c r="H1589" t="s">
        <v>19</v>
      </c>
    </row>
    <row r="1590" spans="1:8" x14ac:dyDescent="0.3">
      <c r="A1590" t="s">
        <v>1598</v>
      </c>
      <c r="B1590" t="s">
        <v>1599</v>
      </c>
      <c r="C1590">
        <v>423</v>
      </c>
      <c r="D1590" t="s">
        <v>12</v>
      </c>
      <c r="E1590">
        <v>1187</v>
      </c>
      <c r="F1590">
        <v>8</v>
      </c>
      <c r="G1590">
        <v>261</v>
      </c>
      <c r="H1590" t="s">
        <v>13</v>
      </c>
    </row>
    <row r="1591" spans="1:8" x14ac:dyDescent="0.3">
      <c r="A1591" t="s">
        <v>1598</v>
      </c>
      <c r="B1591" t="s">
        <v>1599</v>
      </c>
      <c r="C1591">
        <v>423</v>
      </c>
      <c r="D1591" t="s">
        <v>18</v>
      </c>
      <c r="E1591">
        <v>211</v>
      </c>
      <c r="F1591">
        <v>262</v>
      </c>
      <c r="G1591">
        <v>393</v>
      </c>
      <c r="H1591" t="s">
        <v>19</v>
      </c>
    </row>
    <row r="1592" spans="1:8" x14ac:dyDescent="0.3">
      <c r="A1592" t="s">
        <v>1600</v>
      </c>
      <c r="B1592" t="s">
        <v>1601</v>
      </c>
      <c r="C1592">
        <v>1082</v>
      </c>
      <c r="D1592" t="s">
        <v>10</v>
      </c>
      <c r="E1592">
        <v>47209</v>
      </c>
      <c r="F1592">
        <v>487</v>
      </c>
      <c r="G1592">
        <v>672</v>
      </c>
      <c r="H1592" t="s">
        <v>11</v>
      </c>
    </row>
    <row r="1593" spans="1:8" x14ac:dyDescent="0.3">
      <c r="A1593" t="s">
        <v>1600</v>
      </c>
      <c r="B1593" t="s">
        <v>1601</v>
      </c>
      <c r="C1593">
        <v>1082</v>
      </c>
      <c r="D1593" t="s">
        <v>12</v>
      </c>
      <c r="E1593">
        <v>1187</v>
      </c>
      <c r="F1593">
        <v>801</v>
      </c>
      <c r="G1593">
        <v>1050</v>
      </c>
      <c r="H1593" t="s">
        <v>13</v>
      </c>
    </row>
    <row r="1594" spans="1:8" x14ac:dyDescent="0.3">
      <c r="A1594" t="s">
        <v>1600</v>
      </c>
      <c r="B1594" t="s">
        <v>1601</v>
      </c>
      <c r="C1594">
        <v>1082</v>
      </c>
      <c r="D1594" t="s">
        <v>14</v>
      </c>
      <c r="E1594">
        <v>1070</v>
      </c>
      <c r="F1594">
        <v>190</v>
      </c>
      <c r="G1594">
        <v>466</v>
      </c>
      <c r="H1594" t="s">
        <v>15</v>
      </c>
    </row>
    <row r="1595" spans="1:8" x14ac:dyDescent="0.3">
      <c r="A1595" t="s">
        <v>1602</v>
      </c>
      <c r="B1595" t="s">
        <v>1603</v>
      </c>
      <c r="C1595">
        <v>423</v>
      </c>
      <c r="D1595" t="s">
        <v>12</v>
      </c>
      <c r="E1595">
        <v>1187</v>
      </c>
      <c r="F1595">
        <v>8</v>
      </c>
      <c r="G1595">
        <v>261</v>
      </c>
      <c r="H1595" t="s">
        <v>13</v>
      </c>
    </row>
    <row r="1596" spans="1:8" x14ac:dyDescent="0.3">
      <c r="A1596" t="s">
        <v>1602</v>
      </c>
      <c r="B1596" t="s">
        <v>1603</v>
      </c>
      <c r="C1596">
        <v>423</v>
      </c>
      <c r="D1596" t="s">
        <v>18</v>
      </c>
      <c r="E1596">
        <v>211</v>
      </c>
      <c r="F1596">
        <v>262</v>
      </c>
      <c r="G1596">
        <v>393</v>
      </c>
      <c r="H1596" t="s">
        <v>19</v>
      </c>
    </row>
    <row r="1597" spans="1:8" x14ac:dyDescent="0.3">
      <c r="A1597" t="s">
        <v>1604</v>
      </c>
      <c r="B1597" t="s">
        <v>1605</v>
      </c>
      <c r="C1597">
        <v>1013</v>
      </c>
      <c r="D1597" t="s">
        <v>10</v>
      </c>
      <c r="E1597">
        <v>47209</v>
      </c>
      <c r="F1597">
        <v>500</v>
      </c>
      <c r="G1597">
        <v>685</v>
      </c>
      <c r="H1597" t="s">
        <v>11</v>
      </c>
    </row>
    <row r="1598" spans="1:8" x14ac:dyDescent="0.3">
      <c r="A1598" t="s">
        <v>1604</v>
      </c>
      <c r="B1598" t="s">
        <v>1605</v>
      </c>
      <c r="C1598">
        <v>1013</v>
      </c>
      <c r="D1598" t="s">
        <v>12</v>
      </c>
      <c r="E1598">
        <v>1187</v>
      </c>
      <c r="F1598">
        <v>728</v>
      </c>
      <c r="G1598">
        <v>965</v>
      </c>
      <c r="H1598" t="s">
        <v>13</v>
      </c>
    </row>
    <row r="1599" spans="1:8" x14ac:dyDescent="0.3">
      <c r="A1599" t="s">
        <v>1604</v>
      </c>
      <c r="B1599" t="s">
        <v>1605</v>
      </c>
      <c r="C1599">
        <v>1013</v>
      </c>
      <c r="D1599" t="s">
        <v>14</v>
      </c>
      <c r="E1599">
        <v>1070</v>
      </c>
      <c r="F1599">
        <v>202</v>
      </c>
      <c r="G1599">
        <v>485</v>
      </c>
      <c r="H1599" t="s">
        <v>15</v>
      </c>
    </row>
    <row r="1600" spans="1:8" x14ac:dyDescent="0.3">
      <c r="A1600" t="s">
        <v>1606</v>
      </c>
      <c r="B1600" t="s">
        <v>1607</v>
      </c>
      <c r="C1600">
        <v>423</v>
      </c>
      <c r="D1600" t="s">
        <v>12</v>
      </c>
      <c r="E1600">
        <v>1187</v>
      </c>
      <c r="F1600">
        <v>8</v>
      </c>
      <c r="G1600">
        <v>261</v>
      </c>
      <c r="H1600" t="s">
        <v>13</v>
      </c>
    </row>
    <row r="1601" spans="1:8" x14ac:dyDescent="0.3">
      <c r="A1601" t="s">
        <v>1606</v>
      </c>
      <c r="B1601" t="s">
        <v>1607</v>
      </c>
      <c r="C1601">
        <v>423</v>
      </c>
      <c r="D1601" t="s">
        <v>18</v>
      </c>
      <c r="E1601">
        <v>211</v>
      </c>
      <c r="F1601">
        <v>262</v>
      </c>
      <c r="G1601">
        <v>393</v>
      </c>
      <c r="H1601" t="s">
        <v>19</v>
      </c>
    </row>
    <row r="1602" spans="1:8" x14ac:dyDescent="0.3">
      <c r="A1602" t="s">
        <v>1608</v>
      </c>
      <c r="B1602" t="s">
        <v>1609</v>
      </c>
      <c r="C1602">
        <v>982</v>
      </c>
      <c r="D1602" t="s">
        <v>10</v>
      </c>
      <c r="E1602">
        <v>47209</v>
      </c>
      <c r="F1602">
        <v>468</v>
      </c>
      <c r="G1602">
        <v>653</v>
      </c>
      <c r="H1602" t="s">
        <v>11</v>
      </c>
    </row>
    <row r="1603" spans="1:8" x14ac:dyDescent="0.3">
      <c r="A1603" t="s">
        <v>1608</v>
      </c>
      <c r="B1603" t="s">
        <v>1609</v>
      </c>
      <c r="C1603">
        <v>982</v>
      </c>
      <c r="D1603" t="s">
        <v>12</v>
      </c>
      <c r="E1603">
        <v>1187</v>
      </c>
      <c r="F1603">
        <v>713</v>
      </c>
      <c r="G1603">
        <v>943</v>
      </c>
      <c r="H1603" t="s">
        <v>13</v>
      </c>
    </row>
    <row r="1604" spans="1:8" x14ac:dyDescent="0.3">
      <c r="A1604" t="s">
        <v>1608</v>
      </c>
      <c r="B1604" t="s">
        <v>1609</v>
      </c>
      <c r="C1604">
        <v>982</v>
      </c>
      <c r="D1604" t="s">
        <v>14</v>
      </c>
      <c r="E1604">
        <v>1070</v>
      </c>
      <c r="F1604">
        <v>165</v>
      </c>
      <c r="G1604">
        <v>448</v>
      </c>
      <c r="H1604" t="s">
        <v>15</v>
      </c>
    </row>
    <row r="1605" spans="1:8" x14ac:dyDescent="0.3">
      <c r="A1605" t="s">
        <v>1610</v>
      </c>
      <c r="B1605" t="s">
        <v>1611</v>
      </c>
      <c r="C1605">
        <v>419</v>
      </c>
      <c r="D1605" t="s">
        <v>12</v>
      </c>
      <c r="E1605">
        <v>1187</v>
      </c>
      <c r="F1605">
        <v>133</v>
      </c>
      <c r="G1605">
        <v>383</v>
      </c>
      <c r="H1605" t="s">
        <v>13</v>
      </c>
    </row>
    <row r="1606" spans="1:8" x14ac:dyDescent="0.3">
      <c r="A1606" t="s">
        <v>1612</v>
      </c>
      <c r="B1606" t="s">
        <v>1613</v>
      </c>
      <c r="C1606">
        <v>1105</v>
      </c>
      <c r="D1606" t="s">
        <v>92</v>
      </c>
      <c r="E1606">
        <v>4382</v>
      </c>
      <c r="F1606">
        <v>233</v>
      </c>
      <c r="G1606">
        <v>452</v>
      </c>
      <c r="H1606" t="s">
        <v>93</v>
      </c>
    </row>
    <row r="1607" spans="1:8" x14ac:dyDescent="0.3">
      <c r="A1607" t="s">
        <v>1612</v>
      </c>
      <c r="B1607" t="s">
        <v>1613</v>
      </c>
      <c r="C1607">
        <v>1105</v>
      </c>
      <c r="D1607" t="s">
        <v>10</v>
      </c>
      <c r="E1607">
        <v>47209</v>
      </c>
      <c r="F1607">
        <v>528</v>
      </c>
      <c r="G1607">
        <v>710</v>
      </c>
      <c r="H1607" t="s">
        <v>11</v>
      </c>
    </row>
    <row r="1608" spans="1:8" x14ac:dyDescent="0.3">
      <c r="A1608" t="s">
        <v>1612</v>
      </c>
      <c r="B1608" t="s">
        <v>1613</v>
      </c>
      <c r="C1608">
        <v>1105</v>
      </c>
      <c r="D1608" t="s">
        <v>12</v>
      </c>
      <c r="E1608">
        <v>1187</v>
      </c>
      <c r="F1608">
        <v>865</v>
      </c>
      <c r="G1608">
        <v>1076</v>
      </c>
      <c r="H1608" t="s">
        <v>13</v>
      </c>
    </row>
    <row r="1609" spans="1:8" x14ac:dyDescent="0.3">
      <c r="A1609" t="s">
        <v>1614</v>
      </c>
      <c r="B1609" t="s">
        <v>1615</v>
      </c>
      <c r="C1609">
        <v>1057</v>
      </c>
      <c r="D1609" t="s">
        <v>10</v>
      </c>
      <c r="E1609">
        <v>47209</v>
      </c>
      <c r="F1609">
        <v>463</v>
      </c>
      <c r="G1609">
        <v>648</v>
      </c>
      <c r="H1609" t="s">
        <v>11</v>
      </c>
    </row>
    <row r="1610" spans="1:8" x14ac:dyDescent="0.3">
      <c r="A1610" t="s">
        <v>1614</v>
      </c>
      <c r="B1610" t="s">
        <v>1615</v>
      </c>
      <c r="C1610">
        <v>1057</v>
      </c>
      <c r="D1610" t="s">
        <v>12</v>
      </c>
      <c r="E1610">
        <v>1187</v>
      </c>
      <c r="F1610">
        <v>773</v>
      </c>
      <c r="G1610">
        <v>1023</v>
      </c>
      <c r="H1610" t="s">
        <v>13</v>
      </c>
    </row>
    <row r="1611" spans="1:8" x14ac:dyDescent="0.3">
      <c r="A1611" t="s">
        <v>1614</v>
      </c>
      <c r="B1611" t="s">
        <v>1615</v>
      </c>
      <c r="C1611">
        <v>1057</v>
      </c>
      <c r="D1611" t="s">
        <v>14</v>
      </c>
      <c r="E1611">
        <v>1070</v>
      </c>
      <c r="F1611">
        <v>150</v>
      </c>
      <c r="G1611">
        <v>440</v>
      </c>
      <c r="H1611" t="s">
        <v>15</v>
      </c>
    </row>
    <row r="1612" spans="1:8" x14ac:dyDescent="0.3">
      <c r="A1612" t="s">
        <v>1616</v>
      </c>
      <c r="B1612" t="s">
        <v>1617</v>
      </c>
      <c r="C1612">
        <v>718</v>
      </c>
      <c r="D1612" t="s">
        <v>10</v>
      </c>
      <c r="E1612">
        <v>47209</v>
      </c>
      <c r="F1612">
        <v>243</v>
      </c>
      <c r="G1612">
        <v>427</v>
      </c>
      <c r="H1612" t="s">
        <v>11</v>
      </c>
    </row>
    <row r="1613" spans="1:8" x14ac:dyDescent="0.3">
      <c r="A1613" t="s">
        <v>1616</v>
      </c>
      <c r="B1613" t="s">
        <v>1617</v>
      </c>
      <c r="C1613">
        <v>718</v>
      </c>
      <c r="D1613" t="s">
        <v>12</v>
      </c>
      <c r="E1613">
        <v>1187</v>
      </c>
      <c r="F1613">
        <v>468</v>
      </c>
      <c r="G1613">
        <v>706</v>
      </c>
      <c r="H1613" t="s">
        <v>13</v>
      </c>
    </row>
    <row r="1614" spans="1:8" x14ac:dyDescent="0.3">
      <c r="A1614" t="s">
        <v>1616</v>
      </c>
      <c r="B1614" t="s">
        <v>1617</v>
      </c>
      <c r="C1614">
        <v>718</v>
      </c>
      <c r="D1614" t="s">
        <v>14</v>
      </c>
      <c r="E1614">
        <v>1070</v>
      </c>
      <c r="F1614">
        <v>6</v>
      </c>
      <c r="G1614">
        <v>229</v>
      </c>
      <c r="H1614" t="s">
        <v>15</v>
      </c>
    </row>
    <row r="1615" spans="1:8" x14ac:dyDescent="0.3">
      <c r="A1615" t="s">
        <v>1618</v>
      </c>
      <c r="B1615" t="s">
        <v>1619</v>
      </c>
      <c r="C1615">
        <v>285</v>
      </c>
      <c r="D1615" t="s">
        <v>12</v>
      </c>
      <c r="E1615">
        <v>1187</v>
      </c>
      <c r="F1615">
        <v>3</v>
      </c>
      <c r="G1615">
        <v>272</v>
      </c>
      <c r="H1615" t="s">
        <v>13</v>
      </c>
    </row>
    <row r="1616" spans="1:8" x14ac:dyDescent="0.3">
      <c r="A1616" t="s">
        <v>1620</v>
      </c>
      <c r="B1616" t="s">
        <v>1621</v>
      </c>
      <c r="C1616">
        <v>285</v>
      </c>
      <c r="D1616" t="s">
        <v>12</v>
      </c>
      <c r="E1616">
        <v>1187</v>
      </c>
      <c r="F1616">
        <v>3</v>
      </c>
      <c r="G1616">
        <v>271</v>
      </c>
      <c r="H1616" t="s">
        <v>13</v>
      </c>
    </row>
    <row r="1617" spans="1:8" x14ac:dyDescent="0.3">
      <c r="A1617" t="s">
        <v>1622</v>
      </c>
      <c r="B1617" t="s">
        <v>1623</v>
      </c>
      <c r="C1617">
        <v>711</v>
      </c>
      <c r="D1617" t="s">
        <v>52</v>
      </c>
      <c r="E1617">
        <v>28205</v>
      </c>
      <c r="F1617">
        <v>32</v>
      </c>
      <c r="G1617">
        <v>229</v>
      </c>
      <c r="H1617" t="s">
        <v>53</v>
      </c>
    </row>
    <row r="1618" spans="1:8" x14ac:dyDescent="0.3">
      <c r="A1618" t="s">
        <v>1622</v>
      </c>
      <c r="B1618" t="s">
        <v>1623</v>
      </c>
      <c r="C1618">
        <v>711</v>
      </c>
      <c r="D1618" t="s">
        <v>10</v>
      </c>
      <c r="E1618">
        <v>47209</v>
      </c>
      <c r="F1618">
        <v>244</v>
      </c>
      <c r="G1618">
        <v>426</v>
      </c>
      <c r="H1618" t="s">
        <v>11</v>
      </c>
    </row>
    <row r="1619" spans="1:8" x14ac:dyDescent="0.3">
      <c r="A1619" t="s">
        <v>1622</v>
      </c>
      <c r="B1619" t="s">
        <v>1623</v>
      </c>
      <c r="C1619">
        <v>711</v>
      </c>
      <c r="D1619" t="s">
        <v>12</v>
      </c>
      <c r="E1619">
        <v>1187</v>
      </c>
      <c r="F1619">
        <v>467</v>
      </c>
      <c r="G1619">
        <v>705</v>
      </c>
      <c r="H1619" t="s">
        <v>13</v>
      </c>
    </row>
    <row r="1620" spans="1:8" x14ac:dyDescent="0.3">
      <c r="A1620" t="s">
        <v>1624</v>
      </c>
      <c r="B1620" t="s">
        <v>1625</v>
      </c>
      <c r="C1620">
        <v>586</v>
      </c>
      <c r="D1620" t="s">
        <v>240</v>
      </c>
      <c r="E1620">
        <v>13134</v>
      </c>
      <c r="F1620">
        <v>306</v>
      </c>
      <c r="G1620">
        <v>378</v>
      </c>
      <c r="H1620" t="s">
        <v>241</v>
      </c>
    </row>
    <row r="1621" spans="1:8" x14ac:dyDescent="0.3">
      <c r="A1621" t="s">
        <v>1624</v>
      </c>
      <c r="B1621" t="s">
        <v>1625</v>
      </c>
      <c r="C1621">
        <v>586</v>
      </c>
      <c r="D1621" t="s">
        <v>12</v>
      </c>
      <c r="E1621">
        <v>1187</v>
      </c>
      <c r="F1621">
        <v>470</v>
      </c>
      <c r="G1621">
        <v>565</v>
      </c>
      <c r="H1621" t="s">
        <v>13</v>
      </c>
    </row>
    <row r="1622" spans="1:8" x14ac:dyDescent="0.3">
      <c r="A1622" t="s">
        <v>1626</v>
      </c>
      <c r="B1622" t="s">
        <v>1627</v>
      </c>
      <c r="C1622">
        <v>571</v>
      </c>
      <c r="D1622" t="s">
        <v>240</v>
      </c>
      <c r="E1622">
        <v>13134</v>
      </c>
      <c r="F1622">
        <v>305</v>
      </c>
      <c r="G1622">
        <v>398</v>
      </c>
      <c r="H1622" t="s">
        <v>241</v>
      </c>
    </row>
    <row r="1623" spans="1:8" x14ac:dyDescent="0.3">
      <c r="A1623" t="s">
        <v>1626</v>
      </c>
      <c r="B1623" t="s">
        <v>1627</v>
      </c>
      <c r="C1623">
        <v>571</v>
      </c>
      <c r="D1623" t="s">
        <v>12</v>
      </c>
      <c r="E1623">
        <v>1187</v>
      </c>
      <c r="F1623">
        <v>461</v>
      </c>
      <c r="G1623">
        <v>542</v>
      </c>
      <c r="H1623" t="s">
        <v>13</v>
      </c>
    </row>
    <row r="1624" spans="1:8" x14ac:dyDescent="0.3">
      <c r="A1624" t="s">
        <v>1628</v>
      </c>
      <c r="B1624" t="s">
        <v>1629</v>
      </c>
      <c r="C1624">
        <v>758</v>
      </c>
      <c r="D1624" t="s">
        <v>46</v>
      </c>
      <c r="E1624">
        <v>4474</v>
      </c>
      <c r="F1624">
        <v>252</v>
      </c>
      <c r="G1624">
        <v>739</v>
      </c>
      <c r="H1624" t="s">
        <v>47</v>
      </c>
    </row>
    <row r="1625" spans="1:8" x14ac:dyDescent="0.3">
      <c r="A1625" t="s">
        <v>1628</v>
      </c>
      <c r="B1625" t="s">
        <v>1629</v>
      </c>
      <c r="C1625">
        <v>758</v>
      </c>
      <c r="D1625" t="s">
        <v>12</v>
      </c>
      <c r="E1625">
        <v>1187</v>
      </c>
      <c r="F1625">
        <v>1</v>
      </c>
      <c r="G1625">
        <v>233</v>
      </c>
      <c r="H1625" t="s">
        <v>13</v>
      </c>
    </row>
    <row r="1626" spans="1:8" x14ac:dyDescent="0.3">
      <c r="A1626" t="s">
        <v>1630</v>
      </c>
      <c r="B1626" t="s">
        <v>1631</v>
      </c>
      <c r="C1626">
        <v>281</v>
      </c>
      <c r="D1626" t="s">
        <v>12</v>
      </c>
      <c r="E1626">
        <v>1187</v>
      </c>
      <c r="F1626">
        <v>3</v>
      </c>
      <c r="G1626">
        <v>271</v>
      </c>
      <c r="H1626" t="s">
        <v>13</v>
      </c>
    </row>
    <row r="1627" spans="1:8" x14ac:dyDescent="0.3">
      <c r="A1627" t="s">
        <v>1632</v>
      </c>
      <c r="B1627" t="s">
        <v>1633</v>
      </c>
      <c r="C1627">
        <v>716</v>
      </c>
      <c r="D1627" t="s">
        <v>52</v>
      </c>
      <c r="E1627">
        <v>28205</v>
      </c>
      <c r="F1627">
        <v>32</v>
      </c>
      <c r="G1627">
        <v>229</v>
      </c>
      <c r="H1627" t="s">
        <v>53</v>
      </c>
    </row>
    <row r="1628" spans="1:8" x14ac:dyDescent="0.3">
      <c r="A1628" t="s">
        <v>1632</v>
      </c>
      <c r="B1628" t="s">
        <v>1633</v>
      </c>
      <c r="C1628">
        <v>716</v>
      </c>
      <c r="D1628" t="s">
        <v>10</v>
      </c>
      <c r="E1628">
        <v>47209</v>
      </c>
      <c r="F1628">
        <v>242</v>
      </c>
      <c r="G1628">
        <v>426</v>
      </c>
      <c r="H1628" t="s">
        <v>11</v>
      </c>
    </row>
    <row r="1629" spans="1:8" x14ac:dyDescent="0.3">
      <c r="A1629" t="s">
        <v>1632</v>
      </c>
      <c r="B1629" t="s">
        <v>1633</v>
      </c>
      <c r="C1629">
        <v>716</v>
      </c>
      <c r="D1629" t="s">
        <v>12</v>
      </c>
      <c r="E1629">
        <v>1187</v>
      </c>
      <c r="F1629">
        <v>468</v>
      </c>
      <c r="G1629">
        <v>707</v>
      </c>
      <c r="H1629" t="s">
        <v>13</v>
      </c>
    </row>
    <row r="1630" spans="1:8" x14ac:dyDescent="0.3">
      <c r="A1630" t="s">
        <v>1634</v>
      </c>
      <c r="B1630" t="s">
        <v>1635</v>
      </c>
      <c r="C1630">
        <v>240</v>
      </c>
      <c r="D1630" t="s">
        <v>12</v>
      </c>
      <c r="E1630">
        <v>1187</v>
      </c>
      <c r="F1630">
        <v>4</v>
      </c>
      <c r="G1630">
        <v>239</v>
      </c>
      <c r="H1630" t="s">
        <v>13</v>
      </c>
    </row>
    <row r="1631" spans="1:8" x14ac:dyDescent="0.3">
      <c r="A1631" t="s">
        <v>1636</v>
      </c>
      <c r="B1631" t="s">
        <v>1637</v>
      </c>
      <c r="C1631">
        <v>291</v>
      </c>
      <c r="D1631" t="s">
        <v>12</v>
      </c>
      <c r="E1631">
        <v>1187</v>
      </c>
      <c r="F1631">
        <v>7</v>
      </c>
      <c r="G1631">
        <v>278</v>
      </c>
      <c r="H1631" t="s">
        <v>13</v>
      </c>
    </row>
    <row r="1632" spans="1:8" x14ac:dyDescent="0.3">
      <c r="A1632" t="s">
        <v>1638</v>
      </c>
      <c r="B1632" t="s">
        <v>1639</v>
      </c>
      <c r="C1632">
        <v>711</v>
      </c>
      <c r="D1632" t="s">
        <v>52</v>
      </c>
      <c r="E1632">
        <v>28205</v>
      </c>
      <c r="F1632">
        <v>25</v>
      </c>
      <c r="G1632">
        <v>222</v>
      </c>
      <c r="H1632" t="s">
        <v>53</v>
      </c>
    </row>
    <row r="1633" spans="1:8" x14ac:dyDescent="0.3">
      <c r="A1633" t="s">
        <v>1638</v>
      </c>
      <c r="B1633" t="s">
        <v>1639</v>
      </c>
      <c r="C1633">
        <v>711</v>
      </c>
      <c r="D1633" t="s">
        <v>10</v>
      </c>
      <c r="E1633">
        <v>47209</v>
      </c>
      <c r="F1633">
        <v>238</v>
      </c>
      <c r="G1633">
        <v>419</v>
      </c>
      <c r="H1633" t="s">
        <v>11</v>
      </c>
    </row>
    <row r="1634" spans="1:8" x14ac:dyDescent="0.3">
      <c r="A1634" t="s">
        <v>1638</v>
      </c>
      <c r="B1634" t="s">
        <v>1639</v>
      </c>
      <c r="C1634">
        <v>711</v>
      </c>
      <c r="D1634" t="s">
        <v>12</v>
      </c>
      <c r="E1634">
        <v>1187</v>
      </c>
      <c r="F1634">
        <v>461</v>
      </c>
      <c r="G1634">
        <v>700</v>
      </c>
      <c r="H1634" t="s">
        <v>13</v>
      </c>
    </row>
    <row r="1635" spans="1:8" x14ac:dyDescent="0.3">
      <c r="A1635" t="s">
        <v>1640</v>
      </c>
      <c r="B1635" t="s">
        <v>1641</v>
      </c>
      <c r="C1635">
        <v>274</v>
      </c>
      <c r="D1635" t="s">
        <v>12</v>
      </c>
      <c r="E1635">
        <v>1187</v>
      </c>
      <c r="F1635">
        <v>1</v>
      </c>
      <c r="G1635">
        <v>226</v>
      </c>
      <c r="H1635" t="s">
        <v>13</v>
      </c>
    </row>
    <row r="1636" spans="1:8" x14ac:dyDescent="0.3">
      <c r="A1636" t="s">
        <v>1642</v>
      </c>
      <c r="B1636" t="s">
        <v>1643</v>
      </c>
      <c r="C1636">
        <v>298</v>
      </c>
      <c r="D1636" t="s">
        <v>12</v>
      </c>
      <c r="E1636">
        <v>1187</v>
      </c>
      <c r="F1636">
        <v>32</v>
      </c>
      <c r="G1636">
        <v>285</v>
      </c>
      <c r="H1636" t="s">
        <v>13</v>
      </c>
    </row>
    <row r="1637" spans="1:8" x14ac:dyDescent="0.3">
      <c r="A1637" t="s">
        <v>1644</v>
      </c>
      <c r="B1637" t="s">
        <v>1645</v>
      </c>
      <c r="C1637">
        <v>289</v>
      </c>
      <c r="D1637" t="s">
        <v>12</v>
      </c>
      <c r="E1637">
        <v>1187</v>
      </c>
      <c r="F1637">
        <v>14</v>
      </c>
      <c r="G1637">
        <v>282</v>
      </c>
      <c r="H1637" t="s">
        <v>13</v>
      </c>
    </row>
    <row r="1638" spans="1:8" x14ac:dyDescent="0.3">
      <c r="A1638" t="s">
        <v>1646</v>
      </c>
      <c r="B1638" t="s">
        <v>1647</v>
      </c>
      <c r="C1638">
        <v>711</v>
      </c>
      <c r="D1638" t="s">
        <v>52</v>
      </c>
      <c r="E1638">
        <v>28205</v>
      </c>
      <c r="F1638">
        <v>30</v>
      </c>
      <c r="G1638">
        <v>227</v>
      </c>
      <c r="H1638" t="s">
        <v>53</v>
      </c>
    </row>
    <row r="1639" spans="1:8" x14ac:dyDescent="0.3">
      <c r="A1639" t="s">
        <v>1646</v>
      </c>
      <c r="B1639" t="s">
        <v>1647</v>
      </c>
      <c r="C1639">
        <v>711</v>
      </c>
      <c r="D1639" t="s">
        <v>10</v>
      </c>
      <c r="E1639">
        <v>47209</v>
      </c>
      <c r="F1639">
        <v>239</v>
      </c>
      <c r="G1639">
        <v>425</v>
      </c>
      <c r="H1639" t="s">
        <v>11</v>
      </c>
    </row>
    <row r="1640" spans="1:8" x14ac:dyDescent="0.3">
      <c r="A1640" t="s">
        <v>1646</v>
      </c>
      <c r="B1640" t="s">
        <v>1647</v>
      </c>
      <c r="C1640">
        <v>711</v>
      </c>
      <c r="D1640" t="s">
        <v>12</v>
      </c>
      <c r="E1640">
        <v>1187</v>
      </c>
      <c r="F1640">
        <v>466</v>
      </c>
      <c r="G1640">
        <v>705</v>
      </c>
      <c r="H1640" t="s">
        <v>13</v>
      </c>
    </row>
    <row r="1641" spans="1:8" x14ac:dyDescent="0.3">
      <c r="A1641" t="s">
        <v>1648</v>
      </c>
      <c r="B1641" t="s">
        <v>1649</v>
      </c>
      <c r="C1641">
        <v>717</v>
      </c>
      <c r="D1641" t="s">
        <v>52</v>
      </c>
      <c r="E1641">
        <v>28205</v>
      </c>
      <c r="F1641">
        <v>30</v>
      </c>
      <c r="G1641">
        <v>227</v>
      </c>
      <c r="H1641" t="s">
        <v>53</v>
      </c>
    </row>
    <row r="1642" spans="1:8" x14ac:dyDescent="0.3">
      <c r="A1642" t="s">
        <v>1648</v>
      </c>
      <c r="B1642" t="s">
        <v>1649</v>
      </c>
      <c r="C1642">
        <v>717</v>
      </c>
      <c r="D1642" t="s">
        <v>10</v>
      </c>
      <c r="E1642">
        <v>47209</v>
      </c>
      <c r="F1642">
        <v>248</v>
      </c>
      <c r="G1642">
        <v>434</v>
      </c>
      <c r="H1642" t="s">
        <v>11</v>
      </c>
    </row>
    <row r="1643" spans="1:8" x14ac:dyDescent="0.3">
      <c r="A1643" t="s">
        <v>1648</v>
      </c>
      <c r="B1643" t="s">
        <v>1649</v>
      </c>
      <c r="C1643">
        <v>717</v>
      </c>
      <c r="D1643" t="s">
        <v>12</v>
      </c>
      <c r="E1643">
        <v>1187</v>
      </c>
      <c r="F1643">
        <v>476</v>
      </c>
      <c r="G1643">
        <v>715</v>
      </c>
      <c r="H1643" t="s">
        <v>13</v>
      </c>
    </row>
    <row r="1644" spans="1:8" x14ac:dyDescent="0.3">
      <c r="A1644" t="s">
        <v>1650</v>
      </c>
      <c r="B1644" t="s">
        <v>1651</v>
      </c>
      <c r="C1644">
        <v>396</v>
      </c>
      <c r="D1644" t="s">
        <v>12</v>
      </c>
      <c r="E1644">
        <v>1187</v>
      </c>
      <c r="F1644">
        <v>126</v>
      </c>
      <c r="G1644">
        <v>389</v>
      </c>
      <c r="H1644" t="s">
        <v>13</v>
      </c>
    </row>
    <row r="1645" spans="1:8" x14ac:dyDescent="0.3">
      <c r="A1645" t="s">
        <v>1652</v>
      </c>
      <c r="B1645" t="s">
        <v>1653</v>
      </c>
      <c r="C1645">
        <v>575</v>
      </c>
      <c r="D1645" t="s">
        <v>12</v>
      </c>
      <c r="E1645">
        <v>1187</v>
      </c>
      <c r="F1645">
        <v>256</v>
      </c>
      <c r="G1645">
        <v>476</v>
      </c>
      <c r="H1645" t="s">
        <v>13</v>
      </c>
    </row>
    <row r="1646" spans="1:8" x14ac:dyDescent="0.3">
      <c r="A1646" t="s">
        <v>1652</v>
      </c>
      <c r="B1646" t="s">
        <v>1653</v>
      </c>
      <c r="C1646">
        <v>575</v>
      </c>
      <c r="D1646" t="s">
        <v>12</v>
      </c>
      <c r="E1646">
        <v>1187</v>
      </c>
      <c r="F1646">
        <v>478</v>
      </c>
      <c r="G1646">
        <v>574</v>
      </c>
      <c r="H1646" t="s">
        <v>13</v>
      </c>
    </row>
    <row r="1647" spans="1:8" x14ac:dyDescent="0.3">
      <c r="A1647" t="s">
        <v>1654</v>
      </c>
      <c r="B1647" t="s">
        <v>1655</v>
      </c>
      <c r="C1647">
        <v>265</v>
      </c>
      <c r="D1647" t="s">
        <v>12</v>
      </c>
      <c r="E1647">
        <v>1187</v>
      </c>
      <c r="F1647">
        <v>1</v>
      </c>
      <c r="G1647">
        <v>245</v>
      </c>
      <c r="H1647" t="s">
        <v>13</v>
      </c>
    </row>
    <row r="1648" spans="1:8" x14ac:dyDescent="0.3">
      <c r="A1648" t="s">
        <v>1656</v>
      </c>
      <c r="B1648" t="s">
        <v>1657</v>
      </c>
      <c r="C1648">
        <v>251</v>
      </c>
      <c r="D1648" t="s">
        <v>12</v>
      </c>
      <c r="E1648">
        <v>1187</v>
      </c>
      <c r="F1648">
        <v>10</v>
      </c>
      <c r="G1648">
        <v>249</v>
      </c>
      <c r="H1648" t="s">
        <v>13</v>
      </c>
    </row>
    <row r="1649" spans="1:8" x14ac:dyDescent="0.3">
      <c r="A1649" t="s">
        <v>1658</v>
      </c>
      <c r="B1649" t="s">
        <v>1659</v>
      </c>
      <c r="C1649">
        <v>250</v>
      </c>
      <c r="D1649" t="s">
        <v>12</v>
      </c>
      <c r="E1649">
        <v>1187</v>
      </c>
      <c r="F1649">
        <v>4</v>
      </c>
      <c r="G1649">
        <v>248</v>
      </c>
      <c r="H1649" t="s">
        <v>13</v>
      </c>
    </row>
    <row r="1650" spans="1:8" x14ac:dyDescent="0.3">
      <c r="A1650" t="s">
        <v>1660</v>
      </c>
      <c r="B1650" t="s">
        <v>1661</v>
      </c>
      <c r="C1650">
        <v>471</v>
      </c>
      <c r="D1650" t="s">
        <v>12</v>
      </c>
      <c r="E1650">
        <v>1187</v>
      </c>
      <c r="F1650">
        <v>56</v>
      </c>
      <c r="G1650">
        <v>309</v>
      </c>
      <c r="H1650" t="s">
        <v>13</v>
      </c>
    </row>
    <row r="1651" spans="1:8" x14ac:dyDescent="0.3">
      <c r="A1651" t="s">
        <v>1660</v>
      </c>
      <c r="B1651" t="s">
        <v>1661</v>
      </c>
      <c r="C1651">
        <v>471</v>
      </c>
      <c r="D1651" t="s">
        <v>18</v>
      </c>
      <c r="E1651">
        <v>211</v>
      </c>
      <c r="F1651">
        <v>310</v>
      </c>
      <c r="G1651">
        <v>441</v>
      </c>
      <c r="H1651" t="s">
        <v>19</v>
      </c>
    </row>
    <row r="1652" spans="1:8" x14ac:dyDescent="0.3">
      <c r="A1652" t="s">
        <v>1662</v>
      </c>
      <c r="B1652" t="s">
        <v>1663</v>
      </c>
      <c r="C1652">
        <v>1080</v>
      </c>
      <c r="D1652" t="s">
        <v>10</v>
      </c>
      <c r="E1652">
        <v>47209</v>
      </c>
      <c r="F1652">
        <v>482</v>
      </c>
      <c r="G1652">
        <v>667</v>
      </c>
      <c r="H1652" t="s">
        <v>11</v>
      </c>
    </row>
    <row r="1653" spans="1:8" x14ac:dyDescent="0.3">
      <c r="A1653" t="s">
        <v>1662</v>
      </c>
      <c r="B1653" t="s">
        <v>1663</v>
      </c>
      <c r="C1653">
        <v>1080</v>
      </c>
      <c r="D1653" t="s">
        <v>12</v>
      </c>
      <c r="E1653">
        <v>1187</v>
      </c>
      <c r="F1653">
        <v>799</v>
      </c>
      <c r="G1653">
        <v>1040</v>
      </c>
      <c r="H1653" t="s">
        <v>13</v>
      </c>
    </row>
    <row r="1654" spans="1:8" x14ac:dyDescent="0.3">
      <c r="A1654" t="s">
        <v>1662</v>
      </c>
      <c r="B1654" t="s">
        <v>1663</v>
      </c>
      <c r="C1654">
        <v>1080</v>
      </c>
      <c r="D1654" t="s">
        <v>14</v>
      </c>
      <c r="E1654">
        <v>1070</v>
      </c>
      <c r="F1654">
        <v>180</v>
      </c>
      <c r="G1654">
        <v>454</v>
      </c>
      <c r="H1654" t="s">
        <v>15</v>
      </c>
    </row>
    <row r="1655" spans="1:8" x14ac:dyDescent="0.3">
      <c r="A1655" t="s">
        <v>1664</v>
      </c>
      <c r="B1655" t="s">
        <v>1665</v>
      </c>
      <c r="C1655">
        <v>422</v>
      </c>
      <c r="D1655" t="s">
        <v>12</v>
      </c>
      <c r="E1655">
        <v>1187</v>
      </c>
      <c r="F1655">
        <v>8</v>
      </c>
      <c r="G1655">
        <v>261</v>
      </c>
      <c r="H1655" t="s">
        <v>13</v>
      </c>
    </row>
    <row r="1656" spans="1:8" x14ac:dyDescent="0.3">
      <c r="A1656" t="s">
        <v>1664</v>
      </c>
      <c r="B1656" t="s">
        <v>1665</v>
      </c>
      <c r="C1656">
        <v>422</v>
      </c>
      <c r="D1656" t="s">
        <v>18</v>
      </c>
      <c r="E1656">
        <v>211</v>
      </c>
      <c r="F1656">
        <v>262</v>
      </c>
      <c r="G1656">
        <v>392</v>
      </c>
      <c r="H1656" t="s">
        <v>19</v>
      </c>
    </row>
    <row r="1657" spans="1:8" x14ac:dyDescent="0.3">
      <c r="A1657" t="s">
        <v>1666</v>
      </c>
      <c r="B1657" t="s">
        <v>1667</v>
      </c>
      <c r="C1657">
        <v>964</v>
      </c>
      <c r="D1657" t="s">
        <v>10</v>
      </c>
      <c r="E1657">
        <v>47209</v>
      </c>
      <c r="F1657">
        <v>450</v>
      </c>
      <c r="G1657">
        <v>635</v>
      </c>
      <c r="H1657" t="s">
        <v>11</v>
      </c>
    </row>
    <row r="1658" spans="1:8" x14ac:dyDescent="0.3">
      <c r="A1658" t="s">
        <v>1666</v>
      </c>
      <c r="B1658" t="s">
        <v>1667</v>
      </c>
      <c r="C1658">
        <v>964</v>
      </c>
      <c r="D1658" t="s">
        <v>12</v>
      </c>
      <c r="E1658">
        <v>1187</v>
      </c>
      <c r="F1658">
        <v>677</v>
      </c>
      <c r="G1658">
        <v>915</v>
      </c>
      <c r="H1658" t="s">
        <v>13</v>
      </c>
    </row>
    <row r="1659" spans="1:8" x14ac:dyDescent="0.3">
      <c r="A1659" t="s">
        <v>1666</v>
      </c>
      <c r="B1659" t="s">
        <v>1667</v>
      </c>
      <c r="C1659">
        <v>964</v>
      </c>
      <c r="D1659" t="s">
        <v>14</v>
      </c>
      <c r="E1659">
        <v>1070</v>
      </c>
      <c r="F1659">
        <v>152</v>
      </c>
      <c r="G1659">
        <v>433</v>
      </c>
      <c r="H1659" t="s">
        <v>15</v>
      </c>
    </row>
    <row r="1660" spans="1:8" x14ac:dyDescent="0.3">
      <c r="A1660" t="s">
        <v>1668</v>
      </c>
      <c r="B1660" t="s">
        <v>1669</v>
      </c>
      <c r="C1660">
        <v>423</v>
      </c>
      <c r="D1660" t="s">
        <v>12</v>
      </c>
      <c r="E1660">
        <v>1187</v>
      </c>
      <c r="F1660">
        <v>8</v>
      </c>
      <c r="G1660">
        <v>261</v>
      </c>
      <c r="H1660" t="s">
        <v>13</v>
      </c>
    </row>
    <row r="1661" spans="1:8" x14ac:dyDescent="0.3">
      <c r="A1661" t="s">
        <v>1668</v>
      </c>
      <c r="B1661" t="s">
        <v>1669</v>
      </c>
      <c r="C1661">
        <v>423</v>
      </c>
      <c r="D1661" t="s">
        <v>18</v>
      </c>
      <c r="E1661">
        <v>211</v>
      </c>
      <c r="F1661">
        <v>262</v>
      </c>
      <c r="G1661">
        <v>393</v>
      </c>
      <c r="H1661" t="s">
        <v>19</v>
      </c>
    </row>
    <row r="1662" spans="1:8" x14ac:dyDescent="0.3">
      <c r="A1662" t="s">
        <v>1670</v>
      </c>
      <c r="B1662" t="s">
        <v>1671</v>
      </c>
      <c r="C1662">
        <v>979</v>
      </c>
      <c r="D1662" t="s">
        <v>10</v>
      </c>
      <c r="E1662">
        <v>47209</v>
      </c>
      <c r="F1662">
        <v>465</v>
      </c>
      <c r="G1662">
        <v>650</v>
      </c>
      <c r="H1662" t="s">
        <v>11</v>
      </c>
    </row>
    <row r="1663" spans="1:8" x14ac:dyDescent="0.3">
      <c r="A1663" t="s">
        <v>1670</v>
      </c>
      <c r="B1663" t="s">
        <v>1671</v>
      </c>
      <c r="C1663">
        <v>979</v>
      </c>
      <c r="D1663" t="s">
        <v>12</v>
      </c>
      <c r="E1663">
        <v>1187</v>
      </c>
      <c r="F1663">
        <v>709</v>
      </c>
      <c r="G1663">
        <v>933</v>
      </c>
      <c r="H1663" t="s">
        <v>13</v>
      </c>
    </row>
    <row r="1664" spans="1:8" x14ac:dyDescent="0.3">
      <c r="A1664" t="s">
        <v>1670</v>
      </c>
      <c r="B1664" t="s">
        <v>1671</v>
      </c>
      <c r="C1664">
        <v>979</v>
      </c>
      <c r="D1664" t="s">
        <v>14</v>
      </c>
      <c r="E1664">
        <v>1070</v>
      </c>
      <c r="F1664">
        <v>161</v>
      </c>
      <c r="G1664">
        <v>445</v>
      </c>
      <c r="H1664" t="s">
        <v>15</v>
      </c>
    </row>
    <row r="1665" spans="1:8" x14ac:dyDescent="0.3">
      <c r="A1665" t="s">
        <v>1672</v>
      </c>
      <c r="B1665" t="s">
        <v>1673</v>
      </c>
      <c r="C1665">
        <v>1070</v>
      </c>
      <c r="D1665" t="s">
        <v>10</v>
      </c>
      <c r="E1665">
        <v>47209</v>
      </c>
      <c r="F1665">
        <v>484</v>
      </c>
      <c r="G1665">
        <v>669</v>
      </c>
      <c r="H1665" t="s">
        <v>11</v>
      </c>
    </row>
    <row r="1666" spans="1:8" x14ac:dyDescent="0.3">
      <c r="A1666" t="s">
        <v>1672</v>
      </c>
      <c r="B1666" t="s">
        <v>1673</v>
      </c>
      <c r="C1666">
        <v>1070</v>
      </c>
      <c r="D1666" t="s">
        <v>12</v>
      </c>
      <c r="E1666">
        <v>1187</v>
      </c>
      <c r="F1666">
        <v>786</v>
      </c>
      <c r="G1666">
        <v>1031</v>
      </c>
      <c r="H1666" t="s">
        <v>13</v>
      </c>
    </row>
    <row r="1667" spans="1:8" x14ac:dyDescent="0.3">
      <c r="A1667" t="s">
        <v>1672</v>
      </c>
      <c r="B1667" t="s">
        <v>1673</v>
      </c>
      <c r="C1667">
        <v>1070</v>
      </c>
      <c r="D1667" t="s">
        <v>14</v>
      </c>
      <c r="E1667">
        <v>1070</v>
      </c>
      <c r="F1667">
        <v>186</v>
      </c>
      <c r="G1667">
        <v>466</v>
      </c>
      <c r="H1667" t="s">
        <v>15</v>
      </c>
    </row>
    <row r="1668" spans="1:8" x14ac:dyDescent="0.3">
      <c r="A1668" t="s">
        <v>1674</v>
      </c>
      <c r="B1668" t="s">
        <v>1675</v>
      </c>
      <c r="C1668">
        <v>278</v>
      </c>
      <c r="D1668" t="s">
        <v>12</v>
      </c>
      <c r="E1668">
        <v>1187</v>
      </c>
      <c r="F1668">
        <v>3</v>
      </c>
      <c r="G1668">
        <v>266</v>
      </c>
      <c r="H1668" t="s">
        <v>13</v>
      </c>
    </row>
    <row r="1669" spans="1:8" x14ac:dyDescent="0.3">
      <c r="A1669" t="s">
        <v>1676</v>
      </c>
      <c r="B1669" t="s">
        <v>1677</v>
      </c>
      <c r="C1669">
        <v>269</v>
      </c>
      <c r="D1669" t="s">
        <v>240</v>
      </c>
      <c r="E1669">
        <v>13134</v>
      </c>
      <c r="F1669">
        <v>18</v>
      </c>
      <c r="G1669">
        <v>94</v>
      </c>
      <c r="H1669" t="s">
        <v>241</v>
      </c>
    </row>
    <row r="1670" spans="1:8" x14ac:dyDescent="0.3">
      <c r="A1670" t="s">
        <v>1676</v>
      </c>
      <c r="B1670" t="s">
        <v>1677</v>
      </c>
      <c r="C1670">
        <v>269</v>
      </c>
      <c r="D1670" t="s">
        <v>12</v>
      </c>
      <c r="E1670">
        <v>1187</v>
      </c>
      <c r="F1670">
        <v>98</v>
      </c>
      <c r="G1670">
        <v>257</v>
      </c>
      <c r="H1670" t="s">
        <v>13</v>
      </c>
    </row>
    <row r="1671" spans="1:8" x14ac:dyDescent="0.3">
      <c r="A1671" t="s">
        <v>1678</v>
      </c>
      <c r="B1671" t="s">
        <v>1679</v>
      </c>
      <c r="C1671">
        <v>254</v>
      </c>
      <c r="D1671" t="s">
        <v>12</v>
      </c>
      <c r="E1671">
        <v>1187</v>
      </c>
      <c r="F1671">
        <v>8</v>
      </c>
      <c r="G1671">
        <v>245</v>
      </c>
      <c r="H1671" t="s">
        <v>13</v>
      </c>
    </row>
    <row r="1672" spans="1:8" x14ac:dyDescent="0.3">
      <c r="A1672" t="s">
        <v>1680</v>
      </c>
      <c r="B1672" t="s">
        <v>1681</v>
      </c>
      <c r="C1672">
        <v>260</v>
      </c>
      <c r="D1672" t="s">
        <v>12</v>
      </c>
      <c r="E1672">
        <v>1187</v>
      </c>
      <c r="F1672">
        <v>14</v>
      </c>
      <c r="G1672">
        <v>253</v>
      </c>
      <c r="H1672" t="s">
        <v>13</v>
      </c>
    </row>
    <row r="1673" spans="1:8" x14ac:dyDescent="0.3">
      <c r="A1673" t="s">
        <v>1682</v>
      </c>
      <c r="B1673" t="s">
        <v>1683</v>
      </c>
      <c r="C1673">
        <v>250</v>
      </c>
      <c r="D1673" t="s">
        <v>12</v>
      </c>
      <c r="E1673">
        <v>1187</v>
      </c>
      <c r="F1673">
        <v>4</v>
      </c>
      <c r="G1673">
        <v>239</v>
      </c>
      <c r="H1673" t="s">
        <v>13</v>
      </c>
    </row>
    <row r="1674" spans="1:8" x14ac:dyDescent="0.3">
      <c r="A1674" t="s">
        <v>1684</v>
      </c>
      <c r="B1674" t="s">
        <v>1685</v>
      </c>
      <c r="C1674">
        <v>252</v>
      </c>
      <c r="D1674" t="s">
        <v>12</v>
      </c>
      <c r="E1674">
        <v>1187</v>
      </c>
      <c r="F1674">
        <v>3</v>
      </c>
      <c r="G1674">
        <v>245</v>
      </c>
      <c r="H1674" t="s">
        <v>13</v>
      </c>
    </row>
    <row r="1675" spans="1:8" x14ac:dyDescent="0.3">
      <c r="A1675" t="s">
        <v>1686</v>
      </c>
      <c r="B1675" t="s">
        <v>1687</v>
      </c>
      <c r="C1675">
        <v>1088</v>
      </c>
      <c r="D1675" t="s">
        <v>10</v>
      </c>
      <c r="E1675">
        <v>47209</v>
      </c>
      <c r="F1675">
        <v>492</v>
      </c>
      <c r="G1675">
        <v>677</v>
      </c>
      <c r="H1675" t="s">
        <v>11</v>
      </c>
    </row>
    <row r="1676" spans="1:8" x14ac:dyDescent="0.3">
      <c r="A1676" t="s">
        <v>1686</v>
      </c>
      <c r="B1676" t="s">
        <v>1687</v>
      </c>
      <c r="C1676">
        <v>1088</v>
      </c>
      <c r="D1676" t="s">
        <v>12</v>
      </c>
      <c r="E1676">
        <v>1187</v>
      </c>
      <c r="F1676">
        <v>811</v>
      </c>
      <c r="G1676">
        <v>1055</v>
      </c>
      <c r="H1676" t="s">
        <v>13</v>
      </c>
    </row>
    <row r="1677" spans="1:8" x14ac:dyDescent="0.3">
      <c r="A1677" t="s">
        <v>1686</v>
      </c>
      <c r="B1677" t="s">
        <v>1687</v>
      </c>
      <c r="C1677">
        <v>1088</v>
      </c>
      <c r="D1677" t="s">
        <v>14</v>
      </c>
      <c r="E1677">
        <v>1070</v>
      </c>
      <c r="F1677">
        <v>190</v>
      </c>
      <c r="G1677">
        <v>465</v>
      </c>
      <c r="H1677" t="s">
        <v>15</v>
      </c>
    </row>
    <row r="1678" spans="1:8" x14ac:dyDescent="0.3">
      <c r="A1678" t="s">
        <v>1688</v>
      </c>
      <c r="B1678" t="s">
        <v>1689</v>
      </c>
      <c r="C1678">
        <v>423</v>
      </c>
      <c r="D1678" t="s">
        <v>12</v>
      </c>
      <c r="E1678">
        <v>1187</v>
      </c>
      <c r="F1678">
        <v>8</v>
      </c>
      <c r="G1678">
        <v>261</v>
      </c>
      <c r="H1678" t="s">
        <v>13</v>
      </c>
    </row>
    <row r="1679" spans="1:8" x14ac:dyDescent="0.3">
      <c r="A1679" t="s">
        <v>1688</v>
      </c>
      <c r="B1679" t="s">
        <v>1689</v>
      </c>
      <c r="C1679">
        <v>423</v>
      </c>
      <c r="D1679" t="s">
        <v>18</v>
      </c>
      <c r="E1679">
        <v>211</v>
      </c>
      <c r="F1679">
        <v>262</v>
      </c>
      <c r="G1679">
        <v>393</v>
      </c>
      <c r="H1679" t="s">
        <v>19</v>
      </c>
    </row>
    <row r="1680" spans="1:8" x14ac:dyDescent="0.3">
      <c r="A1680" t="s">
        <v>1690</v>
      </c>
      <c r="B1680" t="s">
        <v>1691</v>
      </c>
      <c r="C1680">
        <v>978</v>
      </c>
      <c r="D1680" t="s">
        <v>10</v>
      </c>
      <c r="E1680">
        <v>47209</v>
      </c>
      <c r="F1680">
        <v>469</v>
      </c>
      <c r="G1680">
        <v>654</v>
      </c>
      <c r="H1680" t="s">
        <v>11</v>
      </c>
    </row>
    <row r="1681" spans="1:8" x14ac:dyDescent="0.3">
      <c r="A1681" t="s">
        <v>1690</v>
      </c>
      <c r="B1681" t="s">
        <v>1691</v>
      </c>
      <c r="C1681">
        <v>978</v>
      </c>
      <c r="D1681" t="s">
        <v>12</v>
      </c>
      <c r="E1681">
        <v>1187</v>
      </c>
      <c r="F1681">
        <v>697</v>
      </c>
      <c r="G1681">
        <v>928</v>
      </c>
      <c r="H1681" t="s">
        <v>13</v>
      </c>
    </row>
    <row r="1682" spans="1:8" x14ac:dyDescent="0.3">
      <c r="A1682" t="s">
        <v>1690</v>
      </c>
      <c r="B1682" t="s">
        <v>1691</v>
      </c>
      <c r="C1682">
        <v>978</v>
      </c>
      <c r="D1682" t="s">
        <v>14</v>
      </c>
      <c r="E1682">
        <v>1070</v>
      </c>
      <c r="F1682">
        <v>169</v>
      </c>
      <c r="G1682">
        <v>448</v>
      </c>
      <c r="H1682" t="s">
        <v>15</v>
      </c>
    </row>
    <row r="1683" spans="1:8" x14ac:dyDescent="0.3">
      <c r="A1683" t="s">
        <v>1692</v>
      </c>
      <c r="B1683" t="s">
        <v>1693</v>
      </c>
      <c r="C1683">
        <v>890</v>
      </c>
      <c r="D1683" t="s">
        <v>10</v>
      </c>
      <c r="E1683">
        <v>47209</v>
      </c>
      <c r="F1683">
        <v>469</v>
      </c>
      <c r="G1683">
        <v>654</v>
      </c>
      <c r="H1683" t="s">
        <v>11</v>
      </c>
    </row>
    <row r="1684" spans="1:8" x14ac:dyDescent="0.3">
      <c r="A1684" t="s">
        <v>1692</v>
      </c>
      <c r="B1684" t="s">
        <v>1693</v>
      </c>
      <c r="C1684">
        <v>890</v>
      </c>
      <c r="D1684" t="s">
        <v>12</v>
      </c>
      <c r="E1684">
        <v>1187</v>
      </c>
      <c r="F1684">
        <v>697</v>
      </c>
      <c r="G1684">
        <v>888</v>
      </c>
      <c r="H1684" t="s">
        <v>13</v>
      </c>
    </row>
    <row r="1685" spans="1:8" x14ac:dyDescent="0.3">
      <c r="A1685" t="s">
        <v>1692</v>
      </c>
      <c r="B1685" t="s">
        <v>1693</v>
      </c>
      <c r="C1685">
        <v>890</v>
      </c>
      <c r="D1685" t="s">
        <v>14</v>
      </c>
      <c r="E1685">
        <v>1070</v>
      </c>
      <c r="F1685">
        <v>170</v>
      </c>
      <c r="G1685">
        <v>448</v>
      </c>
      <c r="H1685" t="s">
        <v>15</v>
      </c>
    </row>
    <row r="1686" spans="1:8" x14ac:dyDescent="0.3">
      <c r="A1686" t="s">
        <v>1694</v>
      </c>
      <c r="B1686" t="s">
        <v>1695</v>
      </c>
      <c r="C1686">
        <v>1061</v>
      </c>
      <c r="D1686" t="s">
        <v>10</v>
      </c>
      <c r="E1686">
        <v>47209</v>
      </c>
      <c r="F1686">
        <v>480</v>
      </c>
      <c r="G1686">
        <v>665</v>
      </c>
      <c r="H1686" t="s">
        <v>11</v>
      </c>
    </row>
    <row r="1687" spans="1:8" x14ac:dyDescent="0.3">
      <c r="A1687" t="s">
        <v>1694</v>
      </c>
      <c r="B1687" t="s">
        <v>1695</v>
      </c>
      <c r="C1687">
        <v>1061</v>
      </c>
      <c r="D1687" t="s">
        <v>12</v>
      </c>
      <c r="E1687">
        <v>1187</v>
      </c>
      <c r="F1687">
        <v>778</v>
      </c>
      <c r="G1687">
        <v>1024</v>
      </c>
      <c r="H1687" t="s">
        <v>13</v>
      </c>
    </row>
    <row r="1688" spans="1:8" x14ac:dyDescent="0.3">
      <c r="A1688" t="s">
        <v>1694</v>
      </c>
      <c r="B1688" t="s">
        <v>1695</v>
      </c>
      <c r="C1688">
        <v>1061</v>
      </c>
      <c r="D1688" t="s">
        <v>14</v>
      </c>
      <c r="E1688">
        <v>1070</v>
      </c>
      <c r="F1688">
        <v>183</v>
      </c>
      <c r="G1688">
        <v>461</v>
      </c>
      <c r="H1688" t="s">
        <v>15</v>
      </c>
    </row>
    <row r="1689" spans="1:8" x14ac:dyDescent="0.3">
      <c r="A1689" t="s">
        <v>1696</v>
      </c>
      <c r="B1689" t="s">
        <v>1697</v>
      </c>
      <c r="C1689">
        <v>1043</v>
      </c>
      <c r="D1689" t="s">
        <v>10</v>
      </c>
      <c r="E1689">
        <v>47209</v>
      </c>
      <c r="F1689">
        <v>583</v>
      </c>
      <c r="G1689">
        <v>647</v>
      </c>
      <c r="H1689" t="s">
        <v>11</v>
      </c>
    </row>
    <row r="1690" spans="1:8" x14ac:dyDescent="0.3">
      <c r="A1690" t="s">
        <v>1696</v>
      </c>
      <c r="B1690" t="s">
        <v>1697</v>
      </c>
      <c r="C1690">
        <v>1043</v>
      </c>
      <c r="D1690" t="s">
        <v>12</v>
      </c>
      <c r="E1690">
        <v>1187</v>
      </c>
      <c r="F1690">
        <v>760</v>
      </c>
      <c r="G1690">
        <v>1006</v>
      </c>
      <c r="H1690" t="s">
        <v>13</v>
      </c>
    </row>
    <row r="1691" spans="1:8" x14ac:dyDescent="0.3">
      <c r="A1691" t="s">
        <v>1696</v>
      </c>
      <c r="B1691" t="s">
        <v>1697</v>
      </c>
      <c r="C1691">
        <v>1043</v>
      </c>
      <c r="D1691" t="s">
        <v>14</v>
      </c>
      <c r="E1691">
        <v>1070</v>
      </c>
      <c r="F1691">
        <v>183</v>
      </c>
      <c r="G1691">
        <v>461</v>
      </c>
      <c r="H1691" t="s">
        <v>15</v>
      </c>
    </row>
    <row r="1692" spans="1:8" x14ac:dyDescent="0.3">
      <c r="A1692" t="s">
        <v>1698</v>
      </c>
      <c r="B1692" t="s">
        <v>1699</v>
      </c>
      <c r="C1692">
        <v>964</v>
      </c>
      <c r="D1692" t="s">
        <v>10</v>
      </c>
      <c r="E1692">
        <v>47209</v>
      </c>
      <c r="F1692">
        <v>450</v>
      </c>
      <c r="G1692">
        <v>635</v>
      </c>
      <c r="H1692" t="s">
        <v>11</v>
      </c>
    </row>
    <row r="1693" spans="1:8" x14ac:dyDescent="0.3">
      <c r="A1693" t="s">
        <v>1698</v>
      </c>
      <c r="B1693" t="s">
        <v>1699</v>
      </c>
      <c r="C1693">
        <v>964</v>
      </c>
      <c r="D1693" t="s">
        <v>12</v>
      </c>
      <c r="E1693">
        <v>1187</v>
      </c>
      <c r="F1693">
        <v>677</v>
      </c>
      <c r="G1693">
        <v>916</v>
      </c>
      <c r="H1693" t="s">
        <v>13</v>
      </c>
    </row>
    <row r="1694" spans="1:8" x14ac:dyDescent="0.3">
      <c r="A1694" t="s">
        <v>1698</v>
      </c>
      <c r="B1694" t="s">
        <v>1699</v>
      </c>
      <c r="C1694">
        <v>964</v>
      </c>
      <c r="D1694" t="s">
        <v>14</v>
      </c>
      <c r="E1694">
        <v>1070</v>
      </c>
      <c r="F1694">
        <v>152</v>
      </c>
      <c r="G1694">
        <v>433</v>
      </c>
      <c r="H1694" t="s">
        <v>15</v>
      </c>
    </row>
    <row r="1695" spans="1:8" x14ac:dyDescent="0.3">
      <c r="A1695" t="s">
        <v>1700</v>
      </c>
      <c r="B1695" t="s">
        <v>1701</v>
      </c>
      <c r="C1695">
        <v>423</v>
      </c>
      <c r="D1695" t="s">
        <v>12</v>
      </c>
      <c r="E1695">
        <v>1187</v>
      </c>
      <c r="F1695">
        <v>8</v>
      </c>
      <c r="G1695">
        <v>261</v>
      </c>
      <c r="H1695" t="s">
        <v>13</v>
      </c>
    </row>
    <row r="1696" spans="1:8" x14ac:dyDescent="0.3">
      <c r="A1696" t="s">
        <v>1700</v>
      </c>
      <c r="B1696" t="s">
        <v>1701</v>
      </c>
      <c r="C1696">
        <v>423</v>
      </c>
      <c r="D1696" t="s">
        <v>18</v>
      </c>
      <c r="E1696">
        <v>211</v>
      </c>
      <c r="F1696">
        <v>262</v>
      </c>
      <c r="G1696">
        <v>393</v>
      </c>
      <c r="H1696" t="s">
        <v>19</v>
      </c>
    </row>
    <row r="1697" spans="1:8" x14ac:dyDescent="0.3">
      <c r="A1697" t="s">
        <v>1702</v>
      </c>
      <c r="B1697" t="s">
        <v>1703</v>
      </c>
      <c r="C1697">
        <v>415</v>
      </c>
      <c r="D1697" t="s">
        <v>12</v>
      </c>
      <c r="E1697">
        <v>1187</v>
      </c>
      <c r="F1697">
        <v>8</v>
      </c>
      <c r="G1697">
        <v>263</v>
      </c>
      <c r="H1697" t="s">
        <v>13</v>
      </c>
    </row>
    <row r="1698" spans="1:8" x14ac:dyDescent="0.3">
      <c r="A1698" t="s">
        <v>1702</v>
      </c>
      <c r="B1698" t="s">
        <v>1703</v>
      </c>
      <c r="C1698">
        <v>415</v>
      </c>
      <c r="D1698" t="s">
        <v>18</v>
      </c>
      <c r="E1698">
        <v>211</v>
      </c>
      <c r="F1698">
        <v>264</v>
      </c>
      <c r="G1698">
        <v>381</v>
      </c>
      <c r="H1698" t="s">
        <v>19</v>
      </c>
    </row>
    <row r="1699" spans="1:8" x14ac:dyDescent="0.3">
      <c r="A1699" t="s">
        <v>1704</v>
      </c>
      <c r="B1699" t="s">
        <v>1705</v>
      </c>
      <c r="C1699">
        <v>977</v>
      </c>
      <c r="D1699" t="s">
        <v>92</v>
      </c>
      <c r="E1699">
        <v>4382</v>
      </c>
      <c r="F1699">
        <v>135</v>
      </c>
      <c r="G1699">
        <v>346</v>
      </c>
      <c r="H1699" t="s">
        <v>93</v>
      </c>
    </row>
    <row r="1700" spans="1:8" x14ac:dyDescent="0.3">
      <c r="A1700" t="s">
        <v>1704</v>
      </c>
      <c r="B1700" t="s">
        <v>1705</v>
      </c>
      <c r="C1700">
        <v>977</v>
      </c>
      <c r="D1700" t="s">
        <v>10</v>
      </c>
      <c r="E1700">
        <v>47209</v>
      </c>
      <c r="F1700">
        <v>416</v>
      </c>
      <c r="G1700">
        <v>598</v>
      </c>
      <c r="H1700" t="s">
        <v>11</v>
      </c>
    </row>
    <row r="1701" spans="1:8" x14ac:dyDescent="0.3">
      <c r="A1701" t="s">
        <v>1704</v>
      </c>
      <c r="B1701" t="s">
        <v>1705</v>
      </c>
      <c r="C1701">
        <v>977</v>
      </c>
      <c r="D1701" t="s">
        <v>12</v>
      </c>
      <c r="E1701">
        <v>1187</v>
      </c>
      <c r="F1701">
        <v>721</v>
      </c>
      <c r="G1701">
        <v>945</v>
      </c>
      <c r="H1701" t="s">
        <v>13</v>
      </c>
    </row>
    <row r="1702" spans="1:8" x14ac:dyDescent="0.3">
      <c r="A1702" t="s">
        <v>1706</v>
      </c>
      <c r="B1702" t="s">
        <v>1707</v>
      </c>
      <c r="C1702">
        <v>423</v>
      </c>
      <c r="D1702" t="s">
        <v>12</v>
      </c>
      <c r="E1702">
        <v>1187</v>
      </c>
      <c r="F1702">
        <v>8</v>
      </c>
      <c r="G1702">
        <v>261</v>
      </c>
      <c r="H1702" t="s">
        <v>13</v>
      </c>
    </row>
    <row r="1703" spans="1:8" x14ac:dyDescent="0.3">
      <c r="A1703" t="s">
        <v>1706</v>
      </c>
      <c r="B1703" t="s">
        <v>1707</v>
      </c>
      <c r="C1703">
        <v>423</v>
      </c>
      <c r="D1703" t="s">
        <v>18</v>
      </c>
      <c r="E1703">
        <v>211</v>
      </c>
      <c r="F1703">
        <v>262</v>
      </c>
      <c r="G1703">
        <v>393</v>
      </c>
      <c r="H1703" t="s">
        <v>19</v>
      </c>
    </row>
    <row r="1704" spans="1:8" x14ac:dyDescent="0.3">
      <c r="A1704" t="s">
        <v>1708</v>
      </c>
      <c r="B1704" t="s">
        <v>1709</v>
      </c>
      <c r="C1704">
        <v>435</v>
      </c>
      <c r="D1704" t="s">
        <v>12</v>
      </c>
      <c r="E1704">
        <v>1187</v>
      </c>
      <c r="F1704">
        <v>8</v>
      </c>
      <c r="G1704">
        <v>270</v>
      </c>
      <c r="H1704" t="s">
        <v>13</v>
      </c>
    </row>
    <row r="1705" spans="1:8" x14ac:dyDescent="0.3">
      <c r="A1705" t="s">
        <v>1708</v>
      </c>
      <c r="B1705" t="s">
        <v>1709</v>
      </c>
      <c r="C1705">
        <v>435</v>
      </c>
      <c r="D1705" t="s">
        <v>18</v>
      </c>
      <c r="E1705">
        <v>211</v>
      </c>
      <c r="F1705">
        <v>271</v>
      </c>
      <c r="G1705">
        <v>403</v>
      </c>
      <c r="H1705" t="s">
        <v>19</v>
      </c>
    </row>
    <row r="1706" spans="1:8" x14ac:dyDescent="0.3">
      <c r="A1706" t="s">
        <v>1710</v>
      </c>
      <c r="B1706" t="s">
        <v>1711</v>
      </c>
      <c r="C1706">
        <v>1054</v>
      </c>
      <c r="D1706" t="s">
        <v>10</v>
      </c>
      <c r="E1706">
        <v>47209</v>
      </c>
      <c r="F1706">
        <v>461</v>
      </c>
      <c r="G1706">
        <v>646</v>
      </c>
      <c r="H1706" t="s">
        <v>11</v>
      </c>
    </row>
    <row r="1707" spans="1:8" x14ac:dyDescent="0.3">
      <c r="A1707" t="s">
        <v>1710</v>
      </c>
      <c r="B1707" t="s">
        <v>1711</v>
      </c>
      <c r="C1707">
        <v>1054</v>
      </c>
      <c r="D1707" t="s">
        <v>12</v>
      </c>
      <c r="E1707">
        <v>1187</v>
      </c>
      <c r="F1707">
        <v>771</v>
      </c>
      <c r="G1707">
        <v>1006</v>
      </c>
      <c r="H1707" t="s">
        <v>13</v>
      </c>
    </row>
    <row r="1708" spans="1:8" x14ac:dyDescent="0.3">
      <c r="A1708" t="s">
        <v>1710</v>
      </c>
      <c r="B1708" t="s">
        <v>1711</v>
      </c>
      <c r="C1708">
        <v>1054</v>
      </c>
      <c r="D1708" t="s">
        <v>14</v>
      </c>
      <c r="E1708">
        <v>1070</v>
      </c>
      <c r="F1708">
        <v>149</v>
      </c>
      <c r="G1708">
        <v>443</v>
      </c>
      <c r="H1708" t="s">
        <v>15</v>
      </c>
    </row>
    <row r="1709" spans="1:8" x14ac:dyDescent="0.3">
      <c r="A1709" t="s">
        <v>1712</v>
      </c>
      <c r="B1709" t="s">
        <v>1713</v>
      </c>
      <c r="C1709">
        <v>1000</v>
      </c>
      <c r="D1709" t="s">
        <v>52</v>
      </c>
      <c r="E1709">
        <v>28205</v>
      </c>
      <c r="F1709">
        <v>201</v>
      </c>
      <c r="G1709">
        <v>370</v>
      </c>
      <c r="H1709" t="s">
        <v>53</v>
      </c>
    </row>
    <row r="1710" spans="1:8" x14ac:dyDescent="0.3">
      <c r="A1710" t="s">
        <v>1712</v>
      </c>
      <c r="B1710" t="s">
        <v>1713</v>
      </c>
      <c r="C1710">
        <v>1000</v>
      </c>
      <c r="D1710" t="s">
        <v>10</v>
      </c>
      <c r="E1710">
        <v>47209</v>
      </c>
      <c r="F1710">
        <v>442</v>
      </c>
      <c r="G1710">
        <v>627</v>
      </c>
      <c r="H1710" t="s">
        <v>11</v>
      </c>
    </row>
    <row r="1711" spans="1:8" x14ac:dyDescent="0.3">
      <c r="A1711" t="s">
        <v>1712</v>
      </c>
      <c r="B1711" t="s">
        <v>1713</v>
      </c>
      <c r="C1711">
        <v>1000</v>
      </c>
      <c r="D1711" t="s">
        <v>12</v>
      </c>
      <c r="E1711">
        <v>1187</v>
      </c>
      <c r="F1711">
        <v>743</v>
      </c>
      <c r="G1711">
        <v>977</v>
      </c>
      <c r="H1711" t="s">
        <v>13</v>
      </c>
    </row>
    <row r="1712" spans="1:8" x14ac:dyDescent="0.3">
      <c r="A1712" t="s">
        <v>1714</v>
      </c>
      <c r="B1712" t="s">
        <v>1715</v>
      </c>
      <c r="C1712">
        <v>249</v>
      </c>
      <c r="D1712" t="s">
        <v>12</v>
      </c>
      <c r="E1712">
        <v>1187</v>
      </c>
      <c r="F1712">
        <v>8</v>
      </c>
      <c r="G1712">
        <v>247</v>
      </c>
      <c r="H1712" t="s">
        <v>13</v>
      </c>
    </row>
    <row r="1713" spans="1:8" x14ac:dyDescent="0.3">
      <c r="A1713" t="s">
        <v>1716</v>
      </c>
      <c r="B1713" t="s">
        <v>1717</v>
      </c>
      <c r="C1713">
        <v>276</v>
      </c>
      <c r="D1713" t="s">
        <v>12</v>
      </c>
      <c r="E1713">
        <v>1187</v>
      </c>
      <c r="F1713">
        <v>1</v>
      </c>
      <c r="G1713">
        <v>225</v>
      </c>
      <c r="H1713" t="s">
        <v>13</v>
      </c>
    </row>
    <row r="1714" spans="1:8" x14ac:dyDescent="0.3">
      <c r="A1714" t="s">
        <v>1718</v>
      </c>
      <c r="B1714" t="s">
        <v>1719</v>
      </c>
      <c r="C1714">
        <v>721</v>
      </c>
      <c r="D1714" t="s">
        <v>10</v>
      </c>
      <c r="E1714">
        <v>47209</v>
      </c>
      <c r="F1714">
        <v>205</v>
      </c>
      <c r="G1714">
        <v>369</v>
      </c>
      <c r="H1714" t="s">
        <v>11</v>
      </c>
    </row>
    <row r="1715" spans="1:8" x14ac:dyDescent="0.3">
      <c r="A1715" t="s">
        <v>1718</v>
      </c>
      <c r="B1715" t="s">
        <v>1719</v>
      </c>
      <c r="C1715">
        <v>721</v>
      </c>
      <c r="D1715" t="s">
        <v>12</v>
      </c>
      <c r="E1715">
        <v>1187</v>
      </c>
      <c r="F1715">
        <v>445</v>
      </c>
      <c r="G1715">
        <v>683</v>
      </c>
      <c r="H1715" t="s">
        <v>13</v>
      </c>
    </row>
    <row r="1716" spans="1:8" x14ac:dyDescent="0.3">
      <c r="A1716" t="s">
        <v>1720</v>
      </c>
      <c r="B1716" t="s">
        <v>1721</v>
      </c>
      <c r="C1716">
        <v>1059</v>
      </c>
      <c r="D1716" t="s">
        <v>10</v>
      </c>
      <c r="E1716">
        <v>47209</v>
      </c>
      <c r="F1716">
        <v>464</v>
      </c>
      <c r="G1716">
        <v>649</v>
      </c>
      <c r="H1716" t="s">
        <v>11</v>
      </c>
    </row>
    <row r="1717" spans="1:8" x14ac:dyDescent="0.3">
      <c r="A1717" t="s">
        <v>1720</v>
      </c>
      <c r="B1717" t="s">
        <v>1721</v>
      </c>
      <c r="C1717">
        <v>1059</v>
      </c>
      <c r="D1717" t="s">
        <v>12</v>
      </c>
      <c r="E1717">
        <v>1187</v>
      </c>
      <c r="F1717">
        <v>777</v>
      </c>
      <c r="G1717">
        <v>1023</v>
      </c>
      <c r="H1717" t="s">
        <v>13</v>
      </c>
    </row>
    <row r="1718" spans="1:8" x14ac:dyDescent="0.3">
      <c r="A1718" t="s">
        <v>1720</v>
      </c>
      <c r="B1718" t="s">
        <v>1721</v>
      </c>
      <c r="C1718">
        <v>1059</v>
      </c>
      <c r="D1718" t="s">
        <v>14</v>
      </c>
      <c r="E1718">
        <v>1070</v>
      </c>
      <c r="F1718">
        <v>244</v>
      </c>
      <c r="G1718">
        <v>442</v>
      </c>
      <c r="H1718" t="s">
        <v>15</v>
      </c>
    </row>
    <row r="1719" spans="1:8" x14ac:dyDescent="0.3">
      <c r="A1719" t="s">
        <v>1722</v>
      </c>
      <c r="B1719" t="s">
        <v>1723</v>
      </c>
      <c r="C1719">
        <v>469</v>
      </c>
      <c r="D1719" t="s">
        <v>12</v>
      </c>
      <c r="E1719">
        <v>1187</v>
      </c>
      <c r="F1719">
        <v>8</v>
      </c>
      <c r="G1719">
        <v>262</v>
      </c>
      <c r="H1719" t="s">
        <v>13</v>
      </c>
    </row>
    <row r="1720" spans="1:8" x14ac:dyDescent="0.3">
      <c r="A1720" t="s">
        <v>1722</v>
      </c>
      <c r="B1720" t="s">
        <v>1723</v>
      </c>
      <c r="C1720">
        <v>469</v>
      </c>
      <c r="D1720" t="s">
        <v>18</v>
      </c>
      <c r="E1720">
        <v>211</v>
      </c>
      <c r="F1720">
        <v>263</v>
      </c>
      <c r="G1720">
        <v>405</v>
      </c>
      <c r="H1720" t="s">
        <v>19</v>
      </c>
    </row>
    <row r="1721" spans="1:8" x14ac:dyDescent="0.3">
      <c r="A1721" t="s">
        <v>1724</v>
      </c>
      <c r="B1721" t="s">
        <v>1725</v>
      </c>
      <c r="C1721">
        <v>530</v>
      </c>
      <c r="D1721" t="s">
        <v>10</v>
      </c>
      <c r="E1721">
        <v>47209</v>
      </c>
      <c r="F1721">
        <v>14</v>
      </c>
      <c r="G1721">
        <v>135</v>
      </c>
      <c r="H1721" t="s">
        <v>11</v>
      </c>
    </row>
    <row r="1722" spans="1:8" x14ac:dyDescent="0.3">
      <c r="A1722" t="s">
        <v>1724</v>
      </c>
      <c r="B1722" t="s">
        <v>1725</v>
      </c>
      <c r="C1722">
        <v>530</v>
      </c>
      <c r="D1722" t="s">
        <v>12</v>
      </c>
      <c r="E1722">
        <v>1187</v>
      </c>
      <c r="F1722">
        <v>245</v>
      </c>
      <c r="G1722">
        <v>499</v>
      </c>
      <c r="H1722" t="s">
        <v>13</v>
      </c>
    </row>
    <row r="1723" spans="1:8" x14ac:dyDescent="0.3">
      <c r="A1723" t="s">
        <v>1726</v>
      </c>
      <c r="B1723" t="s">
        <v>1727</v>
      </c>
      <c r="C1723">
        <v>1059</v>
      </c>
      <c r="D1723" t="s">
        <v>10</v>
      </c>
      <c r="E1723">
        <v>47209</v>
      </c>
      <c r="F1723">
        <v>479</v>
      </c>
      <c r="G1723">
        <v>664</v>
      </c>
      <c r="H1723" t="s">
        <v>11</v>
      </c>
    </row>
    <row r="1724" spans="1:8" x14ac:dyDescent="0.3">
      <c r="A1724" t="s">
        <v>1726</v>
      </c>
      <c r="B1724" t="s">
        <v>1727</v>
      </c>
      <c r="C1724">
        <v>1059</v>
      </c>
      <c r="D1724" t="s">
        <v>12</v>
      </c>
      <c r="E1724">
        <v>1187</v>
      </c>
      <c r="F1724">
        <v>774</v>
      </c>
      <c r="G1724">
        <v>1027</v>
      </c>
      <c r="H1724" t="s">
        <v>13</v>
      </c>
    </row>
    <row r="1725" spans="1:8" x14ac:dyDescent="0.3">
      <c r="A1725" t="s">
        <v>1726</v>
      </c>
      <c r="B1725" t="s">
        <v>1727</v>
      </c>
      <c r="C1725">
        <v>1059</v>
      </c>
      <c r="D1725" t="s">
        <v>14</v>
      </c>
      <c r="E1725">
        <v>1070</v>
      </c>
      <c r="F1725">
        <v>182</v>
      </c>
      <c r="G1725">
        <v>460</v>
      </c>
      <c r="H1725" t="s">
        <v>15</v>
      </c>
    </row>
    <row r="1726" spans="1:8" x14ac:dyDescent="0.3">
      <c r="A1726" t="s">
        <v>1728</v>
      </c>
      <c r="B1726" t="s">
        <v>1729</v>
      </c>
      <c r="C1726">
        <v>1051</v>
      </c>
      <c r="D1726" t="s">
        <v>92</v>
      </c>
      <c r="E1726">
        <v>4382</v>
      </c>
      <c r="F1726">
        <v>212</v>
      </c>
      <c r="G1726">
        <v>423</v>
      </c>
      <c r="H1726" t="s">
        <v>93</v>
      </c>
    </row>
    <row r="1727" spans="1:8" x14ac:dyDescent="0.3">
      <c r="A1727" t="s">
        <v>1728</v>
      </c>
      <c r="B1727" t="s">
        <v>1729</v>
      </c>
      <c r="C1727">
        <v>1051</v>
      </c>
      <c r="D1727" t="s">
        <v>10</v>
      </c>
      <c r="E1727">
        <v>47209</v>
      </c>
      <c r="F1727">
        <v>495</v>
      </c>
      <c r="G1727">
        <v>677</v>
      </c>
      <c r="H1727" t="s">
        <v>11</v>
      </c>
    </row>
    <row r="1728" spans="1:8" x14ac:dyDescent="0.3">
      <c r="A1728" t="s">
        <v>1728</v>
      </c>
      <c r="B1728" t="s">
        <v>1729</v>
      </c>
      <c r="C1728">
        <v>1051</v>
      </c>
      <c r="D1728" t="s">
        <v>12</v>
      </c>
      <c r="E1728">
        <v>1187</v>
      </c>
      <c r="F1728">
        <v>797</v>
      </c>
      <c r="G1728">
        <v>1027</v>
      </c>
      <c r="H1728" t="s">
        <v>13</v>
      </c>
    </row>
    <row r="1729" spans="1:8" x14ac:dyDescent="0.3">
      <c r="A1729" t="s">
        <v>1730</v>
      </c>
      <c r="B1729" t="s">
        <v>1731</v>
      </c>
      <c r="C1729">
        <v>449</v>
      </c>
      <c r="D1729" t="s">
        <v>12</v>
      </c>
      <c r="E1729">
        <v>1187</v>
      </c>
      <c r="F1729">
        <v>164</v>
      </c>
      <c r="G1729">
        <v>418</v>
      </c>
      <c r="H1729" t="s">
        <v>13</v>
      </c>
    </row>
    <row r="1730" spans="1:8" x14ac:dyDescent="0.3">
      <c r="A1730" t="s">
        <v>1732</v>
      </c>
      <c r="B1730" t="s">
        <v>1733</v>
      </c>
      <c r="C1730">
        <v>299</v>
      </c>
      <c r="D1730" t="s">
        <v>12</v>
      </c>
      <c r="E1730">
        <v>1187</v>
      </c>
      <c r="F1730">
        <v>31</v>
      </c>
      <c r="G1730">
        <v>276</v>
      </c>
      <c r="H1730" t="s">
        <v>13</v>
      </c>
    </row>
    <row r="1731" spans="1:8" x14ac:dyDescent="0.3">
      <c r="A1731" t="s">
        <v>1734</v>
      </c>
      <c r="B1731" t="s">
        <v>1735</v>
      </c>
      <c r="C1731">
        <v>615</v>
      </c>
      <c r="D1731" t="s">
        <v>10</v>
      </c>
      <c r="E1731">
        <v>47209</v>
      </c>
      <c r="F1731">
        <v>131</v>
      </c>
      <c r="G1731">
        <v>220</v>
      </c>
      <c r="H1731" t="s">
        <v>11</v>
      </c>
    </row>
    <row r="1732" spans="1:8" x14ac:dyDescent="0.3">
      <c r="A1732" t="s">
        <v>1734</v>
      </c>
      <c r="B1732" t="s">
        <v>1735</v>
      </c>
      <c r="C1732">
        <v>615</v>
      </c>
      <c r="D1732" t="s">
        <v>12</v>
      </c>
      <c r="E1732">
        <v>1187</v>
      </c>
      <c r="F1732">
        <v>330</v>
      </c>
      <c r="G1732">
        <v>585</v>
      </c>
      <c r="H1732" t="s">
        <v>13</v>
      </c>
    </row>
    <row r="1733" spans="1:8" x14ac:dyDescent="0.3">
      <c r="A1733" t="s">
        <v>1736</v>
      </c>
      <c r="B1733" t="s">
        <v>1737</v>
      </c>
      <c r="C1733">
        <v>270</v>
      </c>
      <c r="D1733" t="s">
        <v>12</v>
      </c>
      <c r="E1733">
        <v>1187</v>
      </c>
      <c r="F1733">
        <v>1</v>
      </c>
      <c r="G1733">
        <v>108</v>
      </c>
      <c r="H1733" t="s">
        <v>13</v>
      </c>
    </row>
    <row r="1734" spans="1:8" x14ac:dyDescent="0.3">
      <c r="A1734" t="s">
        <v>1736</v>
      </c>
      <c r="B1734" t="s">
        <v>1737</v>
      </c>
      <c r="C1734">
        <v>270</v>
      </c>
      <c r="D1734" t="s">
        <v>18</v>
      </c>
      <c r="E1734">
        <v>211</v>
      </c>
      <c r="F1734">
        <v>109</v>
      </c>
      <c r="G1734">
        <v>240</v>
      </c>
      <c r="H1734" t="s">
        <v>19</v>
      </c>
    </row>
    <row r="1735" spans="1:8" x14ac:dyDescent="0.3">
      <c r="A1735" t="s">
        <v>1738</v>
      </c>
      <c r="B1735" t="s">
        <v>1739</v>
      </c>
      <c r="C1735">
        <v>1011</v>
      </c>
      <c r="D1735" t="s">
        <v>10</v>
      </c>
      <c r="E1735">
        <v>47209</v>
      </c>
      <c r="F1735">
        <v>497</v>
      </c>
      <c r="G1735">
        <v>682</v>
      </c>
      <c r="H1735" t="s">
        <v>11</v>
      </c>
    </row>
    <row r="1736" spans="1:8" x14ac:dyDescent="0.3">
      <c r="A1736" t="s">
        <v>1738</v>
      </c>
      <c r="B1736" t="s">
        <v>1739</v>
      </c>
      <c r="C1736">
        <v>1011</v>
      </c>
      <c r="D1736" t="s">
        <v>12</v>
      </c>
      <c r="E1736">
        <v>1187</v>
      </c>
      <c r="F1736">
        <v>743</v>
      </c>
      <c r="G1736">
        <v>963</v>
      </c>
      <c r="H1736" t="s">
        <v>13</v>
      </c>
    </row>
    <row r="1737" spans="1:8" x14ac:dyDescent="0.3">
      <c r="A1737" t="s">
        <v>1738</v>
      </c>
      <c r="B1737" t="s">
        <v>1739</v>
      </c>
      <c r="C1737">
        <v>1011</v>
      </c>
      <c r="D1737" t="s">
        <v>14</v>
      </c>
      <c r="E1737">
        <v>1070</v>
      </c>
      <c r="F1737">
        <v>199</v>
      </c>
      <c r="G1737">
        <v>497</v>
      </c>
      <c r="H1737" t="s">
        <v>15</v>
      </c>
    </row>
    <row r="1738" spans="1:8" x14ac:dyDescent="0.3">
      <c r="A1738" t="s">
        <v>1740</v>
      </c>
      <c r="B1738" t="s">
        <v>1741</v>
      </c>
      <c r="C1738">
        <v>247</v>
      </c>
      <c r="D1738" t="s">
        <v>12</v>
      </c>
      <c r="E1738">
        <v>1187</v>
      </c>
      <c r="F1738">
        <v>5</v>
      </c>
      <c r="G1738">
        <v>245</v>
      </c>
      <c r="H1738" t="s">
        <v>13</v>
      </c>
    </row>
    <row r="1739" spans="1:8" x14ac:dyDescent="0.3">
      <c r="A1739" t="s">
        <v>1742</v>
      </c>
      <c r="B1739" t="s">
        <v>1743</v>
      </c>
      <c r="C1739">
        <v>425</v>
      </c>
      <c r="D1739" t="s">
        <v>12</v>
      </c>
      <c r="E1739">
        <v>1187</v>
      </c>
      <c r="F1739">
        <v>8</v>
      </c>
      <c r="G1739">
        <v>263</v>
      </c>
      <c r="H1739" t="s">
        <v>13</v>
      </c>
    </row>
    <row r="1740" spans="1:8" x14ac:dyDescent="0.3">
      <c r="A1740" t="s">
        <v>1742</v>
      </c>
      <c r="B1740" t="s">
        <v>1743</v>
      </c>
      <c r="C1740">
        <v>425</v>
      </c>
      <c r="D1740" t="s">
        <v>18</v>
      </c>
      <c r="E1740">
        <v>211</v>
      </c>
      <c r="F1740">
        <v>264</v>
      </c>
      <c r="G1740">
        <v>395</v>
      </c>
      <c r="H1740" t="s">
        <v>19</v>
      </c>
    </row>
    <row r="1741" spans="1:8" x14ac:dyDescent="0.3">
      <c r="A1741" t="s">
        <v>1744</v>
      </c>
      <c r="B1741" t="s">
        <v>1745</v>
      </c>
      <c r="C1741">
        <v>728</v>
      </c>
      <c r="D1741" t="s">
        <v>52</v>
      </c>
      <c r="E1741">
        <v>28205</v>
      </c>
      <c r="F1741">
        <v>31</v>
      </c>
      <c r="G1741">
        <v>228</v>
      </c>
      <c r="H1741" t="s">
        <v>53</v>
      </c>
    </row>
    <row r="1742" spans="1:8" x14ac:dyDescent="0.3">
      <c r="A1742" t="s">
        <v>1744</v>
      </c>
      <c r="B1742" t="s">
        <v>1745</v>
      </c>
      <c r="C1742">
        <v>728</v>
      </c>
      <c r="D1742" t="s">
        <v>10</v>
      </c>
      <c r="E1742">
        <v>47209</v>
      </c>
      <c r="F1742">
        <v>240</v>
      </c>
      <c r="G1742">
        <v>424</v>
      </c>
      <c r="H1742" t="s">
        <v>11</v>
      </c>
    </row>
    <row r="1743" spans="1:8" x14ac:dyDescent="0.3">
      <c r="A1743" t="s">
        <v>1744</v>
      </c>
      <c r="B1743" t="s">
        <v>1745</v>
      </c>
      <c r="C1743">
        <v>728</v>
      </c>
      <c r="D1743" t="s">
        <v>12</v>
      </c>
      <c r="E1743">
        <v>1187</v>
      </c>
      <c r="F1743">
        <v>482</v>
      </c>
      <c r="G1743">
        <v>720</v>
      </c>
      <c r="H1743" t="s">
        <v>13</v>
      </c>
    </row>
    <row r="1744" spans="1:8" x14ac:dyDescent="0.3">
      <c r="A1744" t="s">
        <v>1746</v>
      </c>
      <c r="B1744" t="s">
        <v>1747</v>
      </c>
      <c r="C1744">
        <v>258</v>
      </c>
      <c r="D1744" t="s">
        <v>12</v>
      </c>
      <c r="E1744">
        <v>1187</v>
      </c>
      <c r="F1744">
        <v>2</v>
      </c>
      <c r="G1744">
        <v>255</v>
      </c>
      <c r="H1744" t="s">
        <v>13</v>
      </c>
    </row>
    <row r="1745" spans="1:8" x14ac:dyDescent="0.3">
      <c r="A1745" t="s">
        <v>1748</v>
      </c>
      <c r="B1745" t="s">
        <v>1749</v>
      </c>
      <c r="C1745">
        <v>118</v>
      </c>
      <c r="D1745" t="s">
        <v>12</v>
      </c>
      <c r="E1745">
        <v>1187</v>
      </c>
      <c r="F1745">
        <v>1</v>
      </c>
      <c r="G1745">
        <v>116</v>
      </c>
      <c r="H1745" t="s">
        <v>13</v>
      </c>
    </row>
    <row r="1746" spans="1:8" x14ac:dyDescent="0.3">
      <c r="A1746" t="s">
        <v>1750</v>
      </c>
      <c r="B1746" t="s">
        <v>1751</v>
      </c>
      <c r="C1746">
        <v>280</v>
      </c>
      <c r="D1746" t="s">
        <v>12</v>
      </c>
      <c r="E1746">
        <v>1187</v>
      </c>
      <c r="F1746">
        <v>17</v>
      </c>
      <c r="G1746">
        <v>278</v>
      </c>
      <c r="H1746" t="s">
        <v>13</v>
      </c>
    </row>
    <row r="1747" spans="1:8" x14ac:dyDescent="0.3">
      <c r="A1747" t="s">
        <v>1752</v>
      </c>
      <c r="B1747" t="s">
        <v>1753</v>
      </c>
      <c r="C1747">
        <v>245</v>
      </c>
      <c r="D1747" t="s">
        <v>12</v>
      </c>
      <c r="E1747">
        <v>1187</v>
      </c>
      <c r="F1747">
        <v>1</v>
      </c>
      <c r="G1747">
        <v>242</v>
      </c>
      <c r="H1747" t="s">
        <v>13</v>
      </c>
    </row>
    <row r="1748" spans="1:8" x14ac:dyDescent="0.3">
      <c r="A1748" t="s">
        <v>1754</v>
      </c>
      <c r="B1748" t="s">
        <v>1755</v>
      </c>
      <c r="C1748">
        <v>248</v>
      </c>
      <c r="D1748" t="s">
        <v>12</v>
      </c>
      <c r="E1748">
        <v>1187</v>
      </c>
      <c r="F1748">
        <v>2</v>
      </c>
      <c r="G1748">
        <v>247</v>
      </c>
      <c r="H1748" t="s">
        <v>13</v>
      </c>
    </row>
    <row r="1749" spans="1:8" x14ac:dyDescent="0.3">
      <c r="A1749" t="s">
        <v>1756</v>
      </c>
      <c r="B1749" t="s">
        <v>1757</v>
      </c>
      <c r="C1749">
        <v>772</v>
      </c>
      <c r="D1749" t="s">
        <v>46</v>
      </c>
      <c r="E1749">
        <v>4474</v>
      </c>
      <c r="F1749">
        <v>267</v>
      </c>
      <c r="G1749">
        <v>756</v>
      </c>
      <c r="H1749" t="s">
        <v>47</v>
      </c>
    </row>
    <row r="1750" spans="1:8" x14ac:dyDescent="0.3">
      <c r="A1750" t="s">
        <v>1756</v>
      </c>
      <c r="B1750" t="s">
        <v>1757</v>
      </c>
      <c r="C1750">
        <v>772</v>
      </c>
      <c r="D1750" t="s">
        <v>12</v>
      </c>
      <c r="E1750">
        <v>1187</v>
      </c>
      <c r="F1750">
        <v>16</v>
      </c>
      <c r="G1750">
        <v>250</v>
      </c>
      <c r="H1750" t="s">
        <v>13</v>
      </c>
    </row>
    <row r="1751" spans="1:8" x14ac:dyDescent="0.3">
      <c r="A1751" t="s">
        <v>1758</v>
      </c>
      <c r="B1751" t="s">
        <v>1759</v>
      </c>
      <c r="C1751">
        <v>711</v>
      </c>
      <c r="D1751" t="s">
        <v>52</v>
      </c>
      <c r="E1751">
        <v>28205</v>
      </c>
      <c r="F1751">
        <v>32</v>
      </c>
      <c r="G1751">
        <v>229</v>
      </c>
      <c r="H1751" t="s">
        <v>53</v>
      </c>
    </row>
    <row r="1752" spans="1:8" x14ac:dyDescent="0.3">
      <c r="A1752" t="s">
        <v>1758</v>
      </c>
      <c r="B1752" t="s">
        <v>1759</v>
      </c>
      <c r="C1752">
        <v>711</v>
      </c>
      <c r="D1752" t="s">
        <v>10</v>
      </c>
      <c r="E1752">
        <v>47209</v>
      </c>
      <c r="F1752">
        <v>245</v>
      </c>
      <c r="G1752">
        <v>426</v>
      </c>
      <c r="H1752" t="s">
        <v>11</v>
      </c>
    </row>
    <row r="1753" spans="1:8" x14ac:dyDescent="0.3">
      <c r="A1753" t="s">
        <v>1758</v>
      </c>
      <c r="B1753" t="s">
        <v>1759</v>
      </c>
      <c r="C1753">
        <v>711</v>
      </c>
      <c r="D1753" t="s">
        <v>12</v>
      </c>
      <c r="E1753">
        <v>1187</v>
      </c>
      <c r="F1753">
        <v>470</v>
      </c>
      <c r="G1753">
        <v>709</v>
      </c>
      <c r="H1753" t="s">
        <v>13</v>
      </c>
    </row>
    <row r="1754" spans="1:8" x14ac:dyDescent="0.3">
      <c r="A1754" t="s">
        <v>1760</v>
      </c>
      <c r="B1754" t="s">
        <v>1761</v>
      </c>
      <c r="C1754">
        <v>278</v>
      </c>
      <c r="D1754" t="s">
        <v>12</v>
      </c>
      <c r="E1754">
        <v>1187</v>
      </c>
      <c r="F1754">
        <v>2</v>
      </c>
      <c r="G1754">
        <v>271</v>
      </c>
      <c r="H1754" t="s">
        <v>13</v>
      </c>
    </row>
    <row r="1755" spans="1:8" x14ac:dyDescent="0.3">
      <c r="A1755" t="s">
        <v>1762</v>
      </c>
      <c r="B1755" t="s">
        <v>1763</v>
      </c>
      <c r="C1755">
        <v>271</v>
      </c>
      <c r="D1755" t="s">
        <v>12</v>
      </c>
      <c r="E1755">
        <v>1187</v>
      </c>
      <c r="F1755">
        <v>24</v>
      </c>
      <c r="G1755">
        <v>263</v>
      </c>
      <c r="H1755" t="s">
        <v>13</v>
      </c>
    </row>
    <row r="1756" spans="1:8" x14ac:dyDescent="0.3">
      <c r="A1756" t="s">
        <v>1764</v>
      </c>
      <c r="B1756" t="s">
        <v>1765</v>
      </c>
      <c r="C1756">
        <v>249</v>
      </c>
      <c r="D1756" t="s">
        <v>12</v>
      </c>
      <c r="E1756">
        <v>1187</v>
      </c>
      <c r="F1756">
        <v>2</v>
      </c>
      <c r="G1756">
        <v>247</v>
      </c>
      <c r="H1756" t="s">
        <v>13</v>
      </c>
    </row>
    <row r="1757" spans="1:8" x14ac:dyDescent="0.3">
      <c r="A1757" t="s">
        <v>1766</v>
      </c>
      <c r="B1757" t="s">
        <v>1767</v>
      </c>
      <c r="C1757">
        <v>736</v>
      </c>
      <c r="D1757" t="s">
        <v>52</v>
      </c>
      <c r="E1757">
        <v>28205</v>
      </c>
      <c r="F1757">
        <v>32</v>
      </c>
      <c r="G1757">
        <v>229</v>
      </c>
      <c r="H1757" t="s">
        <v>53</v>
      </c>
    </row>
    <row r="1758" spans="1:8" x14ac:dyDescent="0.3">
      <c r="A1758" t="s">
        <v>1766</v>
      </c>
      <c r="B1758" t="s">
        <v>1767</v>
      </c>
      <c r="C1758">
        <v>736</v>
      </c>
      <c r="D1758" t="s">
        <v>10</v>
      </c>
      <c r="E1758">
        <v>47209</v>
      </c>
      <c r="F1758">
        <v>242</v>
      </c>
      <c r="G1758">
        <v>426</v>
      </c>
      <c r="H1758" t="s">
        <v>11</v>
      </c>
    </row>
    <row r="1759" spans="1:8" x14ac:dyDescent="0.3">
      <c r="A1759" t="s">
        <v>1766</v>
      </c>
      <c r="B1759" t="s">
        <v>1767</v>
      </c>
      <c r="C1759">
        <v>736</v>
      </c>
      <c r="D1759" t="s">
        <v>12</v>
      </c>
      <c r="E1759">
        <v>1187</v>
      </c>
      <c r="F1759">
        <v>482</v>
      </c>
      <c r="G1759">
        <v>720</v>
      </c>
      <c r="H1759" t="s">
        <v>13</v>
      </c>
    </row>
    <row r="1760" spans="1:8" x14ac:dyDescent="0.3">
      <c r="A1760" t="s">
        <v>1768</v>
      </c>
      <c r="B1760" t="s">
        <v>1769</v>
      </c>
      <c r="C1760">
        <v>249</v>
      </c>
      <c r="D1760" t="s">
        <v>12</v>
      </c>
      <c r="E1760">
        <v>1187</v>
      </c>
      <c r="F1760">
        <v>2</v>
      </c>
      <c r="G1760">
        <v>247</v>
      </c>
      <c r="H1760" t="s">
        <v>13</v>
      </c>
    </row>
    <row r="1761" spans="1:8" x14ac:dyDescent="0.3">
      <c r="A1761" t="s">
        <v>1770</v>
      </c>
      <c r="B1761" t="s">
        <v>1771</v>
      </c>
      <c r="C1761">
        <v>249</v>
      </c>
      <c r="D1761" t="s">
        <v>12</v>
      </c>
      <c r="E1761">
        <v>1187</v>
      </c>
      <c r="F1761">
        <v>2</v>
      </c>
      <c r="G1761">
        <v>247</v>
      </c>
      <c r="H1761" t="s">
        <v>13</v>
      </c>
    </row>
    <row r="1762" spans="1:8" x14ac:dyDescent="0.3">
      <c r="A1762" t="s">
        <v>1772</v>
      </c>
      <c r="B1762" t="s">
        <v>1773</v>
      </c>
      <c r="C1762">
        <v>734</v>
      </c>
      <c r="D1762" t="s">
        <v>52</v>
      </c>
      <c r="E1762">
        <v>28205</v>
      </c>
      <c r="F1762">
        <v>32</v>
      </c>
      <c r="G1762">
        <v>229</v>
      </c>
      <c r="H1762" t="s">
        <v>53</v>
      </c>
    </row>
    <row r="1763" spans="1:8" x14ac:dyDescent="0.3">
      <c r="A1763" t="s">
        <v>1772</v>
      </c>
      <c r="B1763" t="s">
        <v>1773</v>
      </c>
      <c r="C1763">
        <v>734</v>
      </c>
      <c r="D1763" t="s">
        <v>10</v>
      </c>
      <c r="E1763">
        <v>47209</v>
      </c>
      <c r="F1763">
        <v>242</v>
      </c>
      <c r="G1763">
        <v>426</v>
      </c>
      <c r="H1763" t="s">
        <v>11</v>
      </c>
    </row>
    <row r="1764" spans="1:8" x14ac:dyDescent="0.3">
      <c r="A1764" t="s">
        <v>1772</v>
      </c>
      <c r="B1764" t="s">
        <v>1773</v>
      </c>
      <c r="C1764">
        <v>734</v>
      </c>
      <c r="D1764" t="s">
        <v>12</v>
      </c>
      <c r="E1764">
        <v>1187</v>
      </c>
      <c r="F1764">
        <v>482</v>
      </c>
      <c r="G1764">
        <v>720</v>
      </c>
      <c r="H1764" t="s">
        <v>13</v>
      </c>
    </row>
    <row r="1765" spans="1:8" x14ac:dyDescent="0.3">
      <c r="A1765" t="s">
        <v>1774</v>
      </c>
      <c r="B1765" t="s">
        <v>1775</v>
      </c>
      <c r="C1765">
        <v>259</v>
      </c>
      <c r="D1765" t="s">
        <v>12</v>
      </c>
      <c r="E1765">
        <v>1187</v>
      </c>
      <c r="F1765">
        <v>17</v>
      </c>
      <c r="G1765">
        <v>254</v>
      </c>
      <c r="H1765" t="s">
        <v>13</v>
      </c>
    </row>
    <row r="1766" spans="1:8" x14ac:dyDescent="0.3">
      <c r="A1766" t="s">
        <v>1776</v>
      </c>
      <c r="B1766" t="s">
        <v>1777</v>
      </c>
      <c r="C1766">
        <v>248</v>
      </c>
      <c r="D1766" t="s">
        <v>12</v>
      </c>
      <c r="E1766">
        <v>1187</v>
      </c>
      <c r="F1766">
        <v>2</v>
      </c>
      <c r="G1766">
        <v>247</v>
      </c>
      <c r="H1766" t="s">
        <v>13</v>
      </c>
    </row>
    <row r="1767" spans="1:8" x14ac:dyDescent="0.3">
      <c r="A1767" t="s">
        <v>1778</v>
      </c>
      <c r="B1767" t="s">
        <v>1779</v>
      </c>
      <c r="C1767">
        <v>724</v>
      </c>
      <c r="D1767" t="s">
        <v>10</v>
      </c>
      <c r="E1767">
        <v>47209</v>
      </c>
      <c r="F1767">
        <v>243</v>
      </c>
      <c r="G1767">
        <v>427</v>
      </c>
      <c r="H1767" t="s">
        <v>11</v>
      </c>
    </row>
    <row r="1768" spans="1:8" x14ac:dyDescent="0.3">
      <c r="A1768" t="s">
        <v>1778</v>
      </c>
      <c r="B1768" t="s">
        <v>1779</v>
      </c>
      <c r="C1768">
        <v>724</v>
      </c>
      <c r="D1768" t="s">
        <v>12</v>
      </c>
      <c r="E1768">
        <v>1187</v>
      </c>
      <c r="F1768">
        <v>480</v>
      </c>
      <c r="G1768">
        <v>717</v>
      </c>
      <c r="H1768" t="s">
        <v>13</v>
      </c>
    </row>
    <row r="1769" spans="1:8" x14ac:dyDescent="0.3">
      <c r="A1769" t="s">
        <v>1778</v>
      </c>
      <c r="B1769" t="s">
        <v>1779</v>
      </c>
      <c r="C1769">
        <v>724</v>
      </c>
      <c r="D1769" t="s">
        <v>14</v>
      </c>
      <c r="E1769">
        <v>1070</v>
      </c>
      <c r="F1769">
        <v>6</v>
      </c>
      <c r="G1769">
        <v>233</v>
      </c>
      <c r="H1769" t="s">
        <v>15</v>
      </c>
    </row>
    <row r="1770" spans="1:8" x14ac:dyDescent="0.3">
      <c r="A1770" t="s">
        <v>1780</v>
      </c>
      <c r="B1770" t="s">
        <v>1781</v>
      </c>
      <c r="C1770">
        <v>247</v>
      </c>
      <c r="D1770" t="s">
        <v>12</v>
      </c>
      <c r="E1770">
        <v>1187</v>
      </c>
      <c r="F1770">
        <v>5</v>
      </c>
      <c r="G1770">
        <v>240</v>
      </c>
      <c r="H1770" t="s">
        <v>13</v>
      </c>
    </row>
    <row r="1771" spans="1:8" x14ac:dyDescent="0.3">
      <c r="A1771" t="s">
        <v>1782</v>
      </c>
      <c r="B1771" t="s">
        <v>1783</v>
      </c>
      <c r="C1771">
        <v>252</v>
      </c>
      <c r="D1771" t="s">
        <v>12</v>
      </c>
      <c r="E1771">
        <v>1187</v>
      </c>
      <c r="F1771">
        <v>2</v>
      </c>
      <c r="G1771">
        <v>247</v>
      </c>
      <c r="H1771" t="s">
        <v>13</v>
      </c>
    </row>
    <row r="1772" spans="1:8" x14ac:dyDescent="0.3">
      <c r="A1772" t="s">
        <v>1784</v>
      </c>
      <c r="B1772" t="s">
        <v>1785</v>
      </c>
      <c r="C1772">
        <v>242</v>
      </c>
      <c r="D1772" t="s">
        <v>12</v>
      </c>
      <c r="E1772">
        <v>1187</v>
      </c>
      <c r="F1772">
        <v>5</v>
      </c>
      <c r="G1772">
        <v>240</v>
      </c>
      <c r="H1772" t="s">
        <v>13</v>
      </c>
    </row>
    <row r="1773" spans="1:8" x14ac:dyDescent="0.3">
      <c r="A1773" t="s">
        <v>1786</v>
      </c>
      <c r="B1773" t="s">
        <v>1787</v>
      </c>
      <c r="C1773">
        <v>249</v>
      </c>
      <c r="D1773" t="s">
        <v>12</v>
      </c>
      <c r="E1773">
        <v>1187</v>
      </c>
      <c r="F1773">
        <v>2</v>
      </c>
      <c r="G1773">
        <v>248</v>
      </c>
      <c r="H1773" t="s">
        <v>13</v>
      </c>
    </row>
    <row r="1774" spans="1:8" x14ac:dyDescent="0.3">
      <c r="A1774" t="s">
        <v>1788</v>
      </c>
      <c r="B1774" t="s">
        <v>1789</v>
      </c>
      <c r="C1774">
        <v>248</v>
      </c>
      <c r="D1774" t="s">
        <v>12</v>
      </c>
      <c r="E1774">
        <v>1187</v>
      </c>
      <c r="F1774">
        <v>2</v>
      </c>
      <c r="G1774">
        <v>247</v>
      </c>
      <c r="H1774" t="s">
        <v>13</v>
      </c>
    </row>
    <row r="1775" spans="1:8" x14ac:dyDescent="0.3">
      <c r="A1775" t="s">
        <v>1790</v>
      </c>
      <c r="B1775" t="s">
        <v>1791</v>
      </c>
      <c r="C1775">
        <v>248</v>
      </c>
      <c r="D1775" t="s">
        <v>12</v>
      </c>
      <c r="E1775">
        <v>1187</v>
      </c>
      <c r="F1775">
        <v>1</v>
      </c>
      <c r="G1775">
        <v>246</v>
      </c>
      <c r="H1775" t="s">
        <v>13</v>
      </c>
    </row>
    <row r="1776" spans="1:8" x14ac:dyDescent="0.3">
      <c r="A1776" t="s">
        <v>1792</v>
      </c>
      <c r="B1776" t="s">
        <v>1793</v>
      </c>
      <c r="C1776">
        <v>261</v>
      </c>
      <c r="D1776" t="s">
        <v>12</v>
      </c>
      <c r="E1776">
        <v>1187</v>
      </c>
      <c r="F1776">
        <v>16</v>
      </c>
      <c r="G1776">
        <v>251</v>
      </c>
      <c r="H1776" t="s">
        <v>13</v>
      </c>
    </row>
    <row r="1777" spans="1:8" x14ac:dyDescent="0.3">
      <c r="A1777" t="s">
        <v>1794</v>
      </c>
      <c r="B1777" t="s">
        <v>1795</v>
      </c>
      <c r="C1777">
        <v>253</v>
      </c>
      <c r="D1777" t="s">
        <v>12</v>
      </c>
      <c r="E1777">
        <v>1187</v>
      </c>
      <c r="F1777">
        <v>6</v>
      </c>
      <c r="G1777">
        <v>251</v>
      </c>
      <c r="H1777" t="s">
        <v>13</v>
      </c>
    </row>
    <row r="1778" spans="1:8" x14ac:dyDescent="0.3">
      <c r="A1778" t="s">
        <v>1796</v>
      </c>
      <c r="B1778" t="s">
        <v>1797</v>
      </c>
      <c r="C1778">
        <v>252</v>
      </c>
      <c r="D1778" t="s">
        <v>12</v>
      </c>
      <c r="E1778">
        <v>1187</v>
      </c>
      <c r="F1778">
        <v>2</v>
      </c>
      <c r="G1778">
        <v>251</v>
      </c>
      <c r="H1778" t="s">
        <v>13</v>
      </c>
    </row>
    <row r="1779" spans="1:8" x14ac:dyDescent="0.3">
      <c r="A1779" t="s">
        <v>1798</v>
      </c>
      <c r="B1779" t="s">
        <v>1799</v>
      </c>
      <c r="C1779">
        <v>712</v>
      </c>
      <c r="D1779" t="s">
        <v>52</v>
      </c>
      <c r="E1779">
        <v>28205</v>
      </c>
      <c r="F1779">
        <v>33</v>
      </c>
      <c r="G1779">
        <v>231</v>
      </c>
      <c r="H1779" t="s">
        <v>53</v>
      </c>
    </row>
    <row r="1780" spans="1:8" x14ac:dyDescent="0.3">
      <c r="A1780" t="s">
        <v>1798</v>
      </c>
      <c r="B1780" t="s">
        <v>1799</v>
      </c>
      <c r="C1780">
        <v>712</v>
      </c>
      <c r="D1780" t="s">
        <v>10</v>
      </c>
      <c r="E1780">
        <v>47209</v>
      </c>
      <c r="F1780">
        <v>246</v>
      </c>
      <c r="G1780">
        <v>427</v>
      </c>
      <c r="H1780" t="s">
        <v>11</v>
      </c>
    </row>
    <row r="1781" spans="1:8" x14ac:dyDescent="0.3">
      <c r="A1781" t="s">
        <v>1798</v>
      </c>
      <c r="B1781" t="s">
        <v>1799</v>
      </c>
      <c r="C1781">
        <v>712</v>
      </c>
      <c r="D1781" t="s">
        <v>12</v>
      </c>
      <c r="E1781">
        <v>1187</v>
      </c>
      <c r="F1781">
        <v>470</v>
      </c>
      <c r="G1781">
        <v>709</v>
      </c>
      <c r="H1781" t="s">
        <v>13</v>
      </c>
    </row>
    <row r="1782" spans="1:8" x14ac:dyDescent="0.3">
      <c r="A1782" t="s">
        <v>1800</v>
      </c>
      <c r="B1782" t="s">
        <v>1801</v>
      </c>
      <c r="C1782">
        <v>243</v>
      </c>
      <c r="D1782" t="s">
        <v>12</v>
      </c>
      <c r="E1782">
        <v>1187</v>
      </c>
      <c r="F1782">
        <v>1</v>
      </c>
      <c r="G1782">
        <v>241</v>
      </c>
      <c r="H1782" t="s">
        <v>13</v>
      </c>
    </row>
    <row r="1783" spans="1:8" x14ac:dyDescent="0.3">
      <c r="A1783" t="s">
        <v>1802</v>
      </c>
      <c r="B1783" t="s">
        <v>1803</v>
      </c>
      <c r="C1783">
        <v>250</v>
      </c>
      <c r="D1783" t="s">
        <v>12</v>
      </c>
      <c r="E1783">
        <v>1187</v>
      </c>
      <c r="F1783">
        <v>2</v>
      </c>
      <c r="G1783">
        <v>247</v>
      </c>
      <c r="H1783" t="s">
        <v>13</v>
      </c>
    </row>
    <row r="1784" spans="1:8" x14ac:dyDescent="0.3">
      <c r="A1784" t="s">
        <v>1804</v>
      </c>
      <c r="B1784" t="s">
        <v>1805</v>
      </c>
      <c r="C1784">
        <v>251</v>
      </c>
      <c r="D1784" t="s">
        <v>12</v>
      </c>
      <c r="E1784">
        <v>1187</v>
      </c>
      <c r="F1784">
        <v>2</v>
      </c>
      <c r="G1784">
        <v>248</v>
      </c>
      <c r="H1784" t="s">
        <v>13</v>
      </c>
    </row>
    <row r="1785" spans="1:8" x14ac:dyDescent="0.3">
      <c r="A1785" t="s">
        <v>1806</v>
      </c>
      <c r="B1785" t="s">
        <v>1807</v>
      </c>
      <c r="C1785">
        <v>249</v>
      </c>
      <c r="D1785" t="s">
        <v>12</v>
      </c>
      <c r="E1785">
        <v>1187</v>
      </c>
      <c r="F1785">
        <v>2</v>
      </c>
      <c r="G1785">
        <v>247</v>
      </c>
      <c r="H1785" t="s">
        <v>13</v>
      </c>
    </row>
    <row r="1786" spans="1:8" x14ac:dyDescent="0.3">
      <c r="A1786" t="s">
        <v>1808</v>
      </c>
      <c r="B1786" t="s">
        <v>1809</v>
      </c>
      <c r="C1786">
        <v>726</v>
      </c>
      <c r="D1786" t="s">
        <v>52</v>
      </c>
      <c r="E1786">
        <v>28205</v>
      </c>
      <c r="F1786">
        <v>31</v>
      </c>
      <c r="G1786">
        <v>228</v>
      </c>
      <c r="H1786" t="s">
        <v>53</v>
      </c>
    </row>
    <row r="1787" spans="1:8" x14ac:dyDescent="0.3">
      <c r="A1787" t="s">
        <v>1808</v>
      </c>
      <c r="B1787" t="s">
        <v>1809</v>
      </c>
      <c r="C1787">
        <v>726</v>
      </c>
      <c r="D1787" t="s">
        <v>10</v>
      </c>
      <c r="E1787">
        <v>47209</v>
      </c>
      <c r="F1787">
        <v>240</v>
      </c>
      <c r="G1787">
        <v>425</v>
      </c>
      <c r="H1787" t="s">
        <v>11</v>
      </c>
    </row>
    <row r="1788" spans="1:8" x14ac:dyDescent="0.3">
      <c r="A1788" t="s">
        <v>1808</v>
      </c>
      <c r="B1788" t="s">
        <v>1809</v>
      </c>
      <c r="C1788">
        <v>726</v>
      </c>
      <c r="D1788" t="s">
        <v>12</v>
      </c>
      <c r="E1788">
        <v>1187</v>
      </c>
      <c r="F1788">
        <v>481</v>
      </c>
      <c r="G1788">
        <v>719</v>
      </c>
      <c r="H1788" t="s">
        <v>13</v>
      </c>
    </row>
    <row r="1789" spans="1:8" x14ac:dyDescent="0.3">
      <c r="A1789" t="s">
        <v>1810</v>
      </c>
      <c r="B1789" t="s">
        <v>1811</v>
      </c>
      <c r="C1789">
        <v>249</v>
      </c>
      <c r="D1789" t="s">
        <v>12</v>
      </c>
      <c r="E1789">
        <v>1187</v>
      </c>
      <c r="F1789">
        <v>2</v>
      </c>
      <c r="G1789">
        <v>247</v>
      </c>
      <c r="H1789" t="s">
        <v>13</v>
      </c>
    </row>
    <row r="1790" spans="1:8" x14ac:dyDescent="0.3">
      <c r="A1790" t="s">
        <v>1812</v>
      </c>
      <c r="B1790" t="s">
        <v>1813</v>
      </c>
      <c r="C1790">
        <v>248</v>
      </c>
      <c r="D1790" t="s">
        <v>12</v>
      </c>
      <c r="E1790">
        <v>1187</v>
      </c>
      <c r="F1790">
        <v>2</v>
      </c>
      <c r="G1790">
        <v>247</v>
      </c>
      <c r="H1790" t="s">
        <v>13</v>
      </c>
    </row>
    <row r="1791" spans="1:8" x14ac:dyDescent="0.3">
      <c r="A1791" t="s">
        <v>1814</v>
      </c>
      <c r="B1791" t="s">
        <v>1815</v>
      </c>
      <c r="C1791">
        <v>249</v>
      </c>
      <c r="D1791" t="s">
        <v>12</v>
      </c>
      <c r="E1791">
        <v>1187</v>
      </c>
      <c r="F1791">
        <v>2</v>
      </c>
      <c r="G1791">
        <v>248</v>
      </c>
      <c r="H1791" t="s">
        <v>13</v>
      </c>
    </row>
    <row r="1792" spans="1:8" x14ac:dyDescent="0.3">
      <c r="A1792" t="s">
        <v>1816</v>
      </c>
      <c r="B1792" t="s">
        <v>1817</v>
      </c>
      <c r="C1792">
        <v>254</v>
      </c>
      <c r="D1792" t="s">
        <v>12</v>
      </c>
      <c r="E1792">
        <v>1187</v>
      </c>
      <c r="F1792">
        <v>14</v>
      </c>
      <c r="G1792">
        <v>250</v>
      </c>
      <c r="H1792" t="s">
        <v>13</v>
      </c>
    </row>
    <row r="1793" spans="1:8" x14ac:dyDescent="0.3">
      <c r="A1793" t="s">
        <v>1818</v>
      </c>
      <c r="B1793" t="s">
        <v>1819</v>
      </c>
      <c r="C1793">
        <v>261</v>
      </c>
      <c r="D1793" t="s">
        <v>12</v>
      </c>
      <c r="E1793">
        <v>1187</v>
      </c>
      <c r="F1793">
        <v>2</v>
      </c>
      <c r="G1793">
        <v>260</v>
      </c>
      <c r="H1793" t="s">
        <v>13</v>
      </c>
    </row>
    <row r="1794" spans="1:8" x14ac:dyDescent="0.3">
      <c r="A1794" t="s">
        <v>1820</v>
      </c>
      <c r="B1794" t="s">
        <v>1821</v>
      </c>
      <c r="C1794">
        <v>733</v>
      </c>
      <c r="D1794" t="s">
        <v>52</v>
      </c>
      <c r="E1794">
        <v>28205</v>
      </c>
      <c r="F1794">
        <v>31</v>
      </c>
      <c r="G1794">
        <v>228</v>
      </c>
      <c r="H1794" t="s">
        <v>53</v>
      </c>
    </row>
    <row r="1795" spans="1:8" x14ac:dyDescent="0.3">
      <c r="A1795" t="s">
        <v>1820</v>
      </c>
      <c r="B1795" t="s">
        <v>1821</v>
      </c>
      <c r="C1795">
        <v>733</v>
      </c>
      <c r="D1795" t="s">
        <v>10</v>
      </c>
      <c r="E1795">
        <v>47209</v>
      </c>
      <c r="F1795">
        <v>240</v>
      </c>
      <c r="G1795">
        <v>425</v>
      </c>
      <c r="H1795" t="s">
        <v>11</v>
      </c>
    </row>
    <row r="1796" spans="1:8" x14ac:dyDescent="0.3">
      <c r="A1796" t="s">
        <v>1820</v>
      </c>
      <c r="B1796" t="s">
        <v>1821</v>
      </c>
      <c r="C1796">
        <v>733</v>
      </c>
      <c r="D1796" t="s">
        <v>12</v>
      </c>
      <c r="E1796">
        <v>1187</v>
      </c>
      <c r="F1796">
        <v>481</v>
      </c>
      <c r="G1796">
        <v>719</v>
      </c>
      <c r="H1796" t="s">
        <v>13</v>
      </c>
    </row>
    <row r="1797" spans="1:8" x14ac:dyDescent="0.3">
      <c r="A1797" t="s">
        <v>1822</v>
      </c>
      <c r="B1797" t="s">
        <v>1823</v>
      </c>
      <c r="C1797">
        <v>738</v>
      </c>
      <c r="D1797" t="s">
        <v>52</v>
      </c>
      <c r="E1797">
        <v>28205</v>
      </c>
      <c r="F1797">
        <v>38</v>
      </c>
      <c r="G1797">
        <v>235</v>
      </c>
      <c r="H1797" t="s">
        <v>53</v>
      </c>
    </row>
    <row r="1798" spans="1:8" x14ac:dyDescent="0.3">
      <c r="A1798" t="s">
        <v>1822</v>
      </c>
      <c r="B1798" t="s">
        <v>1823</v>
      </c>
      <c r="C1798">
        <v>738</v>
      </c>
      <c r="D1798" t="s">
        <v>10</v>
      </c>
      <c r="E1798">
        <v>47209</v>
      </c>
      <c r="F1798">
        <v>247</v>
      </c>
      <c r="G1798">
        <v>433</v>
      </c>
      <c r="H1798" t="s">
        <v>11</v>
      </c>
    </row>
    <row r="1799" spans="1:8" x14ac:dyDescent="0.3">
      <c r="A1799" t="s">
        <v>1822</v>
      </c>
      <c r="B1799" t="s">
        <v>1823</v>
      </c>
      <c r="C1799">
        <v>738</v>
      </c>
      <c r="D1799" t="s">
        <v>12</v>
      </c>
      <c r="E1799">
        <v>1187</v>
      </c>
      <c r="F1799">
        <v>475</v>
      </c>
      <c r="G1799">
        <v>713</v>
      </c>
      <c r="H1799" t="s">
        <v>13</v>
      </c>
    </row>
    <row r="1800" spans="1:8" x14ac:dyDescent="0.3">
      <c r="A1800" t="s">
        <v>1824</v>
      </c>
      <c r="B1800" t="s">
        <v>1825</v>
      </c>
      <c r="C1800">
        <v>286</v>
      </c>
      <c r="D1800" t="s">
        <v>12</v>
      </c>
      <c r="E1800">
        <v>1187</v>
      </c>
      <c r="F1800">
        <v>3</v>
      </c>
      <c r="G1800">
        <v>271</v>
      </c>
      <c r="H1800" t="s">
        <v>13</v>
      </c>
    </row>
    <row r="1801" spans="1:8" x14ac:dyDescent="0.3">
      <c r="A1801" t="s">
        <v>1826</v>
      </c>
      <c r="B1801" t="s">
        <v>1827</v>
      </c>
      <c r="C1801">
        <v>286</v>
      </c>
      <c r="D1801" t="s">
        <v>12</v>
      </c>
      <c r="E1801">
        <v>1187</v>
      </c>
      <c r="F1801">
        <v>1</v>
      </c>
      <c r="G1801">
        <v>269</v>
      </c>
      <c r="H1801" t="s">
        <v>13</v>
      </c>
    </row>
    <row r="1802" spans="1:8" x14ac:dyDescent="0.3">
      <c r="A1802" t="s">
        <v>1828</v>
      </c>
      <c r="B1802" t="s">
        <v>1829</v>
      </c>
      <c r="C1802">
        <v>268</v>
      </c>
      <c r="D1802" t="s">
        <v>12</v>
      </c>
      <c r="E1802">
        <v>1187</v>
      </c>
      <c r="F1802">
        <v>1</v>
      </c>
      <c r="G1802">
        <v>266</v>
      </c>
      <c r="H1802" t="s">
        <v>13</v>
      </c>
    </row>
    <row r="1803" spans="1:8" x14ac:dyDescent="0.3">
      <c r="A1803" t="s">
        <v>1830</v>
      </c>
      <c r="B1803" t="s">
        <v>1831</v>
      </c>
      <c r="C1803">
        <v>729</v>
      </c>
      <c r="D1803" t="s">
        <v>52</v>
      </c>
      <c r="E1803">
        <v>28205</v>
      </c>
      <c r="F1803">
        <v>32</v>
      </c>
      <c r="G1803">
        <v>229</v>
      </c>
      <c r="H1803" t="s">
        <v>53</v>
      </c>
    </row>
    <row r="1804" spans="1:8" x14ac:dyDescent="0.3">
      <c r="A1804" t="s">
        <v>1830</v>
      </c>
      <c r="B1804" t="s">
        <v>1831</v>
      </c>
      <c r="C1804">
        <v>729</v>
      </c>
      <c r="D1804" t="s">
        <v>10</v>
      </c>
      <c r="E1804">
        <v>47209</v>
      </c>
      <c r="F1804">
        <v>242</v>
      </c>
      <c r="G1804">
        <v>424</v>
      </c>
      <c r="H1804" t="s">
        <v>11</v>
      </c>
    </row>
    <row r="1805" spans="1:8" x14ac:dyDescent="0.3">
      <c r="A1805" t="s">
        <v>1830</v>
      </c>
      <c r="B1805" t="s">
        <v>1831</v>
      </c>
      <c r="C1805">
        <v>729</v>
      </c>
      <c r="D1805" t="s">
        <v>12</v>
      </c>
      <c r="E1805">
        <v>1187</v>
      </c>
      <c r="F1805">
        <v>468</v>
      </c>
      <c r="G1805">
        <v>707</v>
      </c>
      <c r="H1805" t="s">
        <v>13</v>
      </c>
    </row>
    <row r="1806" spans="1:8" x14ac:dyDescent="0.3">
      <c r="A1806" t="s">
        <v>1832</v>
      </c>
      <c r="B1806" t="s">
        <v>1833</v>
      </c>
      <c r="C1806">
        <v>273</v>
      </c>
      <c r="D1806" t="s">
        <v>240</v>
      </c>
      <c r="E1806">
        <v>13134</v>
      </c>
      <c r="F1806">
        <v>10</v>
      </c>
      <c r="G1806">
        <v>117</v>
      </c>
      <c r="H1806" t="s">
        <v>241</v>
      </c>
    </row>
    <row r="1807" spans="1:8" x14ac:dyDescent="0.3">
      <c r="A1807" t="s">
        <v>1832</v>
      </c>
      <c r="B1807" t="s">
        <v>1833</v>
      </c>
      <c r="C1807">
        <v>273</v>
      </c>
      <c r="D1807" t="s">
        <v>12</v>
      </c>
      <c r="E1807">
        <v>1187</v>
      </c>
      <c r="F1807">
        <v>145</v>
      </c>
      <c r="G1807">
        <v>263</v>
      </c>
      <c r="H1807" t="s">
        <v>13</v>
      </c>
    </row>
    <row r="1808" spans="1:8" x14ac:dyDescent="0.3">
      <c r="A1808" t="s">
        <v>1834</v>
      </c>
      <c r="B1808" t="s">
        <v>1835</v>
      </c>
      <c r="C1808">
        <v>382</v>
      </c>
      <c r="D1808" t="s">
        <v>12</v>
      </c>
      <c r="E1808">
        <v>1187</v>
      </c>
      <c r="F1808">
        <v>165</v>
      </c>
      <c r="G1808">
        <v>232</v>
      </c>
      <c r="H1808" t="s">
        <v>13</v>
      </c>
    </row>
    <row r="1809" spans="1:8" x14ac:dyDescent="0.3">
      <c r="A1809" t="s">
        <v>1834</v>
      </c>
      <c r="B1809" t="s">
        <v>1835</v>
      </c>
      <c r="C1809">
        <v>382</v>
      </c>
      <c r="D1809" t="s">
        <v>12</v>
      </c>
      <c r="E1809">
        <v>1187</v>
      </c>
      <c r="F1809">
        <v>231</v>
      </c>
      <c r="G1809">
        <v>372</v>
      </c>
      <c r="H1809" t="s">
        <v>13</v>
      </c>
    </row>
    <row r="1810" spans="1:8" x14ac:dyDescent="0.3">
      <c r="A1810" t="s">
        <v>1836</v>
      </c>
      <c r="B1810" t="s">
        <v>1837</v>
      </c>
      <c r="C1810">
        <v>488</v>
      </c>
      <c r="D1810" t="s">
        <v>12</v>
      </c>
      <c r="E1810">
        <v>1187</v>
      </c>
      <c r="F1810">
        <v>177</v>
      </c>
      <c r="G1810">
        <v>440</v>
      </c>
      <c r="H1810" t="s">
        <v>13</v>
      </c>
    </row>
    <row r="1811" spans="1:8" x14ac:dyDescent="0.3">
      <c r="A1811" t="s">
        <v>1838</v>
      </c>
      <c r="B1811" t="s">
        <v>1839</v>
      </c>
      <c r="C1811">
        <v>351</v>
      </c>
      <c r="D1811" t="s">
        <v>12</v>
      </c>
      <c r="E1811">
        <v>1187</v>
      </c>
      <c r="F1811">
        <v>67</v>
      </c>
      <c r="G1811">
        <v>227</v>
      </c>
      <c r="H1811" t="s">
        <v>13</v>
      </c>
    </row>
    <row r="1812" spans="1:8" x14ac:dyDescent="0.3">
      <c r="A1812" t="s">
        <v>1838</v>
      </c>
      <c r="B1812" t="s">
        <v>1839</v>
      </c>
      <c r="C1812">
        <v>351</v>
      </c>
      <c r="D1812" t="s">
        <v>12</v>
      </c>
      <c r="E1812">
        <v>1187</v>
      </c>
      <c r="F1812">
        <v>254</v>
      </c>
      <c r="G1812">
        <v>346</v>
      </c>
      <c r="H1812" t="s">
        <v>13</v>
      </c>
    </row>
    <row r="1813" spans="1:8" x14ac:dyDescent="0.3">
      <c r="A1813" t="s">
        <v>1840</v>
      </c>
      <c r="B1813" t="s">
        <v>1841</v>
      </c>
      <c r="C1813">
        <v>315</v>
      </c>
      <c r="D1813" t="s">
        <v>12</v>
      </c>
      <c r="E1813">
        <v>1187</v>
      </c>
      <c r="F1813">
        <v>11</v>
      </c>
      <c r="G1813">
        <v>68</v>
      </c>
      <c r="H1813" t="s">
        <v>13</v>
      </c>
    </row>
    <row r="1814" spans="1:8" x14ac:dyDescent="0.3">
      <c r="A1814" t="s">
        <v>1840</v>
      </c>
      <c r="B1814" t="s">
        <v>1841</v>
      </c>
      <c r="C1814">
        <v>315</v>
      </c>
      <c r="D1814" t="s">
        <v>12</v>
      </c>
      <c r="E1814">
        <v>1187</v>
      </c>
      <c r="F1814">
        <v>83</v>
      </c>
      <c r="G1814">
        <v>297</v>
      </c>
      <c r="H1814" t="s">
        <v>13</v>
      </c>
    </row>
    <row r="1815" spans="1:8" x14ac:dyDescent="0.3">
      <c r="A1815" t="s">
        <v>1842</v>
      </c>
      <c r="B1815" t="s">
        <v>1843</v>
      </c>
      <c r="C1815">
        <v>259</v>
      </c>
      <c r="D1815" t="s">
        <v>12</v>
      </c>
      <c r="E1815">
        <v>1187</v>
      </c>
      <c r="F1815">
        <v>2</v>
      </c>
      <c r="G1815">
        <v>244</v>
      </c>
      <c r="H1815" t="s">
        <v>13</v>
      </c>
    </row>
    <row r="1816" spans="1:8" x14ac:dyDescent="0.3">
      <c r="A1816" t="s">
        <v>1844</v>
      </c>
      <c r="B1816" t="s">
        <v>1845</v>
      </c>
      <c r="C1816">
        <v>249</v>
      </c>
      <c r="D1816" t="s">
        <v>12</v>
      </c>
      <c r="E1816">
        <v>1187</v>
      </c>
      <c r="F1816">
        <v>2</v>
      </c>
      <c r="G1816">
        <v>247</v>
      </c>
      <c r="H1816" t="s">
        <v>13</v>
      </c>
    </row>
    <row r="1817" spans="1:8" x14ac:dyDescent="0.3">
      <c r="A1817" t="s">
        <v>1846</v>
      </c>
      <c r="B1817" t="s">
        <v>1847</v>
      </c>
      <c r="C1817">
        <v>249</v>
      </c>
      <c r="D1817" t="s">
        <v>12</v>
      </c>
      <c r="E1817">
        <v>1187</v>
      </c>
      <c r="F1817">
        <v>5</v>
      </c>
      <c r="G1817">
        <v>245</v>
      </c>
      <c r="H1817" t="s">
        <v>13</v>
      </c>
    </row>
    <row r="1818" spans="1:8" x14ac:dyDescent="0.3">
      <c r="A1818" t="s">
        <v>1848</v>
      </c>
      <c r="B1818" t="s">
        <v>1849</v>
      </c>
      <c r="C1818">
        <v>305</v>
      </c>
      <c r="D1818" t="s">
        <v>240</v>
      </c>
      <c r="E1818">
        <v>13134</v>
      </c>
      <c r="F1818">
        <v>23</v>
      </c>
      <c r="G1818">
        <v>94</v>
      </c>
      <c r="H1818" t="s">
        <v>241</v>
      </c>
    </row>
    <row r="1819" spans="1:8" x14ac:dyDescent="0.3">
      <c r="A1819" t="s">
        <v>1848</v>
      </c>
      <c r="B1819" t="s">
        <v>1849</v>
      </c>
      <c r="C1819">
        <v>305</v>
      </c>
      <c r="D1819" t="s">
        <v>12</v>
      </c>
      <c r="E1819">
        <v>1187</v>
      </c>
      <c r="F1819">
        <v>111</v>
      </c>
      <c r="G1819">
        <v>287</v>
      </c>
      <c r="H1819" t="s">
        <v>13</v>
      </c>
    </row>
    <row r="1820" spans="1:8" x14ac:dyDescent="0.3">
      <c r="A1820" t="s">
        <v>1850</v>
      </c>
      <c r="B1820" t="s">
        <v>1851</v>
      </c>
      <c r="C1820">
        <v>537</v>
      </c>
      <c r="D1820" t="s">
        <v>12</v>
      </c>
      <c r="E1820">
        <v>1187</v>
      </c>
      <c r="F1820">
        <v>119</v>
      </c>
      <c r="G1820">
        <v>372</v>
      </c>
      <c r="H1820" t="s">
        <v>13</v>
      </c>
    </row>
    <row r="1821" spans="1:8" x14ac:dyDescent="0.3">
      <c r="A1821" t="s">
        <v>1850</v>
      </c>
      <c r="B1821" t="s">
        <v>1851</v>
      </c>
      <c r="C1821">
        <v>537</v>
      </c>
      <c r="D1821" t="s">
        <v>18</v>
      </c>
      <c r="E1821">
        <v>211</v>
      </c>
      <c r="F1821">
        <v>373</v>
      </c>
      <c r="G1821">
        <v>507</v>
      </c>
      <c r="H1821" t="s">
        <v>19</v>
      </c>
    </row>
    <row r="1822" spans="1:8" x14ac:dyDescent="0.3">
      <c r="A1822" t="s">
        <v>1852</v>
      </c>
      <c r="B1822" t="s">
        <v>1853</v>
      </c>
      <c r="C1822">
        <v>1059</v>
      </c>
      <c r="D1822" t="s">
        <v>10</v>
      </c>
      <c r="E1822">
        <v>47209</v>
      </c>
      <c r="F1822">
        <v>462</v>
      </c>
      <c r="G1822">
        <v>647</v>
      </c>
      <c r="H1822" t="s">
        <v>11</v>
      </c>
    </row>
    <row r="1823" spans="1:8" x14ac:dyDescent="0.3">
      <c r="A1823" t="s">
        <v>1852</v>
      </c>
      <c r="B1823" t="s">
        <v>1853</v>
      </c>
      <c r="C1823">
        <v>1059</v>
      </c>
      <c r="D1823" t="s">
        <v>12</v>
      </c>
      <c r="E1823">
        <v>1187</v>
      </c>
      <c r="F1823">
        <v>804</v>
      </c>
      <c r="G1823">
        <v>1024</v>
      </c>
      <c r="H1823" t="s">
        <v>13</v>
      </c>
    </row>
    <row r="1824" spans="1:8" x14ac:dyDescent="0.3">
      <c r="A1824" t="s">
        <v>1852</v>
      </c>
      <c r="B1824" t="s">
        <v>1853</v>
      </c>
      <c r="C1824">
        <v>1059</v>
      </c>
      <c r="D1824" t="s">
        <v>14</v>
      </c>
      <c r="E1824">
        <v>1070</v>
      </c>
      <c r="F1824">
        <v>164</v>
      </c>
      <c r="G1824">
        <v>433</v>
      </c>
      <c r="H1824" t="s">
        <v>15</v>
      </c>
    </row>
    <row r="1825" spans="1:8" x14ac:dyDescent="0.3">
      <c r="A1825" t="s">
        <v>1854</v>
      </c>
      <c r="B1825" t="s">
        <v>1855</v>
      </c>
      <c r="C1825">
        <v>1082</v>
      </c>
      <c r="D1825" t="s">
        <v>10</v>
      </c>
      <c r="E1825">
        <v>47209</v>
      </c>
      <c r="F1825">
        <v>470</v>
      </c>
      <c r="G1825">
        <v>652</v>
      </c>
      <c r="H1825" t="s">
        <v>11</v>
      </c>
    </row>
    <row r="1826" spans="1:8" x14ac:dyDescent="0.3">
      <c r="A1826" t="s">
        <v>1854</v>
      </c>
      <c r="B1826" t="s">
        <v>1855</v>
      </c>
      <c r="C1826">
        <v>1082</v>
      </c>
      <c r="D1826" t="s">
        <v>12</v>
      </c>
      <c r="E1826">
        <v>1187</v>
      </c>
      <c r="F1826">
        <v>802</v>
      </c>
      <c r="G1826">
        <v>1050</v>
      </c>
      <c r="H1826" t="s">
        <v>13</v>
      </c>
    </row>
    <row r="1827" spans="1:8" x14ac:dyDescent="0.3">
      <c r="A1827" t="s">
        <v>1854</v>
      </c>
      <c r="B1827" t="s">
        <v>1855</v>
      </c>
      <c r="C1827">
        <v>1082</v>
      </c>
      <c r="D1827" t="s">
        <v>14</v>
      </c>
      <c r="E1827">
        <v>1070</v>
      </c>
      <c r="F1827">
        <v>165</v>
      </c>
      <c r="G1827">
        <v>438</v>
      </c>
      <c r="H1827" t="s">
        <v>15</v>
      </c>
    </row>
    <row r="1828" spans="1:8" x14ac:dyDescent="0.3">
      <c r="A1828" t="s">
        <v>1856</v>
      </c>
      <c r="B1828" t="s">
        <v>1857</v>
      </c>
      <c r="C1828">
        <v>1043</v>
      </c>
      <c r="D1828" t="s">
        <v>92</v>
      </c>
      <c r="E1828">
        <v>4382</v>
      </c>
      <c r="F1828">
        <v>198</v>
      </c>
      <c r="G1828">
        <v>409</v>
      </c>
      <c r="H1828" t="s">
        <v>93</v>
      </c>
    </row>
    <row r="1829" spans="1:8" x14ac:dyDescent="0.3">
      <c r="A1829" t="s">
        <v>1856</v>
      </c>
      <c r="B1829" t="s">
        <v>1857</v>
      </c>
      <c r="C1829">
        <v>1043</v>
      </c>
      <c r="D1829" t="s">
        <v>10</v>
      </c>
      <c r="E1829">
        <v>47209</v>
      </c>
      <c r="F1829">
        <v>480</v>
      </c>
      <c r="G1829">
        <v>665</v>
      </c>
      <c r="H1829" t="s">
        <v>11</v>
      </c>
    </row>
    <row r="1830" spans="1:8" x14ac:dyDescent="0.3">
      <c r="A1830" t="s">
        <v>1856</v>
      </c>
      <c r="B1830" t="s">
        <v>1857</v>
      </c>
      <c r="C1830">
        <v>1043</v>
      </c>
      <c r="D1830" t="s">
        <v>12</v>
      </c>
      <c r="E1830">
        <v>1187</v>
      </c>
      <c r="F1830">
        <v>772</v>
      </c>
      <c r="G1830">
        <v>1020</v>
      </c>
      <c r="H1830" t="s">
        <v>13</v>
      </c>
    </row>
    <row r="1831" spans="1:8" x14ac:dyDescent="0.3">
      <c r="A1831" t="s">
        <v>1858</v>
      </c>
      <c r="B1831" t="s">
        <v>1859</v>
      </c>
      <c r="C1831">
        <v>423</v>
      </c>
      <c r="D1831" t="s">
        <v>12</v>
      </c>
      <c r="E1831">
        <v>1187</v>
      </c>
      <c r="F1831">
        <v>8</v>
      </c>
      <c r="G1831">
        <v>261</v>
      </c>
      <c r="H1831" t="s">
        <v>13</v>
      </c>
    </row>
    <row r="1832" spans="1:8" x14ac:dyDescent="0.3">
      <c r="A1832" t="s">
        <v>1858</v>
      </c>
      <c r="B1832" t="s">
        <v>1859</v>
      </c>
      <c r="C1832">
        <v>423</v>
      </c>
      <c r="D1832" t="s">
        <v>18</v>
      </c>
      <c r="E1832">
        <v>211</v>
      </c>
      <c r="F1832">
        <v>262</v>
      </c>
      <c r="G1832">
        <v>393</v>
      </c>
      <c r="H1832" t="s">
        <v>19</v>
      </c>
    </row>
    <row r="1833" spans="1:8" x14ac:dyDescent="0.3">
      <c r="A1833" t="s">
        <v>1860</v>
      </c>
      <c r="B1833" t="s">
        <v>1861</v>
      </c>
      <c r="C1833">
        <v>1061</v>
      </c>
      <c r="D1833" t="s">
        <v>10</v>
      </c>
      <c r="E1833">
        <v>47209</v>
      </c>
      <c r="F1833">
        <v>462</v>
      </c>
      <c r="G1833">
        <v>647</v>
      </c>
      <c r="H1833" t="s">
        <v>11</v>
      </c>
    </row>
    <row r="1834" spans="1:8" x14ac:dyDescent="0.3">
      <c r="A1834" t="s">
        <v>1860</v>
      </c>
      <c r="B1834" t="s">
        <v>1861</v>
      </c>
      <c r="C1834">
        <v>1061</v>
      </c>
      <c r="D1834" t="s">
        <v>12</v>
      </c>
      <c r="E1834">
        <v>1187</v>
      </c>
      <c r="F1834">
        <v>802</v>
      </c>
      <c r="G1834">
        <v>1021</v>
      </c>
      <c r="H1834" t="s">
        <v>13</v>
      </c>
    </row>
    <row r="1835" spans="1:8" x14ac:dyDescent="0.3">
      <c r="A1835" t="s">
        <v>1860</v>
      </c>
      <c r="B1835" t="s">
        <v>1861</v>
      </c>
      <c r="C1835">
        <v>1061</v>
      </c>
      <c r="D1835" t="s">
        <v>14</v>
      </c>
      <c r="E1835">
        <v>1070</v>
      </c>
      <c r="F1835">
        <v>153</v>
      </c>
      <c r="G1835">
        <v>434</v>
      </c>
      <c r="H1835" t="s">
        <v>15</v>
      </c>
    </row>
    <row r="1836" spans="1:8" x14ac:dyDescent="0.3">
      <c r="A1836" t="s">
        <v>1862</v>
      </c>
      <c r="B1836" t="s">
        <v>1863</v>
      </c>
      <c r="C1836">
        <v>977</v>
      </c>
      <c r="D1836" t="s">
        <v>10</v>
      </c>
      <c r="E1836">
        <v>47209</v>
      </c>
      <c r="F1836">
        <v>382</v>
      </c>
      <c r="G1836">
        <v>567</v>
      </c>
      <c r="H1836" t="s">
        <v>11</v>
      </c>
    </row>
    <row r="1837" spans="1:8" x14ac:dyDescent="0.3">
      <c r="A1837" t="s">
        <v>1862</v>
      </c>
      <c r="B1837" t="s">
        <v>1863</v>
      </c>
      <c r="C1837">
        <v>977</v>
      </c>
      <c r="D1837" t="s">
        <v>12</v>
      </c>
      <c r="E1837">
        <v>1187</v>
      </c>
      <c r="F1837">
        <v>703</v>
      </c>
      <c r="G1837">
        <v>942</v>
      </c>
      <c r="H1837" t="s">
        <v>13</v>
      </c>
    </row>
    <row r="1838" spans="1:8" x14ac:dyDescent="0.3">
      <c r="A1838" t="s">
        <v>1862</v>
      </c>
      <c r="B1838" t="s">
        <v>1863</v>
      </c>
      <c r="C1838">
        <v>977</v>
      </c>
      <c r="D1838" t="s">
        <v>14</v>
      </c>
      <c r="E1838">
        <v>1070</v>
      </c>
      <c r="F1838">
        <v>84</v>
      </c>
      <c r="G1838">
        <v>356</v>
      </c>
      <c r="H1838" t="s">
        <v>15</v>
      </c>
    </row>
    <row r="1839" spans="1:8" x14ac:dyDescent="0.3">
      <c r="A1839" t="s">
        <v>1864</v>
      </c>
      <c r="B1839" t="s">
        <v>1865</v>
      </c>
      <c r="C1839">
        <v>575</v>
      </c>
      <c r="D1839" t="s">
        <v>10</v>
      </c>
      <c r="E1839">
        <v>47209</v>
      </c>
      <c r="F1839">
        <v>33</v>
      </c>
      <c r="G1839">
        <v>218</v>
      </c>
      <c r="H1839" t="s">
        <v>11</v>
      </c>
    </row>
    <row r="1840" spans="1:8" x14ac:dyDescent="0.3">
      <c r="A1840" t="s">
        <v>1864</v>
      </c>
      <c r="B1840" t="s">
        <v>1865</v>
      </c>
      <c r="C1840">
        <v>575</v>
      </c>
      <c r="D1840" t="s">
        <v>12</v>
      </c>
      <c r="E1840">
        <v>1187</v>
      </c>
      <c r="F1840">
        <v>353</v>
      </c>
      <c r="G1840">
        <v>543</v>
      </c>
      <c r="H1840" t="s">
        <v>13</v>
      </c>
    </row>
    <row r="1841" spans="1:8" x14ac:dyDescent="0.3">
      <c r="A1841" t="s">
        <v>1866</v>
      </c>
      <c r="B1841" t="s">
        <v>1867</v>
      </c>
      <c r="C1841">
        <v>197</v>
      </c>
      <c r="D1841" t="s">
        <v>12</v>
      </c>
      <c r="E1841">
        <v>1187</v>
      </c>
      <c r="F1841">
        <v>1</v>
      </c>
      <c r="G1841">
        <v>43</v>
      </c>
      <c r="H1841" t="s">
        <v>13</v>
      </c>
    </row>
    <row r="1842" spans="1:8" x14ac:dyDescent="0.3">
      <c r="A1842" t="s">
        <v>1866</v>
      </c>
      <c r="B1842" t="s">
        <v>1867</v>
      </c>
      <c r="C1842">
        <v>197</v>
      </c>
      <c r="D1842" t="s">
        <v>18</v>
      </c>
      <c r="E1842">
        <v>211</v>
      </c>
      <c r="F1842">
        <v>44</v>
      </c>
      <c r="G1842">
        <v>175</v>
      </c>
      <c r="H1842" t="s">
        <v>19</v>
      </c>
    </row>
    <row r="1843" spans="1:8" x14ac:dyDescent="0.3">
      <c r="A1843" t="s">
        <v>1868</v>
      </c>
      <c r="B1843" t="s">
        <v>1869</v>
      </c>
      <c r="C1843">
        <v>222</v>
      </c>
      <c r="D1843" t="s">
        <v>12</v>
      </c>
      <c r="E1843">
        <v>1187</v>
      </c>
      <c r="F1843">
        <v>8</v>
      </c>
      <c r="G1843">
        <v>222</v>
      </c>
      <c r="H1843" t="s">
        <v>13</v>
      </c>
    </row>
    <row r="1844" spans="1:8" x14ac:dyDescent="0.3">
      <c r="A1844" t="s">
        <v>1870</v>
      </c>
      <c r="B1844" t="s">
        <v>1871</v>
      </c>
      <c r="C1844">
        <v>205</v>
      </c>
      <c r="D1844" t="s">
        <v>12</v>
      </c>
      <c r="E1844">
        <v>1187</v>
      </c>
      <c r="F1844">
        <v>1</v>
      </c>
      <c r="G1844">
        <v>43</v>
      </c>
      <c r="H1844" t="s">
        <v>13</v>
      </c>
    </row>
    <row r="1845" spans="1:8" x14ac:dyDescent="0.3">
      <c r="A1845" t="s">
        <v>1870</v>
      </c>
      <c r="B1845" t="s">
        <v>1871</v>
      </c>
      <c r="C1845">
        <v>205</v>
      </c>
      <c r="D1845" t="s">
        <v>18</v>
      </c>
      <c r="E1845">
        <v>211</v>
      </c>
      <c r="F1845">
        <v>44</v>
      </c>
      <c r="G1845">
        <v>175</v>
      </c>
      <c r="H1845" t="s">
        <v>19</v>
      </c>
    </row>
    <row r="1846" spans="1:8" x14ac:dyDescent="0.3">
      <c r="A1846" t="s">
        <v>1872</v>
      </c>
      <c r="B1846" t="s">
        <v>1873</v>
      </c>
      <c r="C1846">
        <v>159</v>
      </c>
      <c r="D1846" t="s">
        <v>12</v>
      </c>
      <c r="E1846">
        <v>1187</v>
      </c>
      <c r="F1846">
        <v>1</v>
      </c>
      <c r="G1846">
        <v>43</v>
      </c>
      <c r="H1846" t="s">
        <v>13</v>
      </c>
    </row>
    <row r="1847" spans="1:8" x14ac:dyDescent="0.3">
      <c r="A1847" t="s">
        <v>1872</v>
      </c>
      <c r="B1847" t="s">
        <v>1873</v>
      </c>
      <c r="C1847">
        <v>159</v>
      </c>
      <c r="D1847" t="s">
        <v>18</v>
      </c>
      <c r="E1847">
        <v>211</v>
      </c>
      <c r="F1847">
        <v>44</v>
      </c>
      <c r="G1847">
        <v>102</v>
      </c>
      <c r="H1847" t="s">
        <v>19</v>
      </c>
    </row>
    <row r="1848" spans="1:8" x14ac:dyDescent="0.3">
      <c r="A1848" t="s">
        <v>1874</v>
      </c>
      <c r="B1848" t="s">
        <v>1875</v>
      </c>
      <c r="C1848">
        <v>370</v>
      </c>
      <c r="D1848" t="s">
        <v>12</v>
      </c>
      <c r="E1848">
        <v>1187</v>
      </c>
      <c r="F1848">
        <v>8</v>
      </c>
      <c r="G1848">
        <v>261</v>
      </c>
      <c r="H1848" t="s">
        <v>13</v>
      </c>
    </row>
    <row r="1849" spans="1:8" x14ac:dyDescent="0.3">
      <c r="A1849" t="s">
        <v>1874</v>
      </c>
      <c r="B1849" t="s">
        <v>1875</v>
      </c>
      <c r="C1849">
        <v>370</v>
      </c>
      <c r="D1849" t="s">
        <v>18</v>
      </c>
      <c r="E1849">
        <v>211</v>
      </c>
      <c r="F1849">
        <v>262</v>
      </c>
      <c r="G1849">
        <v>319</v>
      </c>
      <c r="H1849" t="s">
        <v>19</v>
      </c>
    </row>
    <row r="1850" spans="1:8" x14ac:dyDescent="0.3">
      <c r="A1850" t="s">
        <v>1876</v>
      </c>
      <c r="B1850" t="s">
        <v>1877</v>
      </c>
      <c r="C1850">
        <v>377</v>
      </c>
      <c r="D1850" t="s">
        <v>12</v>
      </c>
      <c r="E1850">
        <v>1187</v>
      </c>
      <c r="F1850">
        <v>8</v>
      </c>
      <c r="G1850">
        <v>261</v>
      </c>
      <c r="H1850" t="s">
        <v>13</v>
      </c>
    </row>
    <row r="1851" spans="1:8" x14ac:dyDescent="0.3">
      <c r="A1851" t="s">
        <v>1876</v>
      </c>
      <c r="B1851" t="s">
        <v>1877</v>
      </c>
      <c r="C1851">
        <v>377</v>
      </c>
      <c r="D1851" t="s">
        <v>18</v>
      </c>
      <c r="E1851">
        <v>211</v>
      </c>
      <c r="F1851">
        <v>262</v>
      </c>
      <c r="G1851">
        <v>319</v>
      </c>
      <c r="H1851" t="s">
        <v>19</v>
      </c>
    </row>
    <row r="1852" spans="1:8" x14ac:dyDescent="0.3">
      <c r="A1852" t="s">
        <v>1878</v>
      </c>
      <c r="B1852" t="s">
        <v>1879</v>
      </c>
      <c r="C1852">
        <v>371</v>
      </c>
      <c r="D1852" t="s">
        <v>12</v>
      </c>
      <c r="E1852">
        <v>1187</v>
      </c>
      <c r="F1852">
        <v>8</v>
      </c>
      <c r="G1852">
        <v>262</v>
      </c>
      <c r="H1852" t="s">
        <v>13</v>
      </c>
    </row>
    <row r="1853" spans="1:8" x14ac:dyDescent="0.3">
      <c r="A1853" t="s">
        <v>1878</v>
      </c>
      <c r="B1853" t="s">
        <v>1879</v>
      </c>
      <c r="C1853">
        <v>371</v>
      </c>
      <c r="D1853" t="s">
        <v>18</v>
      </c>
      <c r="E1853">
        <v>211</v>
      </c>
      <c r="F1853">
        <v>263</v>
      </c>
      <c r="G1853">
        <v>320</v>
      </c>
      <c r="H1853" t="s">
        <v>19</v>
      </c>
    </row>
    <row r="1854" spans="1:8" x14ac:dyDescent="0.3">
      <c r="A1854" t="s">
        <v>1880</v>
      </c>
      <c r="B1854" t="s">
        <v>1881</v>
      </c>
      <c r="C1854">
        <v>895</v>
      </c>
      <c r="D1854" t="s">
        <v>10</v>
      </c>
      <c r="E1854">
        <v>47209</v>
      </c>
      <c r="F1854">
        <v>381</v>
      </c>
      <c r="G1854">
        <v>566</v>
      </c>
      <c r="H1854" t="s">
        <v>11</v>
      </c>
    </row>
    <row r="1855" spans="1:8" x14ac:dyDescent="0.3">
      <c r="A1855" t="s">
        <v>1880</v>
      </c>
      <c r="B1855" t="s">
        <v>1881</v>
      </c>
      <c r="C1855">
        <v>895</v>
      </c>
      <c r="D1855" t="s">
        <v>12</v>
      </c>
      <c r="E1855">
        <v>1187</v>
      </c>
      <c r="F1855">
        <v>671</v>
      </c>
      <c r="G1855">
        <v>848</v>
      </c>
      <c r="H1855" t="s">
        <v>13</v>
      </c>
    </row>
    <row r="1856" spans="1:8" x14ac:dyDescent="0.3">
      <c r="A1856" t="s">
        <v>1880</v>
      </c>
      <c r="B1856" t="s">
        <v>1881</v>
      </c>
      <c r="C1856">
        <v>895</v>
      </c>
      <c r="D1856" t="s">
        <v>14</v>
      </c>
      <c r="E1856">
        <v>1070</v>
      </c>
      <c r="F1856">
        <v>80</v>
      </c>
      <c r="G1856">
        <v>361</v>
      </c>
      <c r="H1856" t="s">
        <v>15</v>
      </c>
    </row>
    <row r="1857" spans="1:8" x14ac:dyDescent="0.3">
      <c r="A1857" t="s">
        <v>1882</v>
      </c>
      <c r="B1857" t="s">
        <v>1883</v>
      </c>
      <c r="C1857">
        <v>510</v>
      </c>
      <c r="D1857" t="s">
        <v>10</v>
      </c>
      <c r="E1857">
        <v>47209</v>
      </c>
      <c r="F1857">
        <v>45</v>
      </c>
      <c r="G1857">
        <v>181</v>
      </c>
      <c r="H1857" t="s">
        <v>11</v>
      </c>
    </row>
    <row r="1858" spans="1:8" x14ac:dyDescent="0.3">
      <c r="A1858" t="s">
        <v>1882</v>
      </c>
      <c r="B1858" t="s">
        <v>1883</v>
      </c>
      <c r="C1858">
        <v>510</v>
      </c>
      <c r="D1858" t="s">
        <v>12</v>
      </c>
      <c r="E1858">
        <v>1187</v>
      </c>
      <c r="F1858">
        <v>259</v>
      </c>
      <c r="G1858">
        <v>465</v>
      </c>
      <c r="H1858" t="s">
        <v>13</v>
      </c>
    </row>
    <row r="1859" spans="1:8" x14ac:dyDescent="0.3">
      <c r="A1859" t="s">
        <v>1884</v>
      </c>
      <c r="B1859" t="s">
        <v>1885</v>
      </c>
      <c r="C1859">
        <v>422</v>
      </c>
      <c r="D1859" t="s">
        <v>12</v>
      </c>
      <c r="E1859">
        <v>1187</v>
      </c>
      <c r="F1859">
        <v>8</v>
      </c>
      <c r="G1859">
        <v>261</v>
      </c>
      <c r="H1859" t="s">
        <v>13</v>
      </c>
    </row>
    <row r="1860" spans="1:8" x14ac:dyDescent="0.3">
      <c r="A1860" t="s">
        <v>1884</v>
      </c>
      <c r="B1860" t="s">
        <v>1885</v>
      </c>
      <c r="C1860">
        <v>422</v>
      </c>
      <c r="D1860" t="s">
        <v>18</v>
      </c>
      <c r="E1860">
        <v>211</v>
      </c>
      <c r="F1860">
        <v>262</v>
      </c>
      <c r="G1860">
        <v>393</v>
      </c>
      <c r="H1860" t="s">
        <v>19</v>
      </c>
    </row>
    <row r="1861" spans="1:8" x14ac:dyDescent="0.3">
      <c r="A1861" t="s">
        <v>1886</v>
      </c>
      <c r="B1861" t="s">
        <v>1887</v>
      </c>
      <c r="C1861">
        <v>1076</v>
      </c>
      <c r="D1861" t="s">
        <v>10</v>
      </c>
      <c r="E1861">
        <v>47209</v>
      </c>
      <c r="F1861">
        <v>486</v>
      </c>
      <c r="G1861">
        <v>670</v>
      </c>
      <c r="H1861" t="s">
        <v>11</v>
      </c>
    </row>
    <row r="1862" spans="1:8" x14ac:dyDescent="0.3">
      <c r="A1862" t="s">
        <v>1886</v>
      </c>
      <c r="B1862" t="s">
        <v>1887</v>
      </c>
      <c r="C1862">
        <v>1076</v>
      </c>
      <c r="D1862" t="s">
        <v>12</v>
      </c>
      <c r="E1862">
        <v>1187</v>
      </c>
      <c r="F1862">
        <v>794</v>
      </c>
      <c r="G1862">
        <v>1040</v>
      </c>
      <c r="H1862" t="s">
        <v>13</v>
      </c>
    </row>
    <row r="1863" spans="1:8" x14ac:dyDescent="0.3">
      <c r="A1863" t="s">
        <v>1886</v>
      </c>
      <c r="B1863" t="s">
        <v>1887</v>
      </c>
      <c r="C1863">
        <v>1076</v>
      </c>
      <c r="D1863" t="s">
        <v>14</v>
      </c>
      <c r="E1863">
        <v>1070</v>
      </c>
      <c r="F1863">
        <v>188</v>
      </c>
      <c r="G1863">
        <v>464</v>
      </c>
      <c r="H1863" t="s">
        <v>15</v>
      </c>
    </row>
    <row r="1864" spans="1:8" x14ac:dyDescent="0.3">
      <c r="A1864" t="s">
        <v>1888</v>
      </c>
      <c r="B1864" t="s">
        <v>1889</v>
      </c>
      <c r="C1864">
        <v>988</v>
      </c>
      <c r="D1864" t="s">
        <v>10</v>
      </c>
      <c r="E1864">
        <v>47209</v>
      </c>
      <c r="F1864">
        <v>398</v>
      </c>
      <c r="G1864">
        <v>582</v>
      </c>
      <c r="H1864" t="s">
        <v>11</v>
      </c>
    </row>
    <row r="1865" spans="1:8" x14ac:dyDescent="0.3">
      <c r="A1865" t="s">
        <v>1888</v>
      </c>
      <c r="B1865" t="s">
        <v>1889</v>
      </c>
      <c r="C1865">
        <v>988</v>
      </c>
      <c r="D1865" t="s">
        <v>12</v>
      </c>
      <c r="E1865">
        <v>1187</v>
      </c>
      <c r="F1865">
        <v>708</v>
      </c>
      <c r="G1865">
        <v>951</v>
      </c>
      <c r="H1865" t="s">
        <v>13</v>
      </c>
    </row>
    <row r="1866" spans="1:8" x14ac:dyDescent="0.3">
      <c r="A1866" t="s">
        <v>1888</v>
      </c>
      <c r="B1866" t="s">
        <v>1889</v>
      </c>
      <c r="C1866">
        <v>988</v>
      </c>
      <c r="D1866" t="s">
        <v>14</v>
      </c>
      <c r="E1866">
        <v>1070</v>
      </c>
      <c r="F1866">
        <v>100</v>
      </c>
      <c r="G1866">
        <v>376</v>
      </c>
      <c r="H1866" t="s">
        <v>15</v>
      </c>
    </row>
    <row r="1867" spans="1:8" x14ac:dyDescent="0.3">
      <c r="A1867" t="s">
        <v>1890</v>
      </c>
      <c r="B1867" t="s">
        <v>1891</v>
      </c>
      <c r="C1867">
        <v>788</v>
      </c>
      <c r="D1867" t="s">
        <v>92</v>
      </c>
      <c r="E1867">
        <v>4382</v>
      </c>
      <c r="F1867">
        <v>1</v>
      </c>
      <c r="G1867">
        <v>220</v>
      </c>
      <c r="H1867" t="s">
        <v>93</v>
      </c>
    </row>
    <row r="1868" spans="1:8" x14ac:dyDescent="0.3">
      <c r="A1868" t="s">
        <v>1890</v>
      </c>
      <c r="B1868" t="s">
        <v>1891</v>
      </c>
      <c r="C1868">
        <v>788</v>
      </c>
      <c r="D1868" t="s">
        <v>10</v>
      </c>
      <c r="E1868">
        <v>47209</v>
      </c>
      <c r="F1868">
        <v>292</v>
      </c>
      <c r="G1868">
        <v>475</v>
      </c>
      <c r="H1868" t="s">
        <v>11</v>
      </c>
    </row>
    <row r="1869" spans="1:8" x14ac:dyDescent="0.3">
      <c r="A1869" t="s">
        <v>1890</v>
      </c>
      <c r="B1869" t="s">
        <v>1891</v>
      </c>
      <c r="C1869">
        <v>788</v>
      </c>
      <c r="D1869" t="s">
        <v>12</v>
      </c>
      <c r="E1869">
        <v>1187</v>
      </c>
      <c r="F1869">
        <v>607</v>
      </c>
      <c r="G1869">
        <v>788</v>
      </c>
      <c r="H1869" t="s">
        <v>13</v>
      </c>
    </row>
    <row r="1870" spans="1:8" x14ac:dyDescent="0.3">
      <c r="A1870" t="s">
        <v>1892</v>
      </c>
      <c r="B1870" t="s">
        <v>1893</v>
      </c>
      <c r="C1870">
        <v>216</v>
      </c>
      <c r="D1870" t="s">
        <v>12</v>
      </c>
      <c r="E1870">
        <v>1187</v>
      </c>
      <c r="F1870">
        <v>84</v>
      </c>
      <c r="G1870">
        <v>203</v>
      </c>
      <c r="H1870" t="s">
        <v>13</v>
      </c>
    </row>
    <row r="1871" spans="1:8" x14ac:dyDescent="0.3">
      <c r="A1871" t="s">
        <v>1894</v>
      </c>
      <c r="B1871" t="s">
        <v>1895</v>
      </c>
      <c r="C1871">
        <v>318</v>
      </c>
      <c r="D1871" t="s">
        <v>10</v>
      </c>
      <c r="E1871">
        <v>47209</v>
      </c>
      <c r="F1871">
        <v>6</v>
      </c>
      <c r="G1871">
        <v>71</v>
      </c>
      <c r="H1871" t="s">
        <v>11</v>
      </c>
    </row>
    <row r="1872" spans="1:8" x14ac:dyDescent="0.3">
      <c r="A1872" t="s">
        <v>1894</v>
      </c>
      <c r="B1872" t="s">
        <v>1895</v>
      </c>
      <c r="C1872">
        <v>318</v>
      </c>
      <c r="D1872" t="s">
        <v>12</v>
      </c>
      <c r="E1872">
        <v>1187</v>
      </c>
      <c r="F1872">
        <v>187</v>
      </c>
      <c r="G1872">
        <v>304</v>
      </c>
      <c r="H1872" t="s">
        <v>13</v>
      </c>
    </row>
    <row r="1873" spans="1:8" x14ac:dyDescent="0.3">
      <c r="A1873" t="s">
        <v>1896</v>
      </c>
      <c r="B1873" t="s">
        <v>1897</v>
      </c>
      <c r="C1873">
        <v>557</v>
      </c>
      <c r="D1873" t="s">
        <v>10</v>
      </c>
      <c r="E1873">
        <v>47209</v>
      </c>
      <c r="F1873">
        <v>3</v>
      </c>
      <c r="G1873">
        <v>184</v>
      </c>
      <c r="H1873" t="s">
        <v>11</v>
      </c>
    </row>
    <row r="1874" spans="1:8" x14ac:dyDescent="0.3">
      <c r="A1874" t="s">
        <v>1896</v>
      </c>
      <c r="B1874" t="s">
        <v>1897</v>
      </c>
      <c r="C1874">
        <v>557</v>
      </c>
      <c r="D1874" t="s">
        <v>12</v>
      </c>
      <c r="E1874">
        <v>1187</v>
      </c>
      <c r="F1874">
        <v>300</v>
      </c>
      <c r="G1874">
        <v>539</v>
      </c>
      <c r="H1874" t="s">
        <v>13</v>
      </c>
    </row>
    <row r="1875" spans="1:8" x14ac:dyDescent="0.3">
      <c r="A1875" t="s">
        <v>1898</v>
      </c>
      <c r="B1875" t="s">
        <v>1899</v>
      </c>
      <c r="C1875">
        <v>280</v>
      </c>
      <c r="D1875" t="s">
        <v>12</v>
      </c>
      <c r="E1875">
        <v>1187</v>
      </c>
      <c r="F1875">
        <v>1</v>
      </c>
      <c r="G1875">
        <v>119</v>
      </c>
      <c r="H1875" t="s">
        <v>13</v>
      </c>
    </row>
    <row r="1876" spans="1:8" x14ac:dyDescent="0.3">
      <c r="A1876" t="s">
        <v>1898</v>
      </c>
      <c r="B1876" t="s">
        <v>1899</v>
      </c>
      <c r="C1876">
        <v>280</v>
      </c>
      <c r="D1876" t="s">
        <v>18</v>
      </c>
      <c r="E1876">
        <v>211</v>
      </c>
      <c r="F1876">
        <v>120</v>
      </c>
      <c r="G1876">
        <v>252</v>
      </c>
      <c r="H1876" t="s">
        <v>19</v>
      </c>
    </row>
    <row r="1877" spans="1:8" x14ac:dyDescent="0.3">
      <c r="A1877" t="s">
        <v>1900</v>
      </c>
      <c r="B1877" t="s">
        <v>1901</v>
      </c>
      <c r="C1877">
        <v>284</v>
      </c>
      <c r="D1877" t="s">
        <v>12</v>
      </c>
      <c r="E1877">
        <v>1187</v>
      </c>
      <c r="F1877">
        <v>1</v>
      </c>
      <c r="G1877">
        <v>119</v>
      </c>
      <c r="H1877" t="s">
        <v>13</v>
      </c>
    </row>
    <row r="1878" spans="1:8" x14ac:dyDescent="0.3">
      <c r="A1878" t="s">
        <v>1900</v>
      </c>
      <c r="B1878" t="s">
        <v>1901</v>
      </c>
      <c r="C1878">
        <v>284</v>
      </c>
      <c r="D1878" t="s">
        <v>18</v>
      </c>
      <c r="E1878">
        <v>211</v>
      </c>
      <c r="F1878">
        <v>120</v>
      </c>
      <c r="G1878">
        <v>252</v>
      </c>
      <c r="H1878" t="s">
        <v>19</v>
      </c>
    </row>
    <row r="1879" spans="1:8" x14ac:dyDescent="0.3">
      <c r="A1879" t="s">
        <v>1902</v>
      </c>
      <c r="B1879" t="s">
        <v>1903</v>
      </c>
      <c r="C1879">
        <v>1064</v>
      </c>
      <c r="D1879" t="s">
        <v>10</v>
      </c>
      <c r="E1879">
        <v>47209</v>
      </c>
      <c r="F1879">
        <v>472</v>
      </c>
      <c r="G1879">
        <v>657</v>
      </c>
      <c r="H1879" t="s">
        <v>11</v>
      </c>
    </row>
    <row r="1880" spans="1:8" x14ac:dyDescent="0.3">
      <c r="A1880" t="s">
        <v>1902</v>
      </c>
      <c r="B1880" t="s">
        <v>1903</v>
      </c>
      <c r="C1880">
        <v>1064</v>
      </c>
      <c r="D1880" t="s">
        <v>12</v>
      </c>
      <c r="E1880">
        <v>1187</v>
      </c>
      <c r="F1880">
        <v>775</v>
      </c>
      <c r="G1880">
        <v>1029</v>
      </c>
      <c r="H1880" t="s">
        <v>13</v>
      </c>
    </row>
    <row r="1881" spans="1:8" x14ac:dyDescent="0.3">
      <c r="A1881" t="s">
        <v>1902</v>
      </c>
      <c r="B1881" t="s">
        <v>1903</v>
      </c>
      <c r="C1881">
        <v>1064</v>
      </c>
      <c r="D1881" t="s">
        <v>14</v>
      </c>
      <c r="E1881">
        <v>1070</v>
      </c>
      <c r="F1881">
        <v>169</v>
      </c>
      <c r="G1881">
        <v>444</v>
      </c>
      <c r="H1881" t="s">
        <v>15</v>
      </c>
    </row>
    <row r="1882" spans="1:8" x14ac:dyDescent="0.3">
      <c r="A1882" t="s">
        <v>1904</v>
      </c>
      <c r="B1882" t="s">
        <v>1905</v>
      </c>
      <c r="C1882">
        <v>1054</v>
      </c>
      <c r="D1882" t="s">
        <v>10</v>
      </c>
      <c r="E1882">
        <v>47209</v>
      </c>
      <c r="F1882">
        <v>461</v>
      </c>
      <c r="G1882">
        <v>646</v>
      </c>
      <c r="H1882" t="s">
        <v>11</v>
      </c>
    </row>
    <row r="1883" spans="1:8" x14ac:dyDescent="0.3">
      <c r="A1883" t="s">
        <v>1904</v>
      </c>
      <c r="B1883" t="s">
        <v>1905</v>
      </c>
      <c r="C1883">
        <v>1054</v>
      </c>
      <c r="D1883" t="s">
        <v>12</v>
      </c>
      <c r="E1883">
        <v>1187</v>
      </c>
      <c r="F1883">
        <v>770</v>
      </c>
      <c r="G1883">
        <v>1007</v>
      </c>
      <c r="H1883" t="s">
        <v>13</v>
      </c>
    </row>
    <row r="1884" spans="1:8" x14ac:dyDescent="0.3">
      <c r="A1884" t="s">
        <v>1904</v>
      </c>
      <c r="B1884" t="s">
        <v>1905</v>
      </c>
      <c r="C1884">
        <v>1054</v>
      </c>
      <c r="D1884" t="s">
        <v>14</v>
      </c>
      <c r="E1884">
        <v>1070</v>
      </c>
      <c r="F1884">
        <v>149</v>
      </c>
      <c r="G1884">
        <v>442</v>
      </c>
      <c r="H1884" t="s">
        <v>15</v>
      </c>
    </row>
    <row r="1885" spans="1:8" x14ac:dyDescent="0.3">
      <c r="A1885" t="s">
        <v>1906</v>
      </c>
      <c r="B1885" t="s">
        <v>1907</v>
      </c>
      <c r="C1885">
        <v>393</v>
      </c>
      <c r="D1885" t="s">
        <v>12</v>
      </c>
      <c r="E1885">
        <v>1187</v>
      </c>
      <c r="F1885">
        <v>8</v>
      </c>
      <c r="G1885">
        <v>261</v>
      </c>
      <c r="H1885" t="s">
        <v>13</v>
      </c>
    </row>
    <row r="1886" spans="1:8" x14ac:dyDescent="0.3">
      <c r="A1886" t="s">
        <v>1906</v>
      </c>
      <c r="B1886" t="s">
        <v>1907</v>
      </c>
      <c r="C1886">
        <v>393</v>
      </c>
      <c r="D1886" t="s">
        <v>18</v>
      </c>
      <c r="E1886">
        <v>211</v>
      </c>
      <c r="F1886">
        <v>262</v>
      </c>
      <c r="G1886">
        <v>390</v>
      </c>
      <c r="H1886" t="s">
        <v>19</v>
      </c>
    </row>
    <row r="1887" spans="1:8" x14ac:dyDescent="0.3">
      <c r="A1887" t="s">
        <v>1908</v>
      </c>
      <c r="B1887" t="s">
        <v>1909</v>
      </c>
      <c r="C1887">
        <v>425</v>
      </c>
      <c r="D1887" t="s">
        <v>12</v>
      </c>
      <c r="E1887">
        <v>1187</v>
      </c>
      <c r="F1887">
        <v>8</v>
      </c>
      <c r="G1887">
        <v>261</v>
      </c>
      <c r="H1887" t="s">
        <v>13</v>
      </c>
    </row>
    <row r="1888" spans="1:8" x14ac:dyDescent="0.3">
      <c r="A1888" t="s">
        <v>1908</v>
      </c>
      <c r="B1888" t="s">
        <v>1909</v>
      </c>
      <c r="C1888">
        <v>425</v>
      </c>
      <c r="D1888" t="s">
        <v>18</v>
      </c>
      <c r="E1888">
        <v>211</v>
      </c>
      <c r="F1888">
        <v>262</v>
      </c>
      <c r="G1888">
        <v>394</v>
      </c>
      <c r="H1888" t="s">
        <v>19</v>
      </c>
    </row>
    <row r="1889" spans="1:8" x14ac:dyDescent="0.3">
      <c r="A1889" t="s">
        <v>1910</v>
      </c>
      <c r="B1889" t="s">
        <v>1911</v>
      </c>
      <c r="C1889">
        <v>522</v>
      </c>
      <c r="D1889" t="s">
        <v>10</v>
      </c>
      <c r="E1889">
        <v>47209</v>
      </c>
      <c r="F1889">
        <v>5</v>
      </c>
      <c r="G1889">
        <v>125</v>
      </c>
      <c r="H1889" t="s">
        <v>11</v>
      </c>
    </row>
    <row r="1890" spans="1:8" x14ac:dyDescent="0.3">
      <c r="A1890" t="s">
        <v>1910</v>
      </c>
      <c r="B1890" t="s">
        <v>1911</v>
      </c>
      <c r="C1890">
        <v>522</v>
      </c>
      <c r="D1890" t="s">
        <v>12</v>
      </c>
      <c r="E1890">
        <v>1187</v>
      </c>
      <c r="F1890">
        <v>241</v>
      </c>
      <c r="G1890">
        <v>496</v>
      </c>
      <c r="H1890" t="s">
        <v>13</v>
      </c>
    </row>
    <row r="1891" spans="1:8" x14ac:dyDescent="0.3">
      <c r="A1891" t="s">
        <v>1912</v>
      </c>
      <c r="B1891" t="s">
        <v>1913</v>
      </c>
      <c r="C1891">
        <v>757</v>
      </c>
      <c r="D1891" t="s">
        <v>46</v>
      </c>
      <c r="E1891">
        <v>4474</v>
      </c>
      <c r="F1891">
        <v>252</v>
      </c>
      <c r="G1891">
        <v>740</v>
      </c>
      <c r="H1891" t="s">
        <v>47</v>
      </c>
    </row>
    <row r="1892" spans="1:8" x14ac:dyDescent="0.3">
      <c r="A1892" t="s">
        <v>1912</v>
      </c>
      <c r="B1892" t="s">
        <v>1913</v>
      </c>
      <c r="C1892">
        <v>757</v>
      </c>
      <c r="D1892" t="s">
        <v>12</v>
      </c>
      <c r="E1892">
        <v>1187</v>
      </c>
      <c r="F1892">
        <v>1</v>
      </c>
      <c r="G1892">
        <v>233</v>
      </c>
      <c r="H1892" t="s">
        <v>13</v>
      </c>
    </row>
    <row r="1893" spans="1:8" x14ac:dyDescent="0.3">
      <c r="A1893" t="s">
        <v>1914</v>
      </c>
      <c r="B1893" t="s">
        <v>1915</v>
      </c>
      <c r="C1893">
        <v>716</v>
      </c>
      <c r="D1893" t="s">
        <v>52</v>
      </c>
      <c r="E1893">
        <v>28205</v>
      </c>
      <c r="F1893">
        <v>32</v>
      </c>
      <c r="G1893">
        <v>229</v>
      </c>
      <c r="H1893" t="s">
        <v>53</v>
      </c>
    </row>
    <row r="1894" spans="1:8" x14ac:dyDescent="0.3">
      <c r="A1894" t="s">
        <v>1914</v>
      </c>
      <c r="B1894" t="s">
        <v>1915</v>
      </c>
      <c r="C1894">
        <v>716</v>
      </c>
      <c r="D1894" t="s">
        <v>10</v>
      </c>
      <c r="E1894">
        <v>47209</v>
      </c>
      <c r="F1894">
        <v>241</v>
      </c>
      <c r="G1894">
        <v>427</v>
      </c>
      <c r="H1894" t="s">
        <v>11</v>
      </c>
    </row>
    <row r="1895" spans="1:8" x14ac:dyDescent="0.3">
      <c r="A1895" t="s">
        <v>1914</v>
      </c>
      <c r="B1895" t="s">
        <v>1915</v>
      </c>
      <c r="C1895">
        <v>716</v>
      </c>
      <c r="D1895" t="s">
        <v>12</v>
      </c>
      <c r="E1895">
        <v>1187</v>
      </c>
      <c r="F1895">
        <v>468</v>
      </c>
      <c r="G1895">
        <v>707</v>
      </c>
      <c r="H1895" t="s">
        <v>13</v>
      </c>
    </row>
    <row r="1896" spans="1:8" x14ac:dyDescent="0.3">
      <c r="A1896" t="s">
        <v>1916</v>
      </c>
      <c r="B1896" t="s">
        <v>1917</v>
      </c>
      <c r="C1896">
        <v>279</v>
      </c>
      <c r="D1896" t="s">
        <v>12</v>
      </c>
      <c r="E1896">
        <v>1187</v>
      </c>
      <c r="F1896">
        <v>1</v>
      </c>
      <c r="G1896">
        <v>269</v>
      </c>
      <c r="H1896" t="s">
        <v>13</v>
      </c>
    </row>
    <row r="1897" spans="1:8" x14ac:dyDescent="0.3">
      <c r="A1897" t="s">
        <v>1918</v>
      </c>
      <c r="B1897" t="s">
        <v>1919</v>
      </c>
      <c r="C1897">
        <v>427</v>
      </c>
      <c r="D1897" t="s">
        <v>12</v>
      </c>
      <c r="E1897">
        <v>1187</v>
      </c>
      <c r="F1897">
        <v>129</v>
      </c>
      <c r="G1897">
        <v>336</v>
      </c>
      <c r="H1897" t="s">
        <v>13</v>
      </c>
    </row>
    <row r="1898" spans="1:8" x14ac:dyDescent="0.3">
      <c r="A1898" t="s">
        <v>1920</v>
      </c>
      <c r="B1898" t="s">
        <v>1921</v>
      </c>
      <c r="C1898">
        <v>55</v>
      </c>
      <c r="D1898" t="s">
        <v>12</v>
      </c>
      <c r="E1898">
        <v>1187</v>
      </c>
      <c r="F1898">
        <v>1</v>
      </c>
      <c r="G1898">
        <v>55</v>
      </c>
      <c r="H1898" t="s">
        <v>13</v>
      </c>
    </row>
    <row r="1899" spans="1:8" x14ac:dyDescent="0.3">
      <c r="A1899" t="s">
        <v>1922</v>
      </c>
      <c r="B1899" t="s">
        <v>1923</v>
      </c>
      <c r="C1899">
        <v>181</v>
      </c>
      <c r="D1899" t="s">
        <v>12</v>
      </c>
      <c r="E1899">
        <v>1187</v>
      </c>
      <c r="F1899">
        <v>1</v>
      </c>
      <c r="G1899">
        <v>179</v>
      </c>
      <c r="H1899" t="s">
        <v>13</v>
      </c>
    </row>
    <row r="1900" spans="1:8" x14ac:dyDescent="0.3">
      <c r="A1900" t="s">
        <v>1924</v>
      </c>
      <c r="B1900" t="s">
        <v>1925</v>
      </c>
      <c r="C1900">
        <v>720</v>
      </c>
      <c r="D1900" t="s">
        <v>10</v>
      </c>
      <c r="E1900">
        <v>47209</v>
      </c>
      <c r="F1900">
        <v>250</v>
      </c>
      <c r="G1900">
        <v>436</v>
      </c>
      <c r="H1900" t="s">
        <v>11</v>
      </c>
    </row>
    <row r="1901" spans="1:8" x14ac:dyDescent="0.3">
      <c r="A1901" t="s">
        <v>1924</v>
      </c>
      <c r="B1901" t="s">
        <v>1925</v>
      </c>
      <c r="C1901">
        <v>720</v>
      </c>
      <c r="D1901" t="s">
        <v>12</v>
      </c>
      <c r="E1901">
        <v>1187</v>
      </c>
      <c r="F1901">
        <v>480</v>
      </c>
      <c r="G1901">
        <v>717</v>
      </c>
      <c r="H1901" t="s">
        <v>13</v>
      </c>
    </row>
    <row r="1902" spans="1:8" x14ac:dyDescent="0.3">
      <c r="A1902" t="s">
        <v>1924</v>
      </c>
      <c r="B1902" t="s">
        <v>1925</v>
      </c>
      <c r="C1902">
        <v>720</v>
      </c>
      <c r="D1902" t="s">
        <v>14</v>
      </c>
      <c r="E1902">
        <v>1070</v>
      </c>
      <c r="F1902">
        <v>6</v>
      </c>
      <c r="G1902">
        <v>246</v>
      </c>
      <c r="H1902" t="s">
        <v>15</v>
      </c>
    </row>
    <row r="1903" spans="1:8" x14ac:dyDescent="0.3">
      <c r="A1903" t="s">
        <v>1926</v>
      </c>
      <c r="B1903" t="s">
        <v>1927</v>
      </c>
      <c r="C1903">
        <v>269</v>
      </c>
      <c r="D1903" t="s">
        <v>12</v>
      </c>
      <c r="E1903">
        <v>1187</v>
      </c>
      <c r="F1903">
        <v>1</v>
      </c>
      <c r="G1903">
        <v>264</v>
      </c>
      <c r="H1903" t="s">
        <v>13</v>
      </c>
    </row>
    <row r="1904" spans="1:8" x14ac:dyDescent="0.3">
      <c r="A1904" t="s">
        <v>1928</v>
      </c>
      <c r="B1904" t="s">
        <v>1929</v>
      </c>
      <c r="C1904">
        <v>240</v>
      </c>
      <c r="D1904" t="s">
        <v>12</v>
      </c>
      <c r="E1904">
        <v>1187</v>
      </c>
      <c r="F1904">
        <v>62</v>
      </c>
      <c r="G1904">
        <v>239</v>
      </c>
      <c r="H1904" t="s">
        <v>13</v>
      </c>
    </row>
    <row r="1905" spans="1:8" x14ac:dyDescent="0.3">
      <c r="A1905" t="s">
        <v>1930</v>
      </c>
      <c r="B1905" t="s">
        <v>1931</v>
      </c>
      <c r="C1905">
        <v>834</v>
      </c>
      <c r="D1905" t="s">
        <v>10</v>
      </c>
      <c r="E1905">
        <v>47209</v>
      </c>
      <c r="F1905">
        <v>262</v>
      </c>
      <c r="G1905">
        <v>445</v>
      </c>
      <c r="H1905" t="s">
        <v>11</v>
      </c>
    </row>
    <row r="1906" spans="1:8" x14ac:dyDescent="0.3">
      <c r="A1906" t="s">
        <v>1930</v>
      </c>
      <c r="B1906" t="s">
        <v>1931</v>
      </c>
      <c r="C1906">
        <v>834</v>
      </c>
      <c r="D1906" t="s">
        <v>12</v>
      </c>
      <c r="E1906">
        <v>1187</v>
      </c>
      <c r="F1906">
        <v>482</v>
      </c>
      <c r="G1906">
        <v>598</v>
      </c>
      <c r="H1906" t="s">
        <v>13</v>
      </c>
    </row>
    <row r="1907" spans="1:8" x14ac:dyDescent="0.3">
      <c r="A1907" t="s">
        <v>1930</v>
      </c>
      <c r="B1907" t="s">
        <v>1931</v>
      </c>
      <c r="C1907">
        <v>834</v>
      </c>
      <c r="D1907" t="s">
        <v>12</v>
      </c>
      <c r="E1907">
        <v>1187</v>
      </c>
      <c r="F1907">
        <v>615</v>
      </c>
      <c r="G1907">
        <v>800</v>
      </c>
      <c r="H1907" t="s">
        <v>13</v>
      </c>
    </row>
    <row r="1908" spans="1:8" x14ac:dyDescent="0.3">
      <c r="A1908" t="s">
        <v>1930</v>
      </c>
      <c r="B1908" t="s">
        <v>1931</v>
      </c>
      <c r="C1908">
        <v>834</v>
      </c>
      <c r="D1908" t="s">
        <v>14</v>
      </c>
      <c r="E1908">
        <v>1070</v>
      </c>
      <c r="F1908">
        <v>1</v>
      </c>
      <c r="G1908">
        <v>214</v>
      </c>
      <c r="H1908" t="s">
        <v>15</v>
      </c>
    </row>
    <row r="1909" spans="1:8" x14ac:dyDescent="0.3">
      <c r="A1909" t="s">
        <v>1932</v>
      </c>
      <c r="B1909" t="s">
        <v>1933</v>
      </c>
      <c r="C1909">
        <v>1042</v>
      </c>
      <c r="D1909" t="s">
        <v>10</v>
      </c>
      <c r="E1909">
        <v>47209</v>
      </c>
      <c r="F1909">
        <v>459</v>
      </c>
      <c r="G1909">
        <v>644</v>
      </c>
      <c r="H1909" t="s">
        <v>11</v>
      </c>
    </row>
    <row r="1910" spans="1:8" x14ac:dyDescent="0.3">
      <c r="A1910" t="s">
        <v>1932</v>
      </c>
      <c r="B1910" t="s">
        <v>1933</v>
      </c>
      <c r="C1910">
        <v>1042</v>
      </c>
      <c r="D1910" t="s">
        <v>12</v>
      </c>
      <c r="E1910">
        <v>1187</v>
      </c>
      <c r="F1910">
        <v>761</v>
      </c>
      <c r="G1910">
        <v>1008</v>
      </c>
      <c r="H1910" t="s">
        <v>13</v>
      </c>
    </row>
    <row r="1911" spans="1:8" x14ac:dyDescent="0.3">
      <c r="A1911" t="s">
        <v>1932</v>
      </c>
      <c r="B1911" t="s">
        <v>1933</v>
      </c>
      <c r="C1911">
        <v>1042</v>
      </c>
      <c r="D1911" t="s">
        <v>14</v>
      </c>
      <c r="E1911">
        <v>1070</v>
      </c>
      <c r="F1911">
        <v>161</v>
      </c>
      <c r="G1911">
        <v>438</v>
      </c>
      <c r="H1911" t="s">
        <v>15</v>
      </c>
    </row>
    <row r="1912" spans="1:8" x14ac:dyDescent="0.3">
      <c r="A1912" t="s">
        <v>1934</v>
      </c>
      <c r="B1912" t="s">
        <v>1935</v>
      </c>
      <c r="C1912">
        <v>1039</v>
      </c>
      <c r="D1912" t="s">
        <v>10</v>
      </c>
      <c r="E1912">
        <v>47209</v>
      </c>
      <c r="F1912">
        <v>460</v>
      </c>
      <c r="G1912">
        <v>645</v>
      </c>
      <c r="H1912" t="s">
        <v>11</v>
      </c>
    </row>
    <row r="1913" spans="1:8" x14ac:dyDescent="0.3">
      <c r="A1913" t="s">
        <v>1934</v>
      </c>
      <c r="B1913" t="s">
        <v>1935</v>
      </c>
      <c r="C1913">
        <v>1039</v>
      </c>
      <c r="D1913" t="s">
        <v>12</v>
      </c>
      <c r="E1913">
        <v>1187</v>
      </c>
      <c r="F1913">
        <v>756</v>
      </c>
      <c r="G1913">
        <v>1001</v>
      </c>
      <c r="H1913" t="s">
        <v>13</v>
      </c>
    </row>
    <row r="1914" spans="1:8" x14ac:dyDescent="0.3">
      <c r="A1914" t="s">
        <v>1934</v>
      </c>
      <c r="B1914" t="s">
        <v>1935</v>
      </c>
      <c r="C1914">
        <v>1039</v>
      </c>
      <c r="D1914" t="s">
        <v>14</v>
      </c>
      <c r="E1914">
        <v>1070</v>
      </c>
      <c r="F1914">
        <v>152</v>
      </c>
      <c r="G1914">
        <v>444</v>
      </c>
      <c r="H1914" t="s">
        <v>15</v>
      </c>
    </row>
    <row r="1915" spans="1:8" x14ac:dyDescent="0.3">
      <c r="A1915" t="s">
        <v>1936</v>
      </c>
      <c r="B1915" t="s">
        <v>1937</v>
      </c>
      <c r="C1915">
        <v>425</v>
      </c>
      <c r="D1915" t="s">
        <v>12</v>
      </c>
      <c r="E1915">
        <v>1187</v>
      </c>
      <c r="F1915">
        <v>8</v>
      </c>
      <c r="G1915">
        <v>263</v>
      </c>
      <c r="H1915" t="s">
        <v>13</v>
      </c>
    </row>
    <row r="1916" spans="1:8" x14ac:dyDescent="0.3">
      <c r="A1916" t="s">
        <v>1936</v>
      </c>
      <c r="B1916" t="s">
        <v>1937</v>
      </c>
      <c r="C1916">
        <v>425</v>
      </c>
      <c r="D1916" t="s">
        <v>18</v>
      </c>
      <c r="E1916">
        <v>211</v>
      </c>
      <c r="F1916">
        <v>264</v>
      </c>
      <c r="G1916">
        <v>396</v>
      </c>
      <c r="H1916" t="s">
        <v>19</v>
      </c>
    </row>
    <row r="1917" spans="1:8" x14ac:dyDescent="0.3">
      <c r="A1917" t="s">
        <v>1938</v>
      </c>
      <c r="B1917" t="s">
        <v>1939</v>
      </c>
      <c r="C1917">
        <v>1047</v>
      </c>
      <c r="D1917" t="s">
        <v>10</v>
      </c>
      <c r="E1917">
        <v>47209</v>
      </c>
      <c r="F1917">
        <v>465</v>
      </c>
      <c r="G1917">
        <v>650</v>
      </c>
      <c r="H1917" t="s">
        <v>11</v>
      </c>
    </row>
    <row r="1918" spans="1:8" x14ac:dyDescent="0.3">
      <c r="A1918" t="s">
        <v>1938</v>
      </c>
      <c r="B1918" t="s">
        <v>1939</v>
      </c>
      <c r="C1918">
        <v>1047</v>
      </c>
      <c r="D1918" t="s">
        <v>12</v>
      </c>
      <c r="E1918">
        <v>1187</v>
      </c>
      <c r="F1918">
        <v>791</v>
      </c>
      <c r="G1918">
        <v>1011</v>
      </c>
      <c r="H1918" t="s">
        <v>13</v>
      </c>
    </row>
    <row r="1919" spans="1:8" x14ac:dyDescent="0.3">
      <c r="A1919" t="s">
        <v>1938</v>
      </c>
      <c r="B1919" t="s">
        <v>1939</v>
      </c>
      <c r="C1919">
        <v>1047</v>
      </c>
      <c r="D1919" t="s">
        <v>14</v>
      </c>
      <c r="E1919">
        <v>1070</v>
      </c>
      <c r="F1919">
        <v>156</v>
      </c>
      <c r="G1919">
        <v>444</v>
      </c>
      <c r="H1919" t="s">
        <v>15</v>
      </c>
    </row>
    <row r="1920" spans="1:8" x14ac:dyDescent="0.3">
      <c r="A1920" t="s">
        <v>1940</v>
      </c>
      <c r="B1920" t="s">
        <v>1941</v>
      </c>
      <c r="C1920">
        <v>423</v>
      </c>
      <c r="D1920" t="s">
        <v>12</v>
      </c>
      <c r="E1920">
        <v>1187</v>
      </c>
      <c r="F1920">
        <v>8</v>
      </c>
      <c r="G1920">
        <v>262</v>
      </c>
      <c r="H1920" t="s">
        <v>13</v>
      </c>
    </row>
    <row r="1921" spans="1:8" x14ac:dyDescent="0.3">
      <c r="A1921" t="s">
        <v>1940</v>
      </c>
      <c r="B1921" t="s">
        <v>1941</v>
      </c>
      <c r="C1921">
        <v>423</v>
      </c>
      <c r="D1921" t="s">
        <v>18</v>
      </c>
      <c r="E1921">
        <v>211</v>
      </c>
      <c r="F1921">
        <v>263</v>
      </c>
      <c r="G1921">
        <v>395</v>
      </c>
      <c r="H1921" t="s">
        <v>19</v>
      </c>
    </row>
    <row r="1922" spans="1:8" x14ac:dyDescent="0.3">
      <c r="A1922" t="s">
        <v>1942</v>
      </c>
      <c r="B1922" t="s">
        <v>1943</v>
      </c>
      <c r="C1922">
        <v>778</v>
      </c>
      <c r="D1922" t="s">
        <v>1944</v>
      </c>
      <c r="E1922">
        <v>3989</v>
      </c>
      <c r="F1922">
        <v>504</v>
      </c>
      <c r="G1922">
        <v>772</v>
      </c>
      <c r="H1922" t="s">
        <v>1945</v>
      </c>
    </row>
    <row r="1923" spans="1:8" x14ac:dyDescent="0.3">
      <c r="A1923" t="s">
        <v>1942</v>
      </c>
      <c r="B1923" t="s">
        <v>1943</v>
      </c>
      <c r="C1923">
        <v>778</v>
      </c>
      <c r="D1923" t="s">
        <v>1946</v>
      </c>
      <c r="E1923">
        <v>3214</v>
      </c>
      <c r="F1923">
        <v>457</v>
      </c>
      <c r="G1923">
        <v>507</v>
      </c>
      <c r="H1923" t="s">
        <v>1947</v>
      </c>
    </row>
    <row r="1924" spans="1:8" x14ac:dyDescent="0.3">
      <c r="A1924" t="s">
        <v>1942</v>
      </c>
      <c r="B1924" t="s">
        <v>1943</v>
      </c>
      <c r="C1924">
        <v>778</v>
      </c>
      <c r="D1924" t="s">
        <v>12</v>
      </c>
      <c r="E1924">
        <v>1187</v>
      </c>
      <c r="F1924">
        <v>8</v>
      </c>
      <c r="G1924">
        <v>262</v>
      </c>
      <c r="H1924" t="s">
        <v>13</v>
      </c>
    </row>
    <row r="1925" spans="1:8" x14ac:dyDescent="0.3">
      <c r="A1925" t="s">
        <v>1942</v>
      </c>
      <c r="B1925" t="s">
        <v>1943</v>
      </c>
      <c r="C1925">
        <v>778</v>
      </c>
      <c r="D1925" t="s">
        <v>18</v>
      </c>
      <c r="E1925">
        <v>211</v>
      </c>
      <c r="F1925">
        <v>263</v>
      </c>
      <c r="G1925">
        <v>395</v>
      </c>
      <c r="H1925" t="s">
        <v>19</v>
      </c>
    </row>
    <row r="1926" spans="1:8" x14ac:dyDescent="0.3">
      <c r="A1926" t="s">
        <v>1948</v>
      </c>
      <c r="B1926" t="s">
        <v>1949</v>
      </c>
      <c r="C1926">
        <v>854</v>
      </c>
      <c r="D1926" t="s">
        <v>10</v>
      </c>
      <c r="E1926">
        <v>47209</v>
      </c>
      <c r="F1926">
        <v>265</v>
      </c>
      <c r="G1926">
        <v>448</v>
      </c>
      <c r="H1926" t="s">
        <v>11</v>
      </c>
    </row>
    <row r="1927" spans="1:8" x14ac:dyDescent="0.3">
      <c r="A1927" t="s">
        <v>1948</v>
      </c>
      <c r="B1927" t="s">
        <v>1949</v>
      </c>
      <c r="C1927">
        <v>854</v>
      </c>
      <c r="D1927" t="s">
        <v>12</v>
      </c>
      <c r="E1927">
        <v>1187</v>
      </c>
      <c r="F1927">
        <v>590</v>
      </c>
      <c r="G1927">
        <v>806</v>
      </c>
      <c r="H1927" t="s">
        <v>13</v>
      </c>
    </row>
    <row r="1928" spans="1:8" x14ac:dyDescent="0.3">
      <c r="A1928" t="s">
        <v>1948</v>
      </c>
      <c r="B1928" t="s">
        <v>1949</v>
      </c>
      <c r="C1928">
        <v>854</v>
      </c>
      <c r="D1928" t="s">
        <v>14</v>
      </c>
      <c r="E1928">
        <v>1070</v>
      </c>
      <c r="F1928">
        <v>27</v>
      </c>
      <c r="G1928">
        <v>234</v>
      </c>
      <c r="H1928" t="s">
        <v>15</v>
      </c>
    </row>
    <row r="1929" spans="1:8" x14ac:dyDescent="0.3">
      <c r="A1929" t="s">
        <v>1950</v>
      </c>
      <c r="B1929" t="s">
        <v>1951</v>
      </c>
      <c r="C1929">
        <v>422</v>
      </c>
      <c r="D1929" t="s">
        <v>12</v>
      </c>
      <c r="E1929">
        <v>1187</v>
      </c>
      <c r="F1929">
        <v>8</v>
      </c>
      <c r="G1929">
        <v>261</v>
      </c>
      <c r="H1929" t="s">
        <v>13</v>
      </c>
    </row>
    <row r="1930" spans="1:8" x14ac:dyDescent="0.3">
      <c r="A1930" t="s">
        <v>1950</v>
      </c>
      <c r="B1930" t="s">
        <v>1951</v>
      </c>
      <c r="C1930">
        <v>422</v>
      </c>
      <c r="D1930" t="s">
        <v>18</v>
      </c>
      <c r="E1930">
        <v>211</v>
      </c>
      <c r="F1930">
        <v>262</v>
      </c>
      <c r="G1930">
        <v>394</v>
      </c>
      <c r="H1930" t="s">
        <v>19</v>
      </c>
    </row>
    <row r="1931" spans="1:8" x14ac:dyDescent="0.3">
      <c r="A1931" t="s">
        <v>1952</v>
      </c>
      <c r="B1931" t="s">
        <v>1953</v>
      </c>
      <c r="C1931">
        <v>1030</v>
      </c>
      <c r="D1931" t="s">
        <v>10</v>
      </c>
      <c r="E1931">
        <v>47209</v>
      </c>
      <c r="F1931">
        <v>442</v>
      </c>
      <c r="G1931">
        <v>627</v>
      </c>
      <c r="H1931" t="s">
        <v>11</v>
      </c>
    </row>
    <row r="1932" spans="1:8" x14ac:dyDescent="0.3">
      <c r="A1932" t="s">
        <v>1952</v>
      </c>
      <c r="B1932" t="s">
        <v>1953</v>
      </c>
      <c r="C1932">
        <v>1030</v>
      </c>
      <c r="D1932" t="s">
        <v>12</v>
      </c>
      <c r="E1932">
        <v>1187</v>
      </c>
      <c r="F1932">
        <v>747</v>
      </c>
      <c r="G1932">
        <v>996</v>
      </c>
      <c r="H1932" t="s">
        <v>13</v>
      </c>
    </row>
    <row r="1933" spans="1:8" x14ac:dyDescent="0.3">
      <c r="A1933" t="s">
        <v>1952</v>
      </c>
      <c r="B1933" t="s">
        <v>1953</v>
      </c>
      <c r="C1933">
        <v>1030</v>
      </c>
      <c r="D1933" t="s">
        <v>14</v>
      </c>
      <c r="E1933">
        <v>1070</v>
      </c>
      <c r="F1933">
        <v>145</v>
      </c>
      <c r="G1933">
        <v>421</v>
      </c>
      <c r="H1933" t="s">
        <v>15</v>
      </c>
    </row>
    <row r="1934" spans="1:8" x14ac:dyDescent="0.3">
      <c r="A1934" t="s">
        <v>1954</v>
      </c>
      <c r="B1934" t="s">
        <v>1955</v>
      </c>
      <c r="C1934">
        <v>424</v>
      </c>
      <c r="D1934" t="s">
        <v>12</v>
      </c>
      <c r="E1934">
        <v>1187</v>
      </c>
      <c r="F1934">
        <v>8</v>
      </c>
      <c r="G1934">
        <v>261</v>
      </c>
      <c r="H1934" t="s">
        <v>13</v>
      </c>
    </row>
    <row r="1935" spans="1:8" x14ac:dyDescent="0.3">
      <c r="A1935" t="s">
        <v>1954</v>
      </c>
      <c r="B1935" t="s">
        <v>1955</v>
      </c>
      <c r="C1935">
        <v>424</v>
      </c>
      <c r="D1935" t="s">
        <v>18</v>
      </c>
      <c r="E1935">
        <v>211</v>
      </c>
      <c r="F1935">
        <v>262</v>
      </c>
      <c r="G1935">
        <v>395</v>
      </c>
      <c r="H1935" t="s">
        <v>19</v>
      </c>
    </row>
    <row r="1936" spans="1:8" x14ac:dyDescent="0.3">
      <c r="A1936" t="s">
        <v>1956</v>
      </c>
      <c r="B1936" t="s">
        <v>1957</v>
      </c>
      <c r="C1936">
        <v>180</v>
      </c>
      <c r="D1936" t="s">
        <v>12</v>
      </c>
      <c r="E1936">
        <v>1187</v>
      </c>
      <c r="F1936">
        <v>7</v>
      </c>
      <c r="G1936">
        <v>114</v>
      </c>
      <c r="H1936" t="s">
        <v>13</v>
      </c>
    </row>
    <row r="1937" spans="1:8" x14ac:dyDescent="0.3">
      <c r="A1937" t="s">
        <v>1956</v>
      </c>
      <c r="B1937" t="s">
        <v>1957</v>
      </c>
      <c r="C1937">
        <v>180</v>
      </c>
      <c r="D1937" t="s">
        <v>18</v>
      </c>
      <c r="E1937">
        <v>211</v>
      </c>
      <c r="F1937">
        <v>88</v>
      </c>
      <c r="G1937">
        <v>180</v>
      </c>
      <c r="H1937" t="s">
        <v>19</v>
      </c>
    </row>
    <row r="1938" spans="1:8" x14ac:dyDescent="0.3">
      <c r="A1938" t="s">
        <v>1958</v>
      </c>
      <c r="B1938" t="s">
        <v>1959</v>
      </c>
      <c r="C1938">
        <v>423</v>
      </c>
      <c r="D1938" t="s">
        <v>12</v>
      </c>
      <c r="E1938">
        <v>1187</v>
      </c>
      <c r="F1938">
        <v>8</v>
      </c>
      <c r="G1938">
        <v>262</v>
      </c>
      <c r="H1938" t="s">
        <v>13</v>
      </c>
    </row>
    <row r="1939" spans="1:8" x14ac:dyDescent="0.3">
      <c r="A1939" t="s">
        <v>1958</v>
      </c>
      <c r="B1939" t="s">
        <v>1959</v>
      </c>
      <c r="C1939">
        <v>423</v>
      </c>
      <c r="D1939" t="s">
        <v>18</v>
      </c>
      <c r="E1939">
        <v>211</v>
      </c>
      <c r="F1939">
        <v>263</v>
      </c>
      <c r="G1939">
        <v>395</v>
      </c>
      <c r="H1939" t="s">
        <v>19</v>
      </c>
    </row>
    <row r="1940" spans="1:8" x14ac:dyDescent="0.3">
      <c r="A1940" t="s">
        <v>1960</v>
      </c>
      <c r="B1940" t="s">
        <v>1961</v>
      </c>
      <c r="C1940">
        <v>1047</v>
      </c>
      <c r="D1940" t="s">
        <v>10</v>
      </c>
      <c r="E1940">
        <v>47209</v>
      </c>
      <c r="F1940">
        <v>487</v>
      </c>
      <c r="G1940">
        <v>672</v>
      </c>
      <c r="H1940" t="s">
        <v>11</v>
      </c>
    </row>
    <row r="1941" spans="1:8" x14ac:dyDescent="0.3">
      <c r="A1941" t="s">
        <v>1960</v>
      </c>
      <c r="B1941" t="s">
        <v>1961</v>
      </c>
      <c r="C1941">
        <v>1047</v>
      </c>
      <c r="D1941" t="s">
        <v>12</v>
      </c>
      <c r="E1941">
        <v>1187</v>
      </c>
      <c r="F1941">
        <v>784</v>
      </c>
      <c r="G1941">
        <v>1018</v>
      </c>
      <c r="H1941" t="s">
        <v>13</v>
      </c>
    </row>
    <row r="1942" spans="1:8" x14ac:dyDescent="0.3">
      <c r="A1942" t="s">
        <v>1960</v>
      </c>
      <c r="B1942" t="s">
        <v>1961</v>
      </c>
      <c r="C1942">
        <v>1047</v>
      </c>
      <c r="D1942" t="s">
        <v>14</v>
      </c>
      <c r="E1942">
        <v>1070</v>
      </c>
      <c r="F1942">
        <v>189</v>
      </c>
      <c r="G1942">
        <v>464</v>
      </c>
      <c r="H1942" t="s">
        <v>15</v>
      </c>
    </row>
    <row r="1943" spans="1:8" x14ac:dyDescent="0.3">
      <c r="A1943" t="s">
        <v>1962</v>
      </c>
      <c r="B1943" t="s">
        <v>1963</v>
      </c>
      <c r="C1943">
        <v>1132</v>
      </c>
      <c r="D1943" t="s">
        <v>1964</v>
      </c>
      <c r="E1943">
        <v>29347</v>
      </c>
      <c r="F1943">
        <v>480</v>
      </c>
      <c r="G1943">
        <v>689</v>
      </c>
      <c r="H1943" t="s">
        <v>1965</v>
      </c>
    </row>
    <row r="1944" spans="1:8" x14ac:dyDescent="0.3">
      <c r="A1944" t="s">
        <v>1962</v>
      </c>
      <c r="B1944" t="s">
        <v>1963</v>
      </c>
      <c r="C1944">
        <v>1132</v>
      </c>
      <c r="D1944" t="s">
        <v>1966</v>
      </c>
      <c r="E1944">
        <v>369723</v>
      </c>
      <c r="F1944">
        <v>166</v>
      </c>
      <c r="G1944">
        <v>317</v>
      </c>
      <c r="H1944" t="s">
        <v>1967</v>
      </c>
    </row>
    <row r="1945" spans="1:8" x14ac:dyDescent="0.3">
      <c r="A1945" t="s">
        <v>1962</v>
      </c>
      <c r="B1945" t="s">
        <v>1963</v>
      </c>
      <c r="C1945">
        <v>1132</v>
      </c>
      <c r="D1945" t="s">
        <v>12</v>
      </c>
      <c r="E1945">
        <v>1187</v>
      </c>
      <c r="F1945">
        <v>716</v>
      </c>
      <c r="G1945">
        <v>970</v>
      </c>
      <c r="H1945" t="s">
        <v>13</v>
      </c>
    </row>
    <row r="1946" spans="1:8" x14ac:dyDescent="0.3">
      <c r="A1946" t="s">
        <v>1962</v>
      </c>
      <c r="B1946" t="s">
        <v>1963</v>
      </c>
      <c r="C1946">
        <v>1132</v>
      </c>
      <c r="D1946" t="s">
        <v>18</v>
      </c>
      <c r="E1946">
        <v>211</v>
      </c>
      <c r="F1946">
        <v>971</v>
      </c>
      <c r="G1946">
        <v>1103</v>
      </c>
      <c r="H1946" t="s">
        <v>19</v>
      </c>
    </row>
    <row r="1947" spans="1:8" x14ac:dyDescent="0.3">
      <c r="A1947" t="s">
        <v>1968</v>
      </c>
      <c r="B1947" t="s">
        <v>1969</v>
      </c>
      <c r="C1947">
        <v>755</v>
      </c>
      <c r="D1947" t="s">
        <v>46</v>
      </c>
      <c r="E1947">
        <v>4474</v>
      </c>
      <c r="F1947">
        <v>262</v>
      </c>
      <c r="G1947">
        <v>750</v>
      </c>
      <c r="H1947" t="s">
        <v>47</v>
      </c>
    </row>
    <row r="1948" spans="1:8" x14ac:dyDescent="0.3">
      <c r="A1948" t="s">
        <v>1968</v>
      </c>
      <c r="B1948" t="s">
        <v>1969</v>
      </c>
      <c r="C1948">
        <v>755</v>
      </c>
      <c r="D1948" t="s">
        <v>12</v>
      </c>
      <c r="E1948">
        <v>1187</v>
      </c>
      <c r="F1948">
        <v>8</v>
      </c>
      <c r="G1948">
        <v>244</v>
      </c>
      <c r="H1948" t="s">
        <v>13</v>
      </c>
    </row>
    <row r="1949" spans="1:8" x14ac:dyDescent="0.3">
      <c r="A1949" t="s">
        <v>1970</v>
      </c>
      <c r="B1949" t="s">
        <v>1971</v>
      </c>
      <c r="C1949">
        <v>752</v>
      </c>
      <c r="D1949" t="s">
        <v>46</v>
      </c>
      <c r="E1949">
        <v>4474</v>
      </c>
      <c r="F1949">
        <v>252</v>
      </c>
      <c r="G1949">
        <v>740</v>
      </c>
      <c r="H1949" t="s">
        <v>47</v>
      </c>
    </row>
    <row r="1950" spans="1:8" x14ac:dyDescent="0.3">
      <c r="A1950" t="s">
        <v>1970</v>
      </c>
      <c r="B1950" t="s">
        <v>1971</v>
      </c>
      <c r="C1950">
        <v>752</v>
      </c>
      <c r="D1950" t="s">
        <v>12</v>
      </c>
      <c r="E1950">
        <v>1187</v>
      </c>
      <c r="F1950">
        <v>1</v>
      </c>
      <c r="G1950">
        <v>233</v>
      </c>
      <c r="H1950" t="s">
        <v>13</v>
      </c>
    </row>
    <row r="1951" spans="1:8" x14ac:dyDescent="0.3">
      <c r="A1951" t="s">
        <v>1972</v>
      </c>
      <c r="B1951" t="s">
        <v>1973</v>
      </c>
      <c r="C1951">
        <v>603</v>
      </c>
      <c r="D1951" t="s">
        <v>10</v>
      </c>
      <c r="E1951">
        <v>47209</v>
      </c>
      <c r="F1951">
        <v>261</v>
      </c>
      <c r="G1951">
        <v>446</v>
      </c>
      <c r="H1951" t="s">
        <v>11</v>
      </c>
    </row>
    <row r="1952" spans="1:8" x14ac:dyDescent="0.3">
      <c r="A1952" t="s">
        <v>1972</v>
      </c>
      <c r="B1952" t="s">
        <v>1973</v>
      </c>
      <c r="C1952">
        <v>603</v>
      </c>
      <c r="D1952" t="s">
        <v>12</v>
      </c>
      <c r="E1952">
        <v>1187</v>
      </c>
      <c r="F1952">
        <v>488</v>
      </c>
      <c r="G1952">
        <v>602</v>
      </c>
      <c r="H1952" t="s">
        <v>13</v>
      </c>
    </row>
    <row r="1953" spans="1:8" x14ac:dyDescent="0.3">
      <c r="A1953" t="s">
        <v>1972</v>
      </c>
      <c r="B1953" t="s">
        <v>1973</v>
      </c>
      <c r="C1953">
        <v>603</v>
      </c>
      <c r="D1953" t="s">
        <v>14</v>
      </c>
      <c r="E1953">
        <v>1070</v>
      </c>
      <c r="F1953">
        <v>15</v>
      </c>
      <c r="G1953">
        <v>249</v>
      </c>
      <c r="H1953" t="s">
        <v>15</v>
      </c>
    </row>
    <row r="1954" spans="1:8" x14ac:dyDescent="0.3">
      <c r="A1954" t="s">
        <v>1974</v>
      </c>
      <c r="B1954" t="s">
        <v>1975</v>
      </c>
      <c r="C1954">
        <v>272</v>
      </c>
      <c r="D1954" t="s">
        <v>12</v>
      </c>
      <c r="E1954">
        <v>1187</v>
      </c>
      <c r="F1954">
        <v>2</v>
      </c>
      <c r="G1954">
        <v>268</v>
      </c>
      <c r="H1954" t="s">
        <v>13</v>
      </c>
    </row>
    <row r="1955" spans="1:8" x14ac:dyDescent="0.3">
      <c r="A1955" t="s">
        <v>1976</v>
      </c>
      <c r="B1955" t="s">
        <v>1977</v>
      </c>
      <c r="C1955">
        <v>131</v>
      </c>
      <c r="D1955" t="s">
        <v>12</v>
      </c>
      <c r="E1955">
        <v>1187</v>
      </c>
      <c r="F1955">
        <v>1</v>
      </c>
      <c r="G1955">
        <v>118</v>
      </c>
      <c r="H1955" t="s">
        <v>13</v>
      </c>
    </row>
    <row r="1956" spans="1:8" x14ac:dyDescent="0.3">
      <c r="A1956" t="s">
        <v>1978</v>
      </c>
      <c r="B1956" t="s">
        <v>1979</v>
      </c>
      <c r="C1956">
        <v>931</v>
      </c>
      <c r="D1956" t="s">
        <v>1138</v>
      </c>
      <c r="E1956">
        <v>26819</v>
      </c>
      <c r="F1956">
        <v>444</v>
      </c>
      <c r="G1956">
        <v>548</v>
      </c>
      <c r="H1956" t="s">
        <v>1139</v>
      </c>
    </row>
    <row r="1957" spans="1:8" x14ac:dyDescent="0.3">
      <c r="A1957" t="s">
        <v>1978</v>
      </c>
      <c r="B1957" t="s">
        <v>1979</v>
      </c>
      <c r="C1957">
        <v>931</v>
      </c>
      <c r="D1957" t="s">
        <v>12</v>
      </c>
      <c r="E1957">
        <v>1187</v>
      </c>
      <c r="F1957">
        <v>6</v>
      </c>
      <c r="G1957">
        <v>286</v>
      </c>
      <c r="H1957" t="s">
        <v>13</v>
      </c>
    </row>
    <row r="1958" spans="1:8" x14ac:dyDescent="0.3">
      <c r="A1958" t="s">
        <v>1980</v>
      </c>
      <c r="B1958" t="s">
        <v>1981</v>
      </c>
      <c r="C1958">
        <v>753</v>
      </c>
      <c r="D1958" t="s">
        <v>52</v>
      </c>
      <c r="E1958">
        <v>28205</v>
      </c>
      <c r="F1958">
        <v>33</v>
      </c>
      <c r="G1958">
        <v>233</v>
      </c>
      <c r="H1958" t="s">
        <v>53</v>
      </c>
    </row>
    <row r="1959" spans="1:8" x14ac:dyDescent="0.3">
      <c r="A1959" t="s">
        <v>1980</v>
      </c>
      <c r="B1959" t="s">
        <v>1981</v>
      </c>
      <c r="C1959">
        <v>753</v>
      </c>
      <c r="D1959" t="s">
        <v>10</v>
      </c>
      <c r="E1959">
        <v>47209</v>
      </c>
      <c r="F1959">
        <v>248</v>
      </c>
      <c r="G1959">
        <v>430</v>
      </c>
      <c r="H1959" t="s">
        <v>11</v>
      </c>
    </row>
    <row r="1960" spans="1:8" x14ac:dyDescent="0.3">
      <c r="A1960" t="s">
        <v>1980</v>
      </c>
      <c r="B1960" t="s">
        <v>1981</v>
      </c>
      <c r="C1960">
        <v>753</v>
      </c>
      <c r="D1960" t="s">
        <v>12</v>
      </c>
      <c r="E1960">
        <v>1187</v>
      </c>
      <c r="F1960">
        <v>475</v>
      </c>
      <c r="G1960">
        <v>713</v>
      </c>
      <c r="H1960" t="s">
        <v>13</v>
      </c>
    </row>
    <row r="1961" spans="1:8" x14ac:dyDescent="0.3">
      <c r="A1961" t="s">
        <v>1982</v>
      </c>
      <c r="B1961" t="s">
        <v>1983</v>
      </c>
      <c r="C1961">
        <v>924</v>
      </c>
      <c r="D1961" t="s">
        <v>1138</v>
      </c>
      <c r="E1961">
        <v>26819</v>
      </c>
      <c r="F1961">
        <v>436</v>
      </c>
      <c r="G1961">
        <v>538</v>
      </c>
      <c r="H1961" t="s">
        <v>1139</v>
      </c>
    </row>
    <row r="1962" spans="1:8" x14ac:dyDescent="0.3">
      <c r="A1962" t="s">
        <v>1982</v>
      </c>
      <c r="B1962" t="s">
        <v>1983</v>
      </c>
      <c r="C1962">
        <v>924</v>
      </c>
      <c r="D1962" t="s">
        <v>12</v>
      </c>
      <c r="E1962">
        <v>1187</v>
      </c>
      <c r="F1962">
        <v>6</v>
      </c>
      <c r="G1962">
        <v>286</v>
      </c>
      <c r="H1962" t="s">
        <v>13</v>
      </c>
    </row>
    <row r="1963" spans="1:8" x14ac:dyDescent="0.3">
      <c r="A1963" t="s">
        <v>1984</v>
      </c>
      <c r="B1963" t="s">
        <v>1985</v>
      </c>
      <c r="C1963">
        <v>755</v>
      </c>
      <c r="D1963" t="s">
        <v>52</v>
      </c>
      <c r="E1963">
        <v>28205</v>
      </c>
      <c r="F1963">
        <v>33</v>
      </c>
      <c r="G1963">
        <v>235</v>
      </c>
      <c r="H1963" t="s">
        <v>53</v>
      </c>
    </row>
    <row r="1964" spans="1:8" x14ac:dyDescent="0.3">
      <c r="A1964" t="s">
        <v>1984</v>
      </c>
      <c r="B1964" t="s">
        <v>1985</v>
      </c>
      <c r="C1964">
        <v>755</v>
      </c>
      <c r="D1964" t="s">
        <v>10</v>
      </c>
      <c r="E1964">
        <v>47209</v>
      </c>
      <c r="F1964">
        <v>250</v>
      </c>
      <c r="G1964">
        <v>432</v>
      </c>
      <c r="H1964" t="s">
        <v>11</v>
      </c>
    </row>
    <row r="1965" spans="1:8" x14ac:dyDescent="0.3">
      <c r="A1965" t="s">
        <v>1984</v>
      </c>
      <c r="B1965" t="s">
        <v>1985</v>
      </c>
      <c r="C1965">
        <v>755</v>
      </c>
      <c r="D1965" t="s">
        <v>12</v>
      </c>
      <c r="E1965">
        <v>1187</v>
      </c>
      <c r="F1965">
        <v>477</v>
      </c>
      <c r="G1965">
        <v>715</v>
      </c>
      <c r="H1965" t="s">
        <v>13</v>
      </c>
    </row>
    <row r="1966" spans="1:8" x14ac:dyDescent="0.3">
      <c r="A1966" t="s">
        <v>1986</v>
      </c>
      <c r="B1966" t="s">
        <v>1987</v>
      </c>
      <c r="C1966">
        <v>1025</v>
      </c>
      <c r="D1966" t="s">
        <v>10</v>
      </c>
      <c r="E1966">
        <v>47209</v>
      </c>
      <c r="F1966">
        <v>466</v>
      </c>
      <c r="G1966">
        <v>651</v>
      </c>
      <c r="H1966" t="s">
        <v>11</v>
      </c>
    </row>
    <row r="1967" spans="1:8" x14ac:dyDescent="0.3">
      <c r="A1967" t="s">
        <v>1986</v>
      </c>
      <c r="B1967" t="s">
        <v>1987</v>
      </c>
      <c r="C1967">
        <v>1025</v>
      </c>
      <c r="D1967" t="s">
        <v>12</v>
      </c>
      <c r="E1967">
        <v>1187</v>
      </c>
      <c r="F1967">
        <v>749</v>
      </c>
      <c r="G1967">
        <v>982</v>
      </c>
      <c r="H1967" t="s">
        <v>13</v>
      </c>
    </row>
    <row r="1968" spans="1:8" x14ac:dyDescent="0.3">
      <c r="A1968" t="s">
        <v>1986</v>
      </c>
      <c r="B1968" t="s">
        <v>1987</v>
      </c>
      <c r="C1968">
        <v>1025</v>
      </c>
      <c r="D1968" t="s">
        <v>14</v>
      </c>
      <c r="E1968">
        <v>1070</v>
      </c>
      <c r="F1968">
        <v>168</v>
      </c>
      <c r="G1968">
        <v>441</v>
      </c>
      <c r="H1968" t="s">
        <v>15</v>
      </c>
    </row>
    <row r="1969" spans="1:8" x14ac:dyDescent="0.3">
      <c r="A1969" t="s">
        <v>1988</v>
      </c>
      <c r="B1969" t="s">
        <v>1989</v>
      </c>
      <c r="C1969">
        <v>425</v>
      </c>
      <c r="D1969" t="s">
        <v>12</v>
      </c>
      <c r="E1969">
        <v>1187</v>
      </c>
      <c r="F1969">
        <v>8</v>
      </c>
      <c r="G1969">
        <v>261</v>
      </c>
      <c r="H1969" t="s">
        <v>13</v>
      </c>
    </row>
    <row r="1970" spans="1:8" x14ac:dyDescent="0.3">
      <c r="A1970" t="s">
        <v>1988</v>
      </c>
      <c r="B1970" t="s">
        <v>1989</v>
      </c>
      <c r="C1970">
        <v>425</v>
      </c>
      <c r="D1970" t="s">
        <v>18</v>
      </c>
      <c r="E1970">
        <v>211</v>
      </c>
      <c r="F1970">
        <v>262</v>
      </c>
      <c r="G1970">
        <v>394</v>
      </c>
      <c r="H1970" t="s">
        <v>19</v>
      </c>
    </row>
    <row r="1971" spans="1:8" x14ac:dyDescent="0.3">
      <c r="A1971" t="s">
        <v>1990</v>
      </c>
      <c r="B1971" t="s">
        <v>1991</v>
      </c>
      <c r="C1971">
        <v>427</v>
      </c>
      <c r="D1971" t="s">
        <v>12</v>
      </c>
      <c r="E1971">
        <v>1187</v>
      </c>
      <c r="F1971">
        <v>9</v>
      </c>
      <c r="G1971">
        <v>264</v>
      </c>
      <c r="H1971" t="s">
        <v>13</v>
      </c>
    </row>
    <row r="1972" spans="1:8" x14ac:dyDescent="0.3">
      <c r="A1972" t="s">
        <v>1990</v>
      </c>
      <c r="B1972" t="s">
        <v>1991</v>
      </c>
      <c r="C1972">
        <v>427</v>
      </c>
      <c r="D1972" t="s">
        <v>18</v>
      </c>
      <c r="E1972">
        <v>211</v>
      </c>
      <c r="F1972">
        <v>265</v>
      </c>
      <c r="G1972">
        <v>397</v>
      </c>
      <c r="H1972" t="s">
        <v>19</v>
      </c>
    </row>
    <row r="1973" spans="1:8" x14ac:dyDescent="0.3">
      <c r="A1973" t="s">
        <v>1992</v>
      </c>
      <c r="B1973" t="s">
        <v>1993</v>
      </c>
      <c r="C1973">
        <v>1066</v>
      </c>
      <c r="D1973" t="s">
        <v>10</v>
      </c>
      <c r="E1973">
        <v>47209</v>
      </c>
      <c r="F1973">
        <v>467</v>
      </c>
      <c r="G1973">
        <v>651</v>
      </c>
      <c r="H1973" t="s">
        <v>11</v>
      </c>
    </row>
    <row r="1974" spans="1:8" x14ac:dyDescent="0.3">
      <c r="A1974" t="s">
        <v>1992</v>
      </c>
      <c r="B1974" t="s">
        <v>1993</v>
      </c>
      <c r="C1974">
        <v>1066</v>
      </c>
      <c r="D1974" t="s">
        <v>12</v>
      </c>
      <c r="E1974">
        <v>1187</v>
      </c>
      <c r="F1974">
        <v>773</v>
      </c>
      <c r="G1974">
        <v>1032</v>
      </c>
      <c r="H1974" t="s">
        <v>13</v>
      </c>
    </row>
    <row r="1975" spans="1:8" x14ac:dyDescent="0.3">
      <c r="A1975" t="s">
        <v>1992</v>
      </c>
      <c r="B1975" t="s">
        <v>1993</v>
      </c>
      <c r="C1975">
        <v>1066</v>
      </c>
      <c r="D1975" t="s">
        <v>14</v>
      </c>
      <c r="E1975">
        <v>1070</v>
      </c>
      <c r="F1975">
        <v>163</v>
      </c>
      <c r="G1975">
        <v>436</v>
      </c>
      <c r="H1975" t="s">
        <v>15</v>
      </c>
    </row>
    <row r="1976" spans="1:8" x14ac:dyDescent="0.3">
      <c r="A1976" t="s">
        <v>1994</v>
      </c>
      <c r="B1976" t="s">
        <v>1995</v>
      </c>
      <c r="C1976">
        <v>1059</v>
      </c>
      <c r="D1976" t="s">
        <v>10</v>
      </c>
      <c r="E1976">
        <v>47209</v>
      </c>
      <c r="F1976">
        <v>464</v>
      </c>
      <c r="G1976">
        <v>649</v>
      </c>
      <c r="H1976" t="s">
        <v>11</v>
      </c>
    </row>
    <row r="1977" spans="1:8" x14ac:dyDescent="0.3">
      <c r="A1977" t="s">
        <v>1994</v>
      </c>
      <c r="B1977" t="s">
        <v>1995</v>
      </c>
      <c r="C1977">
        <v>1059</v>
      </c>
      <c r="D1977" t="s">
        <v>12</v>
      </c>
      <c r="E1977">
        <v>1187</v>
      </c>
      <c r="F1977">
        <v>780</v>
      </c>
      <c r="G1977">
        <v>1023</v>
      </c>
      <c r="H1977" t="s">
        <v>13</v>
      </c>
    </row>
    <row r="1978" spans="1:8" x14ac:dyDescent="0.3">
      <c r="A1978" t="s">
        <v>1994</v>
      </c>
      <c r="B1978" t="s">
        <v>1995</v>
      </c>
      <c r="C1978">
        <v>1059</v>
      </c>
      <c r="D1978" t="s">
        <v>14</v>
      </c>
      <c r="E1978">
        <v>1070</v>
      </c>
      <c r="F1978">
        <v>154</v>
      </c>
      <c r="G1978">
        <v>443</v>
      </c>
      <c r="H1978" t="s">
        <v>15</v>
      </c>
    </row>
    <row r="1979" spans="1:8" x14ac:dyDescent="0.3">
      <c r="A1979" t="s">
        <v>1996</v>
      </c>
      <c r="B1979" t="s">
        <v>1997</v>
      </c>
      <c r="C1979">
        <v>738</v>
      </c>
      <c r="D1979" t="s">
        <v>52</v>
      </c>
      <c r="E1979">
        <v>28205</v>
      </c>
      <c r="F1979">
        <v>53</v>
      </c>
      <c r="G1979">
        <v>250</v>
      </c>
      <c r="H1979" t="s">
        <v>53</v>
      </c>
    </row>
    <row r="1980" spans="1:8" x14ac:dyDescent="0.3">
      <c r="A1980" t="s">
        <v>1996</v>
      </c>
      <c r="B1980" t="s">
        <v>1997</v>
      </c>
      <c r="C1980">
        <v>738</v>
      </c>
      <c r="D1980" t="s">
        <v>10</v>
      </c>
      <c r="E1980">
        <v>47209</v>
      </c>
      <c r="F1980">
        <v>266</v>
      </c>
      <c r="G1980">
        <v>450</v>
      </c>
      <c r="H1980" t="s">
        <v>11</v>
      </c>
    </row>
    <row r="1981" spans="1:8" x14ac:dyDescent="0.3">
      <c r="A1981" t="s">
        <v>1996</v>
      </c>
      <c r="B1981" t="s">
        <v>1997</v>
      </c>
      <c r="C1981">
        <v>738</v>
      </c>
      <c r="D1981" t="s">
        <v>12</v>
      </c>
      <c r="E1981">
        <v>1187</v>
      </c>
      <c r="F1981">
        <v>491</v>
      </c>
      <c r="G1981">
        <v>729</v>
      </c>
      <c r="H1981" t="s">
        <v>13</v>
      </c>
    </row>
    <row r="1982" spans="1:8" x14ac:dyDescent="0.3">
      <c r="A1982" t="s">
        <v>1998</v>
      </c>
      <c r="B1982" t="s">
        <v>1999</v>
      </c>
      <c r="C1982">
        <v>286</v>
      </c>
      <c r="D1982" t="s">
        <v>12</v>
      </c>
      <c r="E1982">
        <v>1187</v>
      </c>
      <c r="F1982">
        <v>4</v>
      </c>
      <c r="G1982">
        <v>273</v>
      </c>
      <c r="H1982" t="s">
        <v>13</v>
      </c>
    </row>
    <row r="1983" spans="1:8" x14ac:dyDescent="0.3">
      <c r="A1983" t="s">
        <v>2000</v>
      </c>
      <c r="B1983" t="s">
        <v>2001</v>
      </c>
      <c r="C1983">
        <v>245</v>
      </c>
      <c r="D1983" t="s">
        <v>12</v>
      </c>
      <c r="E1983">
        <v>1187</v>
      </c>
      <c r="F1983">
        <v>4</v>
      </c>
      <c r="G1983">
        <v>237</v>
      </c>
      <c r="H1983" t="s">
        <v>13</v>
      </c>
    </row>
    <row r="1984" spans="1:8" x14ac:dyDescent="0.3">
      <c r="A1984" t="s">
        <v>2002</v>
      </c>
      <c r="B1984" t="s">
        <v>2003</v>
      </c>
      <c r="C1984">
        <v>911</v>
      </c>
      <c r="D1984" t="s">
        <v>10</v>
      </c>
      <c r="E1984">
        <v>47209</v>
      </c>
      <c r="F1984">
        <v>384</v>
      </c>
      <c r="G1984">
        <v>569</v>
      </c>
      <c r="H1984" t="s">
        <v>11</v>
      </c>
    </row>
    <row r="1985" spans="1:8" x14ac:dyDescent="0.3">
      <c r="A1985" t="s">
        <v>2002</v>
      </c>
      <c r="B1985" t="s">
        <v>2003</v>
      </c>
      <c r="C1985">
        <v>911</v>
      </c>
      <c r="D1985" t="s">
        <v>12</v>
      </c>
      <c r="E1985">
        <v>1187</v>
      </c>
      <c r="F1985">
        <v>613</v>
      </c>
      <c r="G1985">
        <v>863</v>
      </c>
      <c r="H1985" t="s">
        <v>13</v>
      </c>
    </row>
    <row r="1986" spans="1:8" x14ac:dyDescent="0.3">
      <c r="A1986" t="s">
        <v>2002</v>
      </c>
      <c r="B1986" t="s">
        <v>2003</v>
      </c>
      <c r="C1986">
        <v>911</v>
      </c>
      <c r="D1986" t="s">
        <v>14</v>
      </c>
      <c r="E1986">
        <v>1070</v>
      </c>
      <c r="F1986">
        <v>86</v>
      </c>
      <c r="G1986">
        <v>366</v>
      </c>
      <c r="H1986" t="s">
        <v>15</v>
      </c>
    </row>
    <row r="1987" spans="1:8" x14ac:dyDescent="0.3">
      <c r="A1987" t="s">
        <v>2004</v>
      </c>
      <c r="B1987" t="s">
        <v>2005</v>
      </c>
      <c r="C1987">
        <v>372</v>
      </c>
      <c r="D1987" t="s">
        <v>12</v>
      </c>
      <c r="E1987">
        <v>1187</v>
      </c>
      <c r="F1987">
        <v>8</v>
      </c>
      <c r="G1987">
        <v>57</v>
      </c>
      <c r="H1987" t="s">
        <v>13</v>
      </c>
    </row>
    <row r="1988" spans="1:8" x14ac:dyDescent="0.3">
      <c r="A1988" t="s">
        <v>2004</v>
      </c>
      <c r="B1988" t="s">
        <v>2005</v>
      </c>
      <c r="C1988">
        <v>372</v>
      </c>
      <c r="D1988" t="s">
        <v>12</v>
      </c>
      <c r="E1988">
        <v>1187</v>
      </c>
      <c r="F1988">
        <v>55</v>
      </c>
      <c r="G1988">
        <v>197</v>
      </c>
      <c r="H1988" t="s">
        <v>13</v>
      </c>
    </row>
    <row r="1989" spans="1:8" x14ac:dyDescent="0.3">
      <c r="A1989" t="s">
        <v>2004</v>
      </c>
      <c r="B1989" t="s">
        <v>2005</v>
      </c>
      <c r="C1989">
        <v>372</v>
      </c>
      <c r="D1989" t="s">
        <v>18</v>
      </c>
      <c r="E1989">
        <v>211</v>
      </c>
      <c r="F1989">
        <v>198</v>
      </c>
      <c r="G1989">
        <v>329</v>
      </c>
      <c r="H1989" t="s">
        <v>19</v>
      </c>
    </row>
    <row r="1990" spans="1:8" x14ac:dyDescent="0.3">
      <c r="A1990" t="s">
        <v>2006</v>
      </c>
      <c r="B1990" t="s">
        <v>2007</v>
      </c>
      <c r="C1990">
        <v>824</v>
      </c>
      <c r="D1990" t="s">
        <v>10</v>
      </c>
      <c r="E1990">
        <v>47209</v>
      </c>
      <c r="F1990">
        <v>331</v>
      </c>
      <c r="G1990">
        <v>463</v>
      </c>
      <c r="H1990" t="s">
        <v>11</v>
      </c>
    </row>
    <row r="1991" spans="1:8" x14ac:dyDescent="0.3">
      <c r="A1991" t="s">
        <v>2006</v>
      </c>
      <c r="B1991" t="s">
        <v>2007</v>
      </c>
      <c r="C1991">
        <v>824</v>
      </c>
      <c r="D1991" t="s">
        <v>12</v>
      </c>
      <c r="E1991">
        <v>1187</v>
      </c>
      <c r="F1991">
        <v>600</v>
      </c>
      <c r="G1991">
        <v>777</v>
      </c>
      <c r="H1991" t="s">
        <v>13</v>
      </c>
    </row>
    <row r="1992" spans="1:8" x14ac:dyDescent="0.3">
      <c r="A1992" t="s">
        <v>2006</v>
      </c>
      <c r="B1992" t="s">
        <v>2007</v>
      </c>
      <c r="C1992">
        <v>824</v>
      </c>
      <c r="D1992" t="s">
        <v>14</v>
      </c>
      <c r="E1992">
        <v>1070</v>
      </c>
      <c r="F1992">
        <v>30</v>
      </c>
      <c r="G1992">
        <v>313</v>
      </c>
      <c r="H1992" t="s">
        <v>15</v>
      </c>
    </row>
    <row r="1993" spans="1:8" x14ac:dyDescent="0.3">
      <c r="A1993" t="s">
        <v>2008</v>
      </c>
      <c r="B1993" t="s">
        <v>2009</v>
      </c>
      <c r="C1993">
        <v>390</v>
      </c>
      <c r="D1993" t="s">
        <v>12</v>
      </c>
      <c r="E1993">
        <v>1187</v>
      </c>
      <c r="F1993">
        <v>8</v>
      </c>
      <c r="G1993">
        <v>93</v>
      </c>
      <c r="H1993" t="s">
        <v>13</v>
      </c>
    </row>
    <row r="1994" spans="1:8" x14ac:dyDescent="0.3">
      <c r="A1994" t="s">
        <v>2008</v>
      </c>
      <c r="B1994" t="s">
        <v>2009</v>
      </c>
      <c r="C1994">
        <v>390</v>
      </c>
      <c r="D1994" t="s">
        <v>12</v>
      </c>
      <c r="E1994">
        <v>1187</v>
      </c>
      <c r="F1994">
        <v>89</v>
      </c>
      <c r="G1994">
        <v>229</v>
      </c>
      <c r="H1994" t="s">
        <v>13</v>
      </c>
    </row>
    <row r="1995" spans="1:8" x14ac:dyDescent="0.3">
      <c r="A1995" t="s">
        <v>2008</v>
      </c>
      <c r="B1995" t="s">
        <v>2009</v>
      </c>
      <c r="C1995">
        <v>390</v>
      </c>
      <c r="D1995" t="s">
        <v>18</v>
      </c>
      <c r="E1995">
        <v>211</v>
      </c>
      <c r="F1995">
        <v>230</v>
      </c>
      <c r="G1995">
        <v>361</v>
      </c>
      <c r="H1995" t="s">
        <v>19</v>
      </c>
    </row>
    <row r="1996" spans="1:8" x14ac:dyDescent="0.3">
      <c r="A1996" t="s">
        <v>2010</v>
      </c>
      <c r="B1996" t="s">
        <v>2011</v>
      </c>
      <c r="C1996">
        <v>1003</v>
      </c>
      <c r="D1996" t="s">
        <v>10</v>
      </c>
      <c r="E1996">
        <v>47209</v>
      </c>
      <c r="F1996">
        <v>434</v>
      </c>
      <c r="G1996">
        <v>565</v>
      </c>
      <c r="H1996" t="s">
        <v>11</v>
      </c>
    </row>
    <row r="1997" spans="1:8" x14ac:dyDescent="0.3">
      <c r="A1997" t="s">
        <v>2010</v>
      </c>
      <c r="B1997" t="s">
        <v>2011</v>
      </c>
      <c r="C1997">
        <v>1003</v>
      </c>
      <c r="D1997" t="s">
        <v>12</v>
      </c>
      <c r="E1997">
        <v>1187</v>
      </c>
      <c r="F1997">
        <v>720</v>
      </c>
      <c r="G1997">
        <v>966</v>
      </c>
      <c r="H1997" t="s">
        <v>13</v>
      </c>
    </row>
    <row r="1998" spans="1:8" x14ac:dyDescent="0.3">
      <c r="A1998" t="s">
        <v>2010</v>
      </c>
      <c r="B1998" t="s">
        <v>2011</v>
      </c>
      <c r="C1998">
        <v>1003</v>
      </c>
      <c r="D1998" t="s">
        <v>14</v>
      </c>
      <c r="E1998">
        <v>1070</v>
      </c>
      <c r="F1998">
        <v>136</v>
      </c>
      <c r="G1998">
        <v>412</v>
      </c>
      <c r="H1998" t="s">
        <v>15</v>
      </c>
    </row>
    <row r="1999" spans="1:8" x14ac:dyDescent="0.3">
      <c r="A1999" t="s">
        <v>2012</v>
      </c>
      <c r="B1999" t="s">
        <v>2013</v>
      </c>
      <c r="C1999">
        <v>1001</v>
      </c>
      <c r="D1999" t="s">
        <v>10</v>
      </c>
      <c r="E1999">
        <v>47209</v>
      </c>
      <c r="F1999">
        <v>421</v>
      </c>
      <c r="G1999">
        <v>606</v>
      </c>
      <c r="H1999" t="s">
        <v>11</v>
      </c>
    </row>
    <row r="2000" spans="1:8" x14ac:dyDescent="0.3">
      <c r="A2000" t="s">
        <v>2012</v>
      </c>
      <c r="B2000" t="s">
        <v>2013</v>
      </c>
      <c r="C2000">
        <v>1001</v>
      </c>
      <c r="D2000" t="s">
        <v>12</v>
      </c>
      <c r="E2000">
        <v>1187</v>
      </c>
      <c r="F2000">
        <v>727</v>
      </c>
      <c r="G2000">
        <v>970</v>
      </c>
      <c r="H2000" t="s">
        <v>13</v>
      </c>
    </row>
    <row r="2001" spans="1:8" x14ac:dyDescent="0.3">
      <c r="A2001" t="s">
        <v>2012</v>
      </c>
      <c r="B2001" t="s">
        <v>2013</v>
      </c>
      <c r="C2001">
        <v>1001</v>
      </c>
      <c r="D2001" t="s">
        <v>14</v>
      </c>
      <c r="E2001">
        <v>1070</v>
      </c>
      <c r="F2001">
        <v>123</v>
      </c>
      <c r="G2001">
        <v>394</v>
      </c>
      <c r="H2001" t="s">
        <v>15</v>
      </c>
    </row>
    <row r="2002" spans="1:8" x14ac:dyDescent="0.3">
      <c r="A2002" t="s">
        <v>2014</v>
      </c>
      <c r="B2002" t="s">
        <v>2015</v>
      </c>
      <c r="C2002">
        <v>248</v>
      </c>
      <c r="D2002" t="s">
        <v>12</v>
      </c>
      <c r="E2002">
        <v>1187</v>
      </c>
      <c r="F2002">
        <v>3</v>
      </c>
      <c r="G2002">
        <v>245</v>
      </c>
      <c r="H2002" t="s">
        <v>13</v>
      </c>
    </row>
    <row r="2003" spans="1:8" x14ac:dyDescent="0.3">
      <c r="A2003" t="s">
        <v>2016</v>
      </c>
      <c r="B2003" t="s">
        <v>2017</v>
      </c>
      <c r="C2003">
        <v>751</v>
      </c>
      <c r="D2003" t="s">
        <v>92</v>
      </c>
      <c r="E2003">
        <v>4382</v>
      </c>
      <c r="F2003">
        <v>56</v>
      </c>
      <c r="G2003">
        <v>241</v>
      </c>
      <c r="H2003" t="s">
        <v>93</v>
      </c>
    </row>
    <row r="2004" spans="1:8" x14ac:dyDescent="0.3">
      <c r="A2004" t="s">
        <v>2016</v>
      </c>
      <c r="B2004" t="s">
        <v>2017</v>
      </c>
      <c r="C2004">
        <v>751</v>
      </c>
      <c r="D2004" t="s">
        <v>10</v>
      </c>
      <c r="E2004">
        <v>47209</v>
      </c>
      <c r="F2004">
        <v>259</v>
      </c>
      <c r="G2004">
        <v>444</v>
      </c>
      <c r="H2004" t="s">
        <v>11</v>
      </c>
    </row>
    <row r="2005" spans="1:8" x14ac:dyDescent="0.3">
      <c r="A2005" t="s">
        <v>2016</v>
      </c>
      <c r="B2005" t="s">
        <v>2017</v>
      </c>
      <c r="C2005">
        <v>751</v>
      </c>
      <c r="D2005" t="s">
        <v>12</v>
      </c>
      <c r="E2005">
        <v>1187</v>
      </c>
      <c r="F2005">
        <v>477</v>
      </c>
      <c r="G2005">
        <v>718</v>
      </c>
      <c r="H2005" t="s">
        <v>13</v>
      </c>
    </row>
    <row r="2006" spans="1:8" x14ac:dyDescent="0.3">
      <c r="A2006" t="s">
        <v>2018</v>
      </c>
      <c r="B2006" t="s">
        <v>2019</v>
      </c>
      <c r="C2006">
        <v>259</v>
      </c>
      <c r="D2006" t="s">
        <v>12</v>
      </c>
      <c r="E2006">
        <v>1187</v>
      </c>
      <c r="F2006">
        <v>49</v>
      </c>
      <c r="G2006">
        <v>249</v>
      </c>
      <c r="H2006" t="s">
        <v>13</v>
      </c>
    </row>
    <row r="2007" spans="1:8" x14ac:dyDescent="0.3">
      <c r="A2007" t="s">
        <v>2020</v>
      </c>
      <c r="B2007" t="s">
        <v>2021</v>
      </c>
      <c r="C2007">
        <v>282</v>
      </c>
      <c r="D2007" t="s">
        <v>12</v>
      </c>
      <c r="E2007">
        <v>1187</v>
      </c>
      <c r="F2007">
        <v>18</v>
      </c>
      <c r="G2007">
        <v>278</v>
      </c>
      <c r="H2007" t="s">
        <v>13</v>
      </c>
    </row>
    <row r="2008" spans="1:8" x14ac:dyDescent="0.3">
      <c r="A2008" t="s">
        <v>2022</v>
      </c>
      <c r="B2008" t="s">
        <v>2023</v>
      </c>
      <c r="C2008">
        <v>244</v>
      </c>
      <c r="D2008" t="s">
        <v>12</v>
      </c>
      <c r="E2008">
        <v>1187</v>
      </c>
      <c r="F2008">
        <v>2</v>
      </c>
      <c r="G2008">
        <v>242</v>
      </c>
      <c r="H2008" t="s">
        <v>13</v>
      </c>
    </row>
    <row r="2009" spans="1:8" x14ac:dyDescent="0.3">
      <c r="A2009" t="s">
        <v>2024</v>
      </c>
      <c r="B2009" t="s">
        <v>2025</v>
      </c>
      <c r="C2009">
        <v>304</v>
      </c>
      <c r="D2009" t="s">
        <v>12</v>
      </c>
      <c r="E2009">
        <v>1187</v>
      </c>
      <c r="F2009">
        <v>35</v>
      </c>
      <c r="G2009">
        <v>302</v>
      </c>
      <c r="H2009" t="s">
        <v>13</v>
      </c>
    </row>
    <row r="2010" spans="1:8" x14ac:dyDescent="0.3">
      <c r="A2010" t="s">
        <v>2026</v>
      </c>
      <c r="B2010" t="s">
        <v>2027</v>
      </c>
      <c r="C2010">
        <v>286</v>
      </c>
      <c r="D2010" t="s">
        <v>240</v>
      </c>
      <c r="E2010">
        <v>13134</v>
      </c>
      <c r="F2010">
        <v>7</v>
      </c>
      <c r="G2010">
        <v>82</v>
      </c>
      <c r="H2010" t="s">
        <v>241</v>
      </c>
    </row>
    <row r="2011" spans="1:8" x14ac:dyDescent="0.3">
      <c r="A2011" t="s">
        <v>2026</v>
      </c>
      <c r="B2011" t="s">
        <v>2027</v>
      </c>
      <c r="C2011">
        <v>286</v>
      </c>
      <c r="D2011" t="s">
        <v>12</v>
      </c>
      <c r="E2011">
        <v>1187</v>
      </c>
      <c r="F2011">
        <v>176</v>
      </c>
      <c r="G2011">
        <v>250</v>
      </c>
      <c r="H2011" t="s">
        <v>13</v>
      </c>
    </row>
    <row r="2012" spans="1:8" x14ac:dyDescent="0.3">
      <c r="A2012" t="s">
        <v>2028</v>
      </c>
      <c r="B2012" t="s">
        <v>2029</v>
      </c>
      <c r="C2012">
        <v>712</v>
      </c>
      <c r="D2012" t="s">
        <v>52</v>
      </c>
      <c r="E2012">
        <v>28205</v>
      </c>
      <c r="F2012">
        <v>30</v>
      </c>
      <c r="G2012">
        <v>227</v>
      </c>
      <c r="H2012" t="s">
        <v>53</v>
      </c>
    </row>
    <row r="2013" spans="1:8" x14ac:dyDescent="0.3">
      <c r="A2013" t="s">
        <v>2028</v>
      </c>
      <c r="B2013" t="s">
        <v>2029</v>
      </c>
      <c r="C2013">
        <v>712</v>
      </c>
      <c r="D2013" t="s">
        <v>10</v>
      </c>
      <c r="E2013">
        <v>47209</v>
      </c>
      <c r="F2013">
        <v>242</v>
      </c>
      <c r="G2013">
        <v>425</v>
      </c>
      <c r="H2013" t="s">
        <v>11</v>
      </c>
    </row>
    <row r="2014" spans="1:8" x14ac:dyDescent="0.3">
      <c r="A2014" t="s">
        <v>2028</v>
      </c>
      <c r="B2014" t="s">
        <v>2029</v>
      </c>
      <c r="C2014">
        <v>712</v>
      </c>
      <c r="D2014" t="s">
        <v>12</v>
      </c>
      <c r="E2014">
        <v>1187</v>
      </c>
      <c r="F2014">
        <v>472</v>
      </c>
      <c r="G2014">
        <v>710</v>
      </c>
      <c r="H2014" t="s">
        <v>13</v>
      </c>
    </row>
    <row r="2015" spans="1:8" x14ac:dyDescent="0.3">
      <c r="A2015" t="s">
        <v>2030</v>
      </c>
      <c r="B2015" t="s">
        <v>2031</v>
      </c>
      <c r="C2015">
        <v>716</v>
      </c>
      <c r="D2015" t="s">
        <v>52</v>
      </c>
      <c r="E2015">
        <v>28205</v>
      </c>
      <c r="F2015">
        <v>32</v>
      </c>
      <c r="G2015">
        <v>229</v>
      </c>
      <c r="H2015" t="s">
        <v>53</v>
      </c>
    </row>
    <row r="2016" spans="1:8" x14ac:dyDescent="0.3">
      <c r="A2016" t="s">
        <v>2030</v>
      </c>
      <c r="B2016" t="s">
        <v>2031</v>
      </c>
      <c r="C2016">
        <v>716</v>
      </c>
      <c r="D2016" t="s">
        <v>10</v>
      </c>
      <c r="E2016">
        <v>47209</v>
      </c>
      <c r="F2016">
        <v>242</v>
      </c>
      <c r="G2016">
        <v>427</v>
      </c>
      <c r="H2016" t="s">
        <v>11</v>
      </c>
    </row>
    <row r="2017" spans="1:8" x14ac:dyDescent="0.3">
      <c r="A2017" t="s">
        <v>2030</v>
      </c>
      <c r="B2017" t="s">
        <v>2031</v>
      </c>
      <c r="C2017">
        <v>716</v>
      </c>
      <c r="D2017" t="s">
        <v>12</v>
      </c>
      <c r="E2017">
        <v>1187</v>
      </c>
      <c r="F2017">
        <v>468</v>
      </c>
      <c r="G2017">
        <v>707</v>
      </c>
      <c r="H2017" t="s">
        <v>13</v>
      </c>
    </row>
    <row r="2018" spans="1:8" x14ac:dyDescent="0.3">
      <c r="A2018" t="s">
        <v>2032</v>
      </c>
      <c r="B2018" t="s">
        <v>2033</v>
      </c>
      <c r="C2018">
        <v>276</v>
      </c>
      <c r="D2018" t="s">
        <v>12</v>
      </c>
      <c r="E2018">
        <v>1187</v>
      </c>
      <c r="F2018">
        <v>2</v>
      </c>
      <c r="G2018">
        <v>265</v>
      </c>
      <c r="H2018" t="s">
        <v>13</v>
      </c>
    </row>
    <row r="2019" spans="1:8" x14ac:dyDescent="0.3">
      <c r="A2019" t="s">
        <v>2034</v>
      </c>
      <c r="B2019" t="s">
        <v>2035</v>
      </c>
      <c r="C2019">
        <v>258</v>
      </c>
      <c r="D2019" t="s">
        <v>12</v>
      </c>
      <c r="E2019">
        <v>1187</v>
      </c>
      <c r="F2019">
        <v>14</v>
      </c>
      <c r="G2019">
        <v>251</v>
      </c>
      <c r="H2019" t="s">
        <v>13</v>
      </c>
    </row>
    <row r="2020" spans="1:8" x14ac:dyDescent="0.3">
      <c r="A2020" t="s">
        <v>2036</v>
      </c>
      <c r="B2020" t="s">
        <v>2037</v>
      </c>
      <c r="C2020">
        <v>693</v>
      </c>
      <c r="D2020" t="s">
        <v>52</v>
      </c>
      <c r="E2020">
        <v>28205</v>
      </c>
      <c r="F2020">
        <v>25</v>
      </c>
      <c r="G2020">
        <v>218</v>
      </c>
      <c r="H2020" t="s">
        <v>53</v>
      </c>
    </row>
    <row r="2021" spans="1:8" x14ac:dyDescent="0.3">
      <c r="A2021" t="s">
        <v>2036</v>
      </c>
      <c r="B2021" t="s">
        <v>2037</v>
      </c>
      <c r="C2021">
        <v>693</v>
      </c>
      <c r="D2021" t="s">
        <v>10</v>
      </c>
      <c r="E2021">
        <v>47209</v>
      </c>
      <c r="F2021">
        <v>228</v>
      </c>
      <c r="G2021">
        <v>413</v>
      </c>
      <c r="H2021" t="s">
        <v>11</v>
      </c>
    </row>
    <row r="2022" spans="1:8" x14ac:dyDescent="0.3">
      <c r="A2022" t="s">
        <v>2036</v>
      </c>
      <c r="B2022" t="s">
        <v>2037</v>
      </c>
      <c r="C2022">
        <v>693</v>
      </c>
      <c r="D2022" t="s">
        <v>12</v>
      </c>
      <c r="E2022">
        <v>1187</v>
      </c>
      <c r="F2022">
        <v>445</v>
      </c>
      <c r="G2022">
        <v>685</v>
      </c>
      <c r="H2022" t="s">
        <v>13</v>
      </c>
    </row>
    <row r="2023" spans="1:8" x14ac:dyDescent="0.3">
      <c r="A2023" t="s">
        <v>2038</v>
      </c>
      <c r="B2023" t="s">
        <v>2039</v>
      </c>
      <c r="C2023">
        <v>725</v>
      </c>
      <c r="D2023" t="s">
        <v>52</v>
      </c>
      <c r="E2023">
        <v>28205</v>
      </c>
      <c r="F2023">
        <v>33</v>
      </c>
      <c r="G2023">
        <v>231</v>
      </c>
      <c r="H2023" t="s">
        <v>53</v>
      </c>
    </row>
    <row r="2024" spans="1:8" x14ac:dyDescent="0.3">
      <c r="A2024" t="s">
        <v>2038</v>
      </c>
      <c r="B2024" t="s">
        <v>2039</v>
      </c>
      <c r="C2024">
        <v>725</v>
      </c>
      <c r="D2024" t="s">
        <v>10</v>
      </c>
      <c r="E2024">
        <v>47209</v>
      </c>
      <c r="F2024">
        <v>245</v>
      </c>
      <c r="G2024">
        <v>428</v>
      </c>
      <c r="H2024" t="s">
        <v>11</v>
      </c>
    </row>
    <row r="2025" spans="1:8" x14ac:dyDescent="0.3">
      <c r="A2025" t="s">
        <v>2038</v>
      </c>
      <c r="B2025" t="s">
        <v>2039</v>
      </c>
      <c r="C2025">
        <v>725</v>
      </c>
      <c r="D2025" t="s">
        <v>12</v>
      </c>
      <c r="E2025">
        <v>1187</v>
      </c>
      <c r="F2025">
        <v>476</v>
      </c>
      <c r="G2025">
        <v>714</v>
      </c>
      <c r="H2025" t="s">
        <v>13</v>
      </c>
    </row>
    <row r="2026" spans="1:8" x14ac:dyDescent="0.3">
      <c r="A2026" t="s">
        <v>2040</v>
      </c>
      <c r="B2026" t="s">
        <v>2041</v>
      </c>
      <c r="C2026">
        <v>714</v>
      </c>
      <c r="D2026" t="s">
        <v>52</v>
      </c>
      <c r="E2026">
        <v>28205</v>
      </c>
      <c r="F2026">
        <v>31</v>
      </c>
      <c r="G2026">
        <v>228</v>
      </c>
      <c r="H2026" t="s">
        <v>53</v>
      </c>
    </row>
    <row r="2027" spans="1:8" x14ac:dyDescent="0.3">
      <c r="A2027" t="s">
        <v>2040</v>
      </c>
      <c r="B2027" t="s">
        <v>2041</v>
      </c>
      <c r="C2027">
        <v>714</v>
      </c>
      <c r="D2027" t="s">
        <v>10</v>
      </c>
      <c r="E2027">
        <v>47209</v>
      </c>
      <c r="F2027">
        <v>242</v>
      </c>
      <c r="G2027">
        <v>426</v>
      </c>
      <c r="H2027" t="s">
        <v>11</v>
      </c>
    </row>
    <row r="2028" spans="1:8" x14ac:dyDescent="0.3">
      <c r="A2028" t="s">
        <v>2040</v>
      </c>
      <c r="B2028" t="s">
        <v>2041</v>
      </c>
      <c r="C2028">
        <v>714</v>
      </c>
      <c r="D2028" t="s">
        <v>12</v>
      </c>
      <c r="E2028">
        <v>1187</v>
      </c>
      <c r="F2028">
        <v>467</v>
      </c>
      <c r="G2028">
        <v>706</v>
      </c>
      <c r="H2028" t="s">
        <v>13</v>
      </c>
    </row>
    <row r="2029" spans="1:8" x14ac:dyDescent="0.3">
      <c r="A2029" t="s">
        <v>2042</v>
      </c>
      <c r="B2029" t="s">
        <v>2043</v>
      </c>
      <c r="C2029">
        <v>458</v>
      </c>
      <c r="D2029" t="s">
        <v>10</v>
      </c>
      <c r="E2029">
        <v>47209</v>
      </c>
      <c r="F2029">
        <v>13</v>
      </c>
      <c r="G2029">
        <v>188</v>
      </c>
      <c r="H2029" t="s">
        <v>11</v>
      </c>
    </row>
    <row r="2030" spans="1:8" x14ac:dyDescent="0.3">
      <c r="A2030" t="s">
        <v>2042</v>
      </c>
      <c r="B2030" t="s">
        <v>2043</v>
      </c>
      <c r="C2030">
        <v>458</v>
      </c>
      <c r="D2030" t="s">
        <v>12</v>
      </c>
      <c r="E2030">
        <v>1187</v>
      </c>
      <c r="F2030">
        <v>211</v>
      </c>
      <c r="G2030">
        <v>446</v>
      </c>
      <c r="H2030" t="s">
        <v>13</v>
      </c>
    </row>
    <row r="2031" spans="1:8" x14ac:dyDescent="0.3">
      <c r="A2031" t="s">
        <v>2044</v>
      </c>
      <c r="B2031" t="s">
        <v>2045</v>
      </c>
      <c r="C2031">
        <v>258</v>
      </c>
      <c r="D2031" t="s">
        <v>12</v>
      </c>
      <c r="E2031">
        <v>1187</v>
      </c>
      <c r="F2031">
        <v>1</v>
      </c>
      <c r="G2031">
        <v>94</v>
      </c>
      <c r="H2031" t="s">
        <v>13</v>
      </c>
    </row>
    <row r="2032" spans="1:8" x14ac:dyDescent="0.3">
      <c r="A2032" t="s">
        <v>2044</v>
      </c>
      <c r="B2032" t="s">
        <v>2045</v>
      </c>
      <c r="C2032">
        <v>258</v>
      </c>
      <c r="D2032" t="s">
        <v>12</v>
      </c>
      <c r="E2032">
        <v>1187</v>
      </c>
      <c r="F2032">
        <v>114</v>
      </c>
      <c r="G2032">
        <v>250</v>
      </c>
      <c r="H2032" t="s">
        <v>13</v>
      </c>
    </row>
    <row r="2033" spans="1:8" x14ac:dyDescent="0.3">
      <c r="A2033" t="s">
        <v>2046</v>
      </c>
      <c r="B2033" t="s">
        <v>2047</v>
      </c>
      <c r="C2033">
        <v>728</v>
      </c>
      <c r="D2033" t="s">
        <v>10</v>
      </c>
      <c r="E2033">
        <v>47209</v>
      </c>
      <c r="F2033">
        <v>257</v>
      </c>
      <c r="G2033">
        <v>439</v>
      </c>
      <c r="H2033" t="s">
        <v>11</v>
      </c>
    </row>
    <row r="2034" spans="1:8" x14ac:dyDescent="0.3">
      <c r="A2034" t="s">
        <v>2046</v>
      </c>
      <c r="B2034" t="s">
        <v>2047</v>
      </c>
      <c r="C2034">
        <v>728</v>
      </c>
      <c r="D2034" t="s">
        <v>12</v>
      </c>
      <c r="E2034">
        <v>1187</v>
      </c>
      <c r="F2034">
        <v>487</v>
      </c>
      <c r="G2034">
        <v>724</v>
      </c>
      <c r="H2034" t="s">
        <v>13</v>
      </c>
    </row>
    <row r="2035" spans="1:8" x14ac:dyDescent="0.3">
      <c r="A2035" t="s">
        <v>2046</v>
      </c>
      <c r="B2035" t="s">
        <v>2047</v>
      </c>
      <c r="C2035">
        <v>728</v>
      </c>
      <c r="D2035" t="s">
        <v>14</v>
      </c>
      <c r="E2035">
        <v>1070</v>
      </c>
      <c r="F2035">
        <v>6</v>
      </c>
      <c r="G2035">
        <v>241</v>
      </c>
      <c r="H2035" t="s">
        <v>15</v>
      </c>
    </row>
    <row r="2036" spans="1:8" x14ac:dyDescent="0.3">
      <c r="A2036" t="s">
        <v>2048</v>
      </c>
      <c r="B2036" t="s">
        <v>2049</v>
      </c>
      <c r="C2036">
        <v>728</v>
      </c>
      <c r="D2036" t="s">
        <v>52</v>
      </c>
      <c r="E2036">
        <v>28205</v>
      </c>
      <c r="F2036">
        <v>31</v>
      </c>
      <c r="G2036">
        <v>228</v>
      </c>
      <c r="H2036" t="s">
        <v>53</v>
      </c>
    </row>
    <row r="2037" spans="1:8" x14ac:dyDescent="0.3">
      <c r="A2037" t="s">
        <v>2048</v>
      </c>
      <c r="B2037" t="s">
        <v>2049</v>
      </c>
      <c r="C2037">
        <v>728</v>
      </c>
      <c r="D2037" t="s">
        <v>10</v>
      </c>
      <c r="E2037">
        <v>47209</v>
      </c>
      <c r="F2037">
        <v>257</v>
      </c>
      <c r="G2037">
        <v>439</v>
      </c>
      <c r="H2037" t="s">
        <v>11</v>
      </c>
    </row>
    <row r="2038" spans="1:8" x14ac:dyDescent="0.3">
      <c r="A2038" t="s">
        <v>2048</v>
      </c>
      <c r="B2038" t="s">
        <v>2049</v>
      </c>
      <c r="C2038">
        <v>728</v>
      </c>
      <c r="D2038" t="s">
        <v>12</v>
      </c>
      <c r="E2038">
        <v>1187</v>
      </c>
      <c r="F2038">
        <v>487</v>
      </c>
      <c r="G2038">
        <v>724</v>
      </c>
      <c r="H2038" t="s">
        <v>13</v>
      </c>
    </row>
    <row r="2039" spans="1:8" x14ac:dyDescent="0.3">
      <c r="A2039" t="s">
        <v>2050</v>
      </c>
      <c r="B2039" t="s">
        <v>2051</v>
      </c>
      <c r="C2039">
        <v>693</v>
      </c>
      <c r="D2039" t="s">
        <v>92</v>
      </c>
      <c r="E2039">
        <v>4382</v>
      </c>
      <c r="F2039">
        <v>26</v>
      </c>
      <c r="G2039">
        <v>213</v>
      </c>
      <c r="H2039" t="s">
        <v>93</v>
      </c>
    </row>
    <row r="2040" spans="1:8" x14ac:dyDescent="0.3">
      <c r="A2040" t="s">
        <v>2050</v>
      </c>
      <c r="B2040" t="s">
        <v>2051</v>
      </c>
      <c r="C2040">
        <v>693</v>
      </c>
      <c r="D2040" t="s">
        <v>10</v>
      </c>
      <c r="E2040">
        <v>47209</v>
      </c>
      <c r="F2040">
        <v>229</v>
      </c>
      <c r="G2040">
        <v>413</v>
      </c>
      <c r="H2040" t="s">
        <v>11</v>
      </c>
    </row>
    <row r="2041" spans="1:8" x14ac:dyDescent="0.3">
      <c r="A2041" t="s">
        <v>2050</v>
      </c>
      <c r="B2041" t="s">
        <v>2051</v>
      </c>
      <c r="C2041">
        <v>693</v>
      </c>
      <c r="D2041" t="s">
        <v>12</v>
      </c>
      <c r="E2041">
        <v>1187</v>
      </c>
      <c r="F2041">
        <v>445</v>
      </c>
      <c r="G2041">
        <v>685</v>
      </c>
      <c r="H2041" t="s">
        <v>13</v>
      </c>
    </row>
    <row r="2042" spans="1:8" x14ac:dyDescent="0.3">
      <c r="A2042" t="s">
        <v>2052</v>
      </c>
      <c r="B2042" t="s">
        <v>2053</v>
      </c>
      <c r="C2042">
        <v>721</v>
      </c>
      <c r="D2042" t="s">
        <v>92</v>
      </c>
      <c r="E2042">
        <v>4382</v>
      </c>
      <c r="F2042">
        <v>29</v>
      </c>
      <c r="G2042">
        <v>220</v>
      </c>
      <c r="H2042" t="s">
        <v>93</v>
      </c>
    </row>
    <row r="2043" spans="1:8" x14ac:dyDescent="0.3">
      <c r="A2043" t="s">
        <v>2052</v>
      </c>
      <c r="B2043" t="s">
        <v>2053</v>
      </c>
      <c r="C2043">
        <v>721</v>
      </c>
      <c r="D2043" t="s">
        <v>10</v>
      </c>
      <c r="E2043">
        <v>47209</v>
      </c>
      <c r="F2043">
        <v>243</v>
      </c>
      <c r="G2043">
        <v>423</v>
      </c>
      <c r="H2043" t="s">
        <v>11</v>
      </c>
    </row>
    <row r="2044" spans="1:8" x14ac:dyDescent="0.3">
      <c r="A2044" t="s">
        <v>2052</v>
      </c>
      <c r="B2044" t="s">
        <v>2053</v>
      </c>
      <c r="C2044">
        <v>721</v>
      </c>
      <c r="D2044" t="s">
        <v>12</v>
      </c>
      <c r="E2044">
        <v>1187</v>
      </c>
      <c r="F2044">
        <v>470</v>
      </c>
      <c r="G2044">
        <v>708</v>
      </c>
      <c r="H2044" t="s">
        <v>13</v>
      </c>
    </row>
    <row r="2045" spans="1:8" x14ac:dyDescent="0.3">
      <c r="A2045" t="s">
        <v>2054</v>
      </c>
      <c r="B2045" t="s">
        <v>2055</v>
      </c>
      <c r="C2045">
        <v>276</v>
      </c>
      <c r="D2045" t="s">
        <v>12</v>
      </c>
      <c r="E2045">
        <v>1187</v>
      </c>
      <c r="F2045">
        <v>3</v>
      </c>
      <c r="G2045">
        <v>270</v>
      </c>
      <c r="H2045" t="s">
        <v>13</v>
      </c>
    </row>
    <row r="2046" spans="1:8" x14ac:dyDescent="0.3">
      <c r="A2046" t="s">
        <v>2056</v>
      </c>
      <c r="B2046" t="s">
        <v>2057</v>
      </c>
      <c r="C2046">
        <v>724</v>
      </c>
      <c r="D2046" t="s">
        <v>10</v>
      </c>
      <c r="E2046">
        <v>47209</v>
      </c>
      <c r="F2046">
        <v>247</v>
      </c>
      <c r="G2046">
        <v>430</v>
      </c>
      <c r="H2046" t="s">
        <v>11</v>
      </c>
    </row>
    <row r="2047" spans="1:8" x14ac:dyDescent="0.3">
      <c r="A2047" t="s">
        <v>2056</v>
      </c>
      <c r="B2047" t="s">
        <v>2057</v>
      </c>
      <c r="C2047">
        <v>724</v>
      </c>
      <c r="D2047" t="s">
        <v>12</v>
      </c>
      <c r="E2047">
        <v>1187</v>
      </c>
      <c r="F2047">
        <v>471</v>
      </c>
      <c r="G2047">
        <v>709</v>
      </c>
      <c r="H2047" t="s">
        <v>13</v>
      </c>
    </row>
    <row r="2048" spans="1:8" x14ac:dyDescent="0.3">
      <c r="A2048" t="s">
        <v>2056</v>
      </c>
      <c r="B2048" t="s">
        <v>2057</v>
      </c>
      <c r="C2048">
        <v>724</v>
      </c>
      <c r="D2048" t="s">
        <v>14</v>
      </c>
      <c r="E2048">
        <v>1070</v>
      </c>
      <c r="F2048">
        <v>9</v>
      </c>
      <c r="G2048">
        <v>237</v>
      </c>
      <c r="H2048" t="s">
        <v>15</v>
      </c>
    </row>
    <row r="2049" spans="1:8" x14ac:dyDescent="0.3">
      <c r="A2049" t="s">
        <v>2058</v>
      </c>
      <c r="B2049" t="s">
        <v>2059</v>
      </c>
      <c r="C2049">
        <v>709</v>
      </c>
      <c r="D2049" t="s">
        <v>52</v>
      </c>
      <c r="E2049">
        <v>28205</v>
      </c>
      <c r="F2049">
        <v>30</v>
      </c>
      <c r="G2049">
        <v>227</v>
      </c>
      <c r="H2049" t="s">
        <v>53</v>
      </c>
    </row>
    <row r="2050" spans="1:8" x14ac:dyDescent="0.3">
      <c r="A2050" t="s">
        <v>2058</v>
      </c>
      <c r="B2050" t="s">
        <v>2059</v>
      </c>
      <c r="C2050">
        <v>709</v>
      </c>
      <c r="D2050" t="s">
        <v>10</v>
      </c>
      <c r="E2050">
        <v>47209</v>
      </c>
      <c r="F2050">
        <v>241</v>
      </c>
      <c r="G2050">
        <v>425</v>
      </c>
      <c r="H2050" t="s">
        <v>11</v>
      </c>
    </row>
    <row r="2051" spans="1:8" x14ac:dyDescent="0.3">
      <c r="A2051" t="s">
        <v>2058</v>
      </c>
      <c r="B2051" t="s">
        <v>2059</v>
      </c>
      <c r="C2051">
        <v>709</v>
      </c>
      <c r="D2051" t="s">
        <v>12</v>
      </c>
      <c r="E2051">
        <v>1187</v>
      </c>
      <c r="F2051">
        <v>466</v>
      </c>
      <c r="G2051">
        <v>704</v>
      </c>
      <c r="H2051" t="s">
        <v>13</v>
      </c>
    </row>
    <row r="2052" spans="1:8" x14ac:dyDescent="0.3">
      <c r="A2052" t="s">
        <v>2060</v>
      </c>
      <c r="B2052" t="s">
        <v>2061</v>
      </c>
      <c r="C2052">
        <v>251</v>
      </c>
      <c r="D2052" t="s">
        <v>12</v>
      </c>
      <c r="E2052">
        <v>1187</v>
      </c>
      <c r="F2052">
        <v>12</v>
      </c>
      <c r="G2052">
        <v>244</v>
      </c>
      <c r="H2052" t="s">
        <v>13</v>
      </c>
    </row>
    <row r="2053" spans="1:8" x14ac:dyDescent="0.3">
      <c r="A2053" t="s">
        <v>2062</v>
      </c>
      <c r="B2053" t="s">
        <v>2063</v>
      </c>
      <c r="C2053">
        <v>720</v>
      </c>
      <c r="D2053" t="s">
        <v>52</v>
      </c>
      <c r="E2053">
        <v>28205</v>
      </c>
      <c r="F2053">
        <v>32</v>
      </c>
      <c r="G2053">
        <v>229</v>
      </c>
      <c r="H2053" t="s">
        <v>53</v>
      </c>
    </row>
    <row r="2054" spans="1:8" x14ac:dyDescent="0.3">
      <c r="A2054" t="s">
        <v>2062</v>
      </c>
      <c r="B2054" t="s">
        <v>2063</v>
      </c>
      <c r="C2054">
        <v>720</v>
      </c>
      <c r="D2054" t="s">
        <v>10</v>
      </c>
      <c r="E2054">
        <v>47209</v>
      </c>
      <c r="F2054">
        <v>241</v>
      </c>
      <c r="G2054">
        <v>427</v>
      </c>
      <c r="H2054" t="s">
        <v>11</v>
      </c>
    </row>
    <row r="2055" spans="1:8" x14ac:dyDescent="0.3">
      <c r="A2055" t="s">
        <v>2062</v>
      </c>
      <c r="B2055" t="s">
        <v>2063</v>
      </c>
      <c r="C2055">
        <v>720</v>
      </c>
      <c r="D2055" t="s">
        <v>12</v>
      </c>
      <c r="E2055">
        <v>1187</v>
      </c>
      <c r="F2055">
        <v>468</v>
      </c>
      <c r="G2055">
        <v>706</v>
      </c>
      <c r="H2055" t="s">
        <v>13</v>
      </c>
    </row>
    <row r="2056" spans="1:8" x14ac:dyDescent="0.3">
      <c r="A2056" t="s">
        <v>2064</v>
      </c>
      <c r="B2056" t="s">
        <v>2065</v>
      </c>
      <c r="C2056">
        <v>278</v>
      </c>
      <c r="D2056" t="s">
        <v>12</v>
      </c>
      <c r="E2056">
        <v>1187</v>
      </c>
      <c r="F2056">
        <v>24</v>
      </c>
      <c r="G2056">
        <v>259</v>
      </c>
      <c r="H2056" t="s">
        <v>13</v>
      </c>
    </row>
    <row r="2057" spans="1:8" x14ac:dyDescent="0.3">
      <c r="A2057" t="s">
        <v>2066</v>
      </c>
      <c r="B2057" t="s">
        <v>2067</v>
      </c>
      <c r="C2057">
        <v>1074</v>
      </c>
      <c r="D2057" t="s">
        <v>10</v>
      </c>
      <c r="E2057">
        <v>47209</v>
      </c>
      <c r="F2057">
        <v>470</v>
      </c>
      <c r="G2057">
        <v>654</v>
      </c>
      <c r="H2057" t="s">
        <v>11</v>
      </c>
    </row>
    <row r="2058" spans="1:8" x14ac:dyDescent="0.3">
      <c r="A2058" t="s">
        <v>2066</v>
      </c>
      <c r="B2058" t="s">
        <v>2067</v>
      </c>
      <c r="C2058">
        <v>1074</v>
      </c>
      <c r="D2058" t="s">
        <v>12</v>
      </c>
      <c r="E2058">
        <v>1187</v>
      </c>
      <c r="F2058">
        <v>813</v>
      </c>
      <c r="G2058">
        <v>1047</v>
      </c>
      <c r="H2058" t="s">
        <v>13</v>
      </c>
    </row>
    <row r="2059" spans="1:8" x14ac:dyDescent="0.3">
      <c r="A2059" t="s">
        <v>2066</v>
      </c>
      <c r="B2059" t="s">
        <v>2067</v>
      </c>
      <c r="C2059">
        <v>1074</v>
      </c>
      <c r="D2059" t="s">
        <v>14</v>
      </c>
      <c r="E2059">
        <v>1070</v>
      </c>
      <c r="F2059">
        <v>160</v>
      </c>
      <c r="G2059">
        <v>435</v>
      </c>
      <c r="H2059" t="s">
        <v>15</v>
      </c>
    </row>
    <row r="2060" spans="1:8" x14ac:dyDescent="0.3">
      <c r="A2060" t="s">
        <v>2068</v>
      </c>
      <c r="B2060" t="s">
        <v>2069</v>
      </c>
      <c r="C2060">
        <v>442</v>
      </c>
      <c r="D2060" t="s">
        <v>12</v>
      </c>
      <c r="E2060">
        <v>1187</v>
      </c>
      <c r="F2060">
        <v>7</v>
      </c>
      <c r="G2060">
        <v>259</v>
      </c>
      <c r="H2060" t="s">
        <v>13</v>
      </c>
    </row>
    <row r="2061" spans="1:8" x14ac:dyDescent="0.3">
      <c r="A2061" t="s">
        <v>2068</v>
      </c>
      <c r="B2061" t="s">
        <v>2069</v>
      </c>
      <c r="C2061">
        <v>442</v>
      </c>
      <c r="D2061" t="s">
        <v>18</v>
      </c>
      <c r="E2061">
        <v>211</v>
      </c>
      <c r="F2061">
        <v>260</v>
      </c>
      <c r="G2061">
        <v>394</v>
      </c>
      <c r="H2061" t="s">
        <v>19</v>
      </c>
    </row>
    <row r="2062" spans="1:8" x14ac:dyDescent="0.3">
      <c r="A2062" t="s">
        <v>2070</v>
      </c>
      <c r="B2062" t="s">
        <v>2071</v>
      </c>
      <c r="C2062">
        <v>708</v>
      </c>
      <c r="D2062" t="s">
        <v>10</v>
      </c>
      <c r="E2062">
        <v>47209</v>
      </c>
      <c r="F2062">
        <v>240</v>
      </c>
      <c r="G2062">
        <v>424</v>
      </c>
      <c r="H2062" t="s">
        <v>11</v>
      </c>
    </row>
    <row r="2063" spans="1:8" x14ac:dyDescent="0.3">
      <c r="A2063" t="s">
        <v>2070</v>
      </c>
      <c r="B2063" t="s">
        <v>2071</v>
      </c>
      <c r="C2063">
        <v>708</v>
      </c>
      <c r="D2063" t="s">
        <v>12</v>
      </c>
      <c r="E2063">
        <v>1187</v>
      </c>
      <c r="F2063">
        <v>466</v>
      </c>
      <c r="G2063">
        <v>704</v>
      </c>
      <c r="H2063" t="s">
        <v>13</v>
      </c>
    </row>
    <row r="2064" spans="1:8" x14ac:dyDescent="0.3">
      <c r="A2064" t="s">
        <v>2070</v>
      </c>
      <c r="B2064" t="s">
        <v>2071</v>
      </c>
      <c r="C2064">
        <v>708</v>
      </c>
      <c r="D2064" t="s">
        <v>14</v>
      </c>
      <c r="E2064">
        <v>1070</v>
      </c>
      <c r="F2064">
        <v>3</v>
      </c>
      <c r="G2064">
        <v>225</v>
      </c>
      <c r="H2064" t="s">
        <v>15</v>
      </c>
    </row>
    <row r="2065" spans="1:8" x14ac:dyDescent="0.3">
      <c r="A2065" t="s">
        <v>2072</v>
      </c>
      <c r="B2065" t="s">
        <v>2073</v>
      </c>
      <c r="C2065">
        <v>720</v>
      </c>
      <c r="D2065" t="s">
        <v>10</v>
      </c>
      <c r="E2065">
        <v>47209</v>
      </c>
      <c r="F2065">
        <v>241</v>
      </c>
      <c r="G2065">
        <v>423</v>
      </c>
      <c r="H2065" t="s">
        <v>11</v>
      </c>
    </row>
    <row r="2066" spans="1:8" x14ac:dyDescent="0.3">
      <c r="A2066" t="s">
        <v>2072</v>
      </c>
      <c r="B2066" t="s">
        <v>2073</v>
      </c>
      <c r="C2066">
        <v>720</v>
      </c>
      <c r="D2066" t="s">
        <v>12</v>
      </c>
      <c r="E2066">
        <v>1187</v>
      </c>
      <c r="F2066">
        <v>466</v>
      </c>
      <c r="G2066">
        <v>713</v>
      </c>
      <c r="H2066" t="s">
        <v>13</v>
      </c>
    </row>
    <row r="2067" spans="1:8" x14ac:dyDescent="0.3">
      <c r="A2067" t="s">
        <v>2072</v>
      </c>
      <c r="B2067" t="s">
        <v>2073</v>
      </c>
      <c r="C2067">
        <v>720</v>
      </c>
      <c r="D2067" t="s">
        <v>14</v>
      </c>
      <c r="E2067">
        <v>1070</v>
      </c>
      <c r="F2067">
        <v>6</v>
      </c>
      <c r="G2067">
        <v>222</v>
      </c>
      <c r="H2067" t="s">
        <v>15</v>
      </c>
    </row>
    <row r="2068" spans="1:8" x14ac:dyDescent="0.3">
      <c r="A2068" t="s">
        <v>2074</v>
      </c>
      <c r="B2068" t="s">
        <v>2075</v>
      </c>
      <c r="C2068">
        <v>411</v>
      </c>
      <c r="D2068" t="s">
        <v>12</v>
      </c>
      <c r="E2068">
        <v>1187</v>
      </c>
      <c r="F2068">
        <v>70</v>
      </c>
      <c r="G2068">
        <v>188</v>
      </c>
      <c r="H2068" t="s">
        <v>13</v>
      </c>
    </row>
    <row r="2069" spans="1:8" x14ac:dyDescent="0.3">
      <c r="A2069" t="s">
        <v>2074</v>
      </c>
      <c r="B2069" t="s">
        <v>2075</v>
      </c>
      <c r="C2069">
        <v>411</v>
      </c>
      <c r="D2069" t="s">
        <v>12</v>
      </c>
      <c r="E2069">
        <v>1187</v>
      </c>
      <c r="F2069">
        <v>211</v>
      </c>
      <c r="G2069">
        <v>366</v>
      </c>
      <c r="H2069" t="s">
        <v>13</v>
      </c>
    </row>
    <row r="2070" spans="1:8" x14ac:dyDescent="0.3">
      <c r="A2070" t="s">
        <v>2076</v>
      </c>
      <c r="B2070" t="s">
        <v>2077</v>
      </c>
      <c r="C2070">
        <v>753</v>
      </c>
      <c r="D2070" t="s">
        <v>46</v>
      </c>
      <c r="E2070">
        <v>4474</v>
      </c>
      <c r="F2070">
        <v>252</v>
      </c>
      <c r="G2070">
        <v>741</v>
      </c>
      <c r="H2070" t="s">
        <v>47</v>
      </c>
    </row>
    <row r="2071" spans="1:8" x14ac:dyDescent="0.3">
      <c r="A2071" t="s">
        <v>2076</v>
      </c>
      <c r="B2071" t="s">
        <v>2077</v>
      </c>
      <c r="C2071">
        <v>753</v>
      </c>
      <c r="D2071" t="s">
        <v>12</v>
      </c>
      <c r="E2071">
        <v>1187</v>
      </c>
      <c r="F2071">
        <v>1</v>
      </c>
      <c r="G2071">
        <v>233</v>
      </c>
      <c r="H2071" t="s">
        <v>13</v>
      </c>
    </row>
    <row r="2072" spans="1:8" x14ac:dyDescent="0.3">
      <c r="A2072" t="s">
        <v>2078</v>
      </c>
      <c r="B2072" t="s">
        <v>2079</v>
      </c>
      <c r="C2072">
        <v>282</v>
      </c>
      <c r="D2072" t="s">
        <v>12</v>
      </c>
      <c r="E2072">
        <v>1187</v>
      </c>
      <c r="F2072">
        <v>18</v>
      </c>
      <c r="G2072">
        <v>279</v>
      </c>
      <c r="H2072" t="s">
        <v>13</v>
      </c>
    </row>
    <row r="2073" spans="1:8" x14ac:dyDescent="0.3">
      <c r="A2073" t="s">
        <v>2080</v>
      </c>
      <c r="B2073" t="s">
        <v>2081</v>
      </c>
      <c r="C2073">
        <v>249</v>
      </c>
      <c r="D2073" t="s">
        <v>12</v>
      </c>
      <c r="E2073">
        <v>1187</v>
      </c>
      <c r="F2073">
        <v>4</v>
      </c>
      <c r="G2073">
        <v>248</v>
      </c>
      <c r="H2073" t="s">
        <v>13</v>
      </c>
    </row>
    <row r="2074" spans="1:8" x14ac:dyDescent="0.3">
      <c r="A2074" t="s">
        <v>2082</v>
      </c>
      <c r="B2074" t="s">
        <v>2083</v>
      </c>
      <c r="C2074">
        <v>261</v>
      </c>
      <c r="D2074" t="s">
        <v>12</v>
      </c>
      <c r="E2074">
        <v>1187</v>
      </c>
      <c r="F2074">
        <v>6</v>
      </c>
      <c r="G2074">
        <v>260</v>
      </c>
      <c r="H2074" t="s">
        <v>13</v>
      </c>
    </row>
    <row r="2075" spans="1:8" x14ac:dyDescent="0.3">
      <c r="A2075" t="s">
        <v>2084</v>
      </c>
      <c r="B2075" t="s">
        <v>2085</v>
      </c>
      <c r="C2075">
        <v>942</v>
      </c>
      <c r="D2075" t="s">
        <v>1138</v>
      </c>
      <c r="E2075">
        <v>26819</v>
      </c>
      <c r="F2075">
        <v>447</v>
      </c>
      <c r="G2075">
        <v>557</v>
      </c>
      <c r="H2075" t="s">
        <v>1139</v>
      </c>
    </row>
    <row r="2076" spans="1:8" x14ac:dyDescent="0.3">
      <c r="A2076" t="s">
        <v>2084</v>
      </c>
      <c r="B2076" t="s">
        <v>2085</v>
      </c>
      <c r="C2076">
        <v>942</v>
      </c>
      <c r="D2076" t="s">
        <v>12</v>
      </c>
      <c r="E2076">
        <v>1187</v>
      </c>
      <c r="F2076">
        <v>21</v>
      </c>
      <c r="G2076">
        <v>283</v>
      </c>
      <c r="H2076" t="s">
        <v>13</v>
      </c>
    </row>
    <row r="2077" spans="1:8" x14ac:dyDescent="0.3">
      <c r="A2077" t="s">
        <v>2086</v>
      </c>
      <c r="B2077" t="s">
        <v>2087</v>
      </c>
      <c r="C2077">
        <v>771</v>
      </c>
      <c r="D2077" t="s">
        <v>52</v>
      </c>
      <c r="E2077">
        <v>28205</v>
      </c>
      <c r="F2077">
        <v>33</v>
      </c>
      <c r="G2077">
        <v>235</v>
      </c>
      <c r="H2077" t="s">
        <v>53</v>
      </c>
    </row>
    <row r="2078" spans="1:8" x14ac:dyDescent="0.3">
      <c r="A2078" t="s">
        <v>2086</v>
      </c>
      <c r="B2078" t="s">
        <v>2087</v>
      </c>
      <c r="C2078">
        <v>771</v>
      </c>
      <c r="D2078" t="s">
        <v>10</v>
      </c>
      <c r="E2078">
        <v>47209</v>
      </c>
      <c r="F2078">
        <v>252</v>
      </c>
      <c r="G2078">
        <v>433</v>
      </c>
      <c r="H2078" t="s">
        <v>11</v>
      </c>
    </row>
    <row r="2079" spans="1:8" x14ac:dyDescent="0.3">
      <c r="A2079" t="s">
        <v>2086</v>
      </c>
      <c r="B2079" t="s">
        <v>2087</v>
      </c>
      <c r="C2079">
        <v>771</v>
      </c>
      <c r="D2079" t="s">
        <v>12</v>
      </c>
      <c r="E2079">
        <v>1187</v>
      </c>
      <c r="F2079">
        <v>477</v>
      </c>
      <c r="G2079">
        <v>715</v>
      </c>
      <c r="H2079" t="s">
        <v>13</v>
      </c>
    </row>
    <row r="2080" spans="1:8" x14ac:dyDescent="0.3">
      <c r="A2080" t="s">
        <v>2088</v>
      </c>
      <c r="B2080" t="s">
        <v>2089</v>
      </c>
      <c r="C2080">
        <v>710</v>
      </c>
      <c r="D2080" t="s">
        <v>92</v>
      </c>
      <c r="E2080">
        <v>4382</v>
      </c>
      <c r="F2080">
        <v>28</v>
      </c>
      <c r="G2080">
        <v>219</v>
      </c>
      <c r="H2080" t="s">
        <v>93</v>
      </c>
    </row>
    <row r="2081" spans="1:8" x14ac:dyDescent="0.3">
      <c r="A2081" t="s">
        <v>2088</v>
      </c>
      <c r="B2081" t="s">
        <v>2089</v>
      </c>
      <c r="C2081">
        <v>710</v>
      </c>
      <c r="D2081" t="s">
        <v>10</v>
      </c>
      <c r="E2081">
        <v>47209</v>
      </c>
      <c r="F2081">
        <v>245</v>
      </c>
      <c r="G2081">
        <v>420</v>
      </c>
      <c r="H2081" t="s">
        <v>11</v>
      </c>
    </row>
    <row r="2082" spans="1:8" x14ac:dyDescent="0.3">
      <c r="A2082" t="s">
        <v>2088</v>
      </c>
      <c r="B2082" t="s">
        <v>2089</v>
      </c>
      <c r="C2082">
        <v>710</v>
      </c>
      <c r="D2082" t="s">
        <v>12</v>
      </c>
      <c r="E2082">
        <v>1187</v>
      </c>
      <c r="F2082">
        <v>464</v>
      </c>
      <c r="G2082">
        <v>706</v>
      </c>
      <c r="H2082" t="s">
        <v>13</v>
      </c>
    </row>
    <row r="2083" spans="1:8" x14ac:dyDescent="0.3">
      <c r="A2083" t="s">
        <v>2090</v>
      </c>
      <c r="B2083" t="s">
        <v>2091</v>
      </c>
      <c r="C2083">
        <v>286</v>
      </c>
      <c r="D2083" t="s">
        <v>12</v>
      </c>
      <c r="E2083">
        <v>1187</v>
      </c>
      <c r="F2083">
        <v>22</v>
      </c>
      <c r="G2083">
        <v>284</v>
      </c>
      <c r="H2083" t="s">
        <v>13</v>
      </c>
    </row>
    <row r="2084" spans="1:8" x14ac:dyDescent="0.3">
      <c r="A2084" t="s">
        <v>2092</v>
      </c>
      <c r="B2084" t="s">
        <v>2093</v>
      </c>
      <c r="C2084">
        <v>283</v>
      </c>
      <c r="D2084" t="s">
        <v>12</v>
      </c>
      <c r="E2084">
        <v>1187</v>
      </c>
      <c r="F2084">
        <v>20</v>
      </c>
      <c r="G2084">
        <v>281</v>
      </c>
      <c r="H2084" t="s">
        <v>13</v>
      </c>
    </row>
    <row r="2085" spans="1:8" x14ac:dyDescent="0.3">
      <c r="A2085" t="s">
        <v>2094</v>
      </c>
      <c r="B2085" t="s">
        <v>2095</v>
      </c>
      <c r="C2085">
        <v>713</v>
      </c>
      <c r="D2085" t="s">
        <v>52</v>
      </c>
      <c r="E2085">
        <v>28205</v>
      </c>
      <c r="F2085">
        <v>31</v>
      </c>
      <c r="G2085">
        <v>228</v>
      </c>
      <c r="H2085" t="s">
        <v>53</v>
      </c>
    </row>
    <row r="2086" spans="1:8" x14ac:dyDescent="0.3">
      <c r="A2086" t="s">
        <v>2094</v>
      </c>
      <c r="B2086" t="s">
        <v>2095</v>
      </c>
      <c r="C2086">
        <v>713</v>
      </c>
      <c r="D2086" t="s">
        <v>10</v>
      </c>
      <c r="E2086">
        <v>47209</v>
      </c>
      <c r="F2086">
        <v>244</v>
      </c>
      <c r="G2086">
        <v>426</v>
      </c>
      <c r="H2086" t="s">
        <v>11</v>
      </c>
    </row>
    <row r="2087" spans="1:8" x14ac:dyDescent="0.3">
      <c r="A2087" t="s">
        <v>2094</v>
      </c>
      <c r="B2087" t="s">
        <v>2095</v>
      </c>
      <c r="C2087">
        <v>713</v>
      </c>
      <c r="D2087" t="s">
        <v>12</v>
      </c>
      <c r="E2087">
        <v>1187</v>
      </c>
      <c r="F2087">
        <v>473</v>
      </c>
      <c r="G2087">
        <v>711</v>
      </c>
      <c r="H2087" t="s">
        <v>13</v>
      </c>
    </row>
    <row r="2088" spans="1:8" x14ac:dyDescent="0.3">
      <c r="A2088" t="s">
        <v>2096</v>
      </c>
      <c r="B2088" t="s">
        <v>2097</v>
      </c>
      <c r="C2088">
        <v>425</v>
      </c>
      <c r="D2088" t="s">
        <v>12</v>
      </c>
      <c r="E2088">
        <v>1187</v>
      </c>
      <c r="F2088">
        <v>8</v>
      </c>
      <c r="G2088">
        <v>261</v>
      </c>
      <c r="H2088" t="s">
        <v>13</v>
      </c>
    </row>
    <row r="2089" spans="1:8" x14ac:dyDescent="0.3">
      <c r="A2089" t="s">
        <v>2096</v>
      </c>
      <c r="B2089" t="s">
        <v>2097</v>
      </c>
      <c r="C2089">
        <v>425</v>
      </c>
      <c r="D2089" t="s">
        <v>18</v>
      </c>
      <c r="E2089">
        <v>211</v>
      </c>
      <c r="F2089">
        <v>262</v>
      </c>
      <c r="G2089">
        <v>394</v>
      </c>
      <c r="H2089" t="s">
        <v>19</v>
      </c>
    </row>
    <row r="2090" spans="1:8" x14ac:dyDescent="0.3">
      <c r="A2090" t="s">
        <v>2098</v>
      </c>
      <c r="B2090" t="s">
        <v>2099</v>
      </c>
      <c r="C2090">
        <v>422</v>
      </c>
      <c r="D2090" t="s">
        <v>12</v>
      </c>
      <c r="E2090">
        <v>1187</v>
      </c>
      <c r="F2090">
        <v>8</v>
      </c>
      <c r="G2090">
        <v>261</v>
      </c>
      <c r="H2090" t="s">
        <v>13</v>
      </c>
    </row>
    <row r="2091" spans="1:8" x14ac:dyDescent="0.3">
      <c r="A2091" t="s">
        <v>2098</v>
      </c>
      <c r="B2091" t="s">
        <v>2099</v>
      </c>
      <c r="C2091">
        <v>422</v>
      </c>
      <c r="D2091" t="s">
        <v>18</v>
      </c>
      <c r="E2091">
        <v>211</v>
      </c>
      <c r="F2091">
        <v>262</v>
      </c>
      <c r="G2091">
        <v>393</v>
      </c>
      <c r="H2091" t="s">
        <v>19</v>
      </c>
    </row>
    <row r="2092" spans="1:8" x14ac:dyDescent="0.3">
      <c r="A2092" t="s">
        <v>2100</v>
      </c>
      <c r="B2092" t="s">
        <v>2101</v>
      </c>
      <c r="C2092">
        <v>271</v>
      </c>
      <c r="D2092" t="s">
        <v>12</v>
      </c>
      <c r="E2092">
        <v>1187</v>
      </c>
      <c r="F2092">
        <v>1</v>
      </c>
      <c r="G2092">
        <v>260</v>
      </c>
      <c r="H2092" t="s">
        <v>13</v>
      </c>
    </row>
    <row r="2093" spans="1:8" x14ac:dyDescent="0.3">
      <c r="A2093" t="s">
        <v>2102</v>
      </c>
      <c r="B2093" t="s">
        <v>2103</v>
      </c>
      <c r="C2093">
        <v>716</v>
      </c>
      <c r="D2093" t="s">
        <v>52</v>
      </c>
      <c r="E2093">
        <v>28205</v>
      </c>
      <c r="F2093">
        <v>29</v>
      </c>
      <c r="G2093">
        <v>226</v>
      </c>
      <c r="H2093" t="s">
        <v>53</v>
      </c>
    </row>
    <row r="2094" spans="1:8" x14ac:dyDescent="0.3">
      <c r="A2094" t="s">
        <v>2102</v>
      </c>
      <c r="B2094" t="s">
        <v>2103</v>
      </c>
      <c r="C2094">
        <v>716</v>
      </c>
      <c r="D2094" t="s">
        <v>10</v>
      </c>
      <c r="E2094">
        <v>47209</v>
      </c>
      <c r="F2094">
        <v>238</v>
      </c>
      <c r="G2094">
        <v>423</v>
      </c>
      <c r="H2094" t="s">
        <v>11</v>
      </c>
    </row>
    <row r="2095" spans="1:8" x14ac:dyDescent="0.3">
      <c r="A2095" t="s">
        <v>2102</v>
      </c>
      <c r="B2095" t="s">
        <v>2103</v>
      </c>
      <c r="C2095">
        <v>716</v>
      </c>
      <c r="D2095" t="s">
        <v>12</v>
      </c>
      <c r="E2095">
        <v>1187</v>
      </c>
      <c r="F2095">
        <v>479</v>
      </c>
      <c r="G2095">
        <v>716</v>
      </c>
      <c r="H2095" t="s">
        <v>13</v>
      </c>
    </row>
    <row r="2096" spans="1:8" x14ac:dyDescent="0.3">
      <c r="A2096" t="s">
        <v>2104</v>
      </c>
      <c r="B2096" t="s">
        <v>2105</v>
      </c>
      <c r="C2096">
        <v>785</v>
      </c>
      <c r="D2096" t="s">
        <v>46</v>
      </c>
      <c r="E2096">
        <v>4474</v>
      </c>
      <c r="F2096">
        <v>276</v>
      </c>
      <c r="G2096">
        <v>764</v>
      </c>
      <c r="H2096" t="s">
        <v>47</v>
      </c>
    </row>
    <row r="2097" spans="1:8" x14ac:dyDescent="0.3">
      <c r="A2097" t="s">
        <v>2104</v>
      </c>
      <c r="B2097" t="s">
        <v>2105</v>
      </c>
      <c r="C2097">
        <v>785</v>
      </c>
      <c r="D2097" t="s">
        <v>12</v>
      </c>
      <c r="E2097">
        <v>1187</v>
      </c>
      <c r="F2097">
        <v>20</v>
      </c>
      <c r="G2097">
        <v>257</v>
      </c>
      <c r="H2097" t="s">
        <v>13</v>
      </c>
    </row>
    <row r="2098" spans="1:8" x14ac:dyDescent="0.3">
      <c r="A2098" t="s">
        <v>2106</v>
      </c>
      <c r="B2098" t="s">
        <v>2107</v>
      </c>
      <c r="C2098">
        <v>181</v>
      </c>
      <c r="D2098" t="s">
        <v>12</v>
      </c>
      <c r="E2098">
        <v>1187</v>
      </c>
      <c r="F2098">
        <v>1</v>
      </c>
      <c r="G2098">
        <v>179</v>
      </c>
      <c r="H2098" t="s">
        <v>13</v>
      </c>
    </row>
    <row r="2099" spans="1:8" x14ac:dyDescent="0.3">
      <c r="A2099" t="s">
        <v>2108</v>
      </c>
      <c r="B2099" t="s">
        <v>2109</v>
      </c>
      <c r="C2099">
        <v>710</v>
      </c>
      <c r="D2099" t="s">
        <v>52</v>
      </c>
      <c r="E2099">
        <v>28205</v>
      </c>
      <c r="F2099">
        <v>29</v>
      </c>
      <c r="G2099">
        <v>226</v>
      </c>
      <c r="H2099" t="s">
        <v>53</v>
      </c>
    </row>
    <row r="2100" spans="1:8" x14ac:dyDescent="0.3">
      <c r="A2100" t="s">
        <v>2108</v>
      </c>
      <c r="B2100" t="s">
        <v>2109</v>
      </c>
      <c r="C2100">
        <v>710</v>
      </c>
      <c r="D2100" t="s">
        <v>10</v>
      </c>
      <c r="E2100">
        <v>47209</v>
      </c>
      <c r="F2100">
        <v>244</v>
      </c>
      <c r="G2100">
        <v>424</v>
      </c>
      <c r="H2100" t="s">
        <v>11</v>
      </c>
    </row>
    <row r="2101" spans="1:8" x14ac:dyDescent="0.3">
      <c r="A2101" t="s">
        <v>2108</v>
      </c>
      <c r="B2101" t="s">
        <v>2109</v>
      </c>
      <c r="C2101">
        <v>710</v>
      </c>
      <c r="D2101" t="s">
        <v>12</v>
      </c>
      <c r="E2101">
        <v>1187</v>
      </c>
      <c r="F2101">
        <v>466</v>
      </c>
      <c r="G2101">
        <v>706</v>
      </c>
      <c r="H2101" t="s">
        <v>13</v>
      </c>
    </row>
    <row r="2102" spans="1:8" x14ac:dyDescent="0.3">
      <c r="A2102" t="s">
        <v>2110</v>
      </c>
      <c r="B2102" t="s">
        <v>2111</v>
      </c>
      <c r="C2102">
        <v>257</v>
      </c>
      <c r="D2102" t="s">
        <v>12</v>
      </c>
      <c r="E2102">
        <v>1187</v>
      </c>
      <c r="F2102">
        <v>1</v>
      </c>
      <c r="G2102">
        <v>242</v>
      </c>
      <c r="H2102" t="s">
        <v>13</v>
      </c>
    </row>
    <row r="2103" spans="1:8" x14ac:dyDescent="0.3">
      <c r="A2103" t="s">
        <v>2112</v>
      </c>
      <c r="B2103" t="s">
        <v>2113</v>
      </c>
      <c r="C2103">
        <v>252</v>
      </c>
      <c r="D2103" t="s">
        <v>12</v>
      </c>
      <c r="E2103">
        <v>1187</v>
      </c>
      <c r="F2103">
        <v>2</v>
      </c>
      <c r="G2103">
        <v>251</v>
      </c>
      <c r="H2103" t="s">
        <v>13</v>
      </c>
    </row>
    <row r="2104" spans="1:8" x14ac:dyDescent="0.3">
      <c r="A2104" t="s">
        <v>2114</v>
      </c>
      <c r="B2104" t="s">
        <v>2115</v>
      </c>
      <c r="C2104">
        <v>422</v>
      </c>
      <c r="D2104" t="s">
        <v>12</v>
      </c>
      <c r="E2104">
        <v>1187</v>
      </c>
      <c r="F2104">
        <v>8</v>
      </c>
      <c r="G2104">
        <v>261</v>
      </c>
      <c r="H2104" t="s">
        <v>13</v>
      </c>
    </row>
    <row r="2105" spans="1:8" x14ac:dyDescent="0.3">
      <c r="A2105" t="s">
        <v>2114</v>
      </c>
      <c r="B2105" t="s">
        <v>2115</v>
      </c>
      <c r="C2105">
        <v>422</v>
      </c>
      <c r="D2105" t="s">
        <v>18</v>
      </c>
      <c r="E2105">
        <v>211</v>
      </c>
      <c r="F2105">
        <v>262</v>
      </c>
      <c r="G2105">
        <v>393</v>
      </c>
      <c r="H2105" t="s">
        <v>19</v>
      </c>
    </row>
    <row r="2106" spans="1:8" x14ac:dyDescent="0.3">
      <c r="A2106" t="s">
        <v>2116</v>
      </c>
      <c r="B2106" t="s">
        <v>2117</v>
      </c>
      <c r="C2106">
        <v>422</v>
      </c>
      <c r="D2106" t="s">
        <v>12</v>
      </c>
      <c r="E2106">
        <v>1187</v>
      </c>
      <c r="F2106">
        <v>8</v>
      </c>
      <c r="G2106">
        <v>261</v>
      </c>
      <c r="H2106" t="s">
        <v>13</v>
      </c>
    </row>
    <row r="2107" spans="1:8" x14ac:dyDescent="0.3">
      <c r="A2107" t="s">
        <v>2116</v>
      </c>
      <c r="B2107" t="s">
        <v>2117</v>
      </c>
      <c r="C2107">
        <v>422</v>
      </c>
      <c r="D2107" t="s">
        <v>18</v>
      </c>
      <c r="E2107">
        <v>211</v>
      </c>
      <c r="F2107">
        <v>262</v>
      </c>
      <c r="G2107">
        <v>393</v>
      </c>
      <c r="H2107" t="s">
        <v>19</v>
      </c>
    </row>
    <row r="2108" spans="1:8" x14ac:dyDescent="0.3">
      <c r="A2108" t="s">
        <v>2118</v>
      </c>
      <c r="B2108" t="s">
        <v>2119</v>
      </c>
      <c r="C2108">
        <v>276</v>
      </c>
      <c r="D2108" t="s">
        <v>12</v>
      </c>
      <c r="E2108">
        <v>1187</v>
      </c>
      <c r="F2108">
        <v>18</v>
      </c>
      <c r="G2108">
        <v>268</v>
      </c>
      <c r="H2108" t="s">
        <v>13</v>
      </c>
    </row>
    <row r="2109" spans="1:8" x14ac:dyDescent="0.3">
      <c r="A2109" t="s">
        <v>2120</v>
      </c>
      <c r="B2109" t="s">
        <v>2121</v>
      </c>
      <c r="C2109">
        <v>419</v>
      </c>
      <c r="D2109" t="s">
        <v>12</v>
      </c>
      <c r="E2109">
        <v>1187</v>
      </c>
      <c r="F2109">
        <v>8</v>
      </c>
      <c r="G2109">
        <v>261</v>
      </c>
      <c r="H2109" t="s">
        <v>13</v>
      </c>
    </row>
    <row r="2110" spans="1:8" x14ac:dyDescent="0.3">
      <c r="A2110" t="s">
        <v>2120</v>
      </c>
      <c r="B2110" t="s">
        <v>2121</v>
      </c>
      <c r="C2110">
        <v>419</v>
      </c>
      <c r="D2110" t="s">
        <v>18</v>
      </c>
      <c r="E2110">
        <v>211</v>
      </c>
      <c r="F2110">
        <v>262</v>
      </c>
      <c r="G2110">
        <v>395</v>
      </c>
      <c r="H2110" t="s">
        <v>19</v>
      </c>
    </row>
    <row r="2111" spans="1:8" x14ac:dyDescent="0.3">
      <c r="A2111" t="s">
        <v>2122</v>
      </c>
      <c r="B2111" t="s">
        <v>2123</v>
      </c>
      <c r="C2111">
        <v>1049</v>
      </c>
      <c r="D2111" t="s">
        <v>10</v>
      </c>
      <c r="E2111">
        <v>47209</v>
      </c>
      <c r="F2111">
        <v>467</v>
      </c>
      <c r="G2111">
        <v>652</v>
      </c>
      <c r="H2111" t="s">
        <v>11</v>
      </c>
    </row>
    <row r="2112" spans="1:8" x14ac:dyDescent="0.3">
      <c r="A2112" t="s">
        <v>2122</v>
      </c>
      <c r="B2112" t="s">
        <v>2123</v>
      </c>
      <c r="C2112">
        <v>1049</v>
      </c>
      <c r="D2112" t="s">
        <v>12</v>
      </c>
      <c r="E2112">
        <v>1187</v>
      </c>
      <c r="F2112">
        <v>779</v>
      </c>
      <c r="G2112">
        <v>1012</v>
      </c>
      <c r="H2112" t="s">
        <v>13</v>
      </c>
    </row>
    <row r="2113" spans="1:8" x14ac:dyDescent="0.3">
      <c r="A2113" t="s">
        <v>2122</v>
      </c>
      <c r="B2113" t="s">
        <v>2123</v>
      </c>
      <c r="C2113">
        <v>1049</v>
      </c>
      <c r="D2113" t="s">
        <v>14</v>
      </c>
      <c r="E2113">
        <v>1070</v>
      </c>
      <c r="F2113">
        <v>161</v>
      </c>
      <c r="G2113">
        <v>452</v>
      </c>
      <c r="H2113" t="s">
        <v>15</v>
      </c>
    </row>
    <row r="2114" spans="1:8" x14ac:dyDescent="0.3">
      <c r="A2114" t="s">
        <v>2124</v>
      </c>
      <c r="B2114" t="s">
        <v>2125</v>
      </c>
      <c r="C2114">
        <v>1049</v>
      </c>
      <c r="D2114" t="s">
        <v>10</v>
      </c>
      <c r="E2114">
        <v>47209</v>
      </c>
      <c r="F2114">
        <v>489</v>
      </c>
      <c r="G2114">
        <v>674</v>
      </c>
      <c r="H2114" t="s">
        <v>11</v>
      </c>
    </row>
    <row r="2115" spans="1:8" x14ac:dyDescent="0.3">
      <c r="A2115" t="s">
        <v>2124</v>
      </c>
      <c r="B2115" t="s">
        <v>2125</v>
      </c>
      <c r="C2115">
        <v>1049</v>
      </c>
      <c r="D2115" t="s">
        <v>12</v>
      </c>
      <c r="E2115">
        <v>1187</v>
      </c>
      <c r="F2115">
        <v>790</v>
      </c>
      <c r="G2115">
        <v>1022</v>
      </c>
      <c r="H2115" t="s">
        <v>13</v>
      </c>
    </row>
    <row r="2116" spans="1:8" x14ac:dyDescent="0.3">
      <c r="A2116" t="s">
        <v>2124</v>
      </c>
      <c r="B2116" t="s">
        <v>2125</v>
      </c>
      <c r="C2116">
        <v>1049</v>
      </c>
      <c r="D2116" t="s">
        <v>14</v>
      </c>
      <c r="E2116">
        <v>1070</v>
      </c>
      <c r="F2116">
        <v>193</v>
      </c>
      <c r="G2116">
        <v>465</v>
      </c>
      <c r="H2116" t="s">
        <v>15</v>
      </c>
    </row>
    <row r="2117" spans="1:8" x14ac:dyDescent="0.3">
      <c r="A2117" t="s">
        <v>2126</v>
      </c>
      <c r="B2117" t="s">
        <v>2127</v>
      </c>
      <c r="C2117">
        <v>425</v>
      </c>
      <c r="D2117" t="s">
        <v>12</v>
      </c>
      <c r="E2117">
        <v>1187</v>
      </c>
      <c r="F2117">
        <v>8</v>
      </c>
      <c r="G2117">
        <v>263</v>
      </c>
      <c r="H2117" t="s">
        <v>13</v>
      </c>
    </row>
    <row r="2118" spans="1:8" x14ac:dyDescent="0.3">
      <c r="A2118" t="s">
        <v>2126</v>
      </c>
      <c r="B2118" t="s">
        <v>2127</v>
      </c>
      <c r="C2118">
        <v>425</v>
      </c>
      <c r="D2118" t="s">
        <v>18</v>
      </c>
      <c r="E2118">
        <v>211</v>
      </c>
      <c r="F2118">
        <v>264</v>
      </c>
      <c r="G2118">
        <v>396</v>
      </c>
      <c r="H2118" t="s">
        <v>19</v>
      </c>
    </row>
    <row r="2119" spans="1:8" x14ac:dyDescent="0.3">
      <c r="A2119" t="s">
        <v>2128</v>
      </c>
      <c r="B2119" t="s">
        <v>2129</v>
      </c>
      <c r="C2119">
        <v>423</v>
      </c>
      <c r="D2119" t="s">
        <v>12</v>
      </c>
      <c r="E2119">
        <v>1187</v>
      </c>
      <c r="F2119">
        <v>8</v>
      </c>
      <c r="G2119">
        <v>262</v>
      </c>
      <c r="H2119" t="s">
        <v>13</v>
      </c>
    </row>
    <row r="2120" spans="1:8" x14ac:dyDescent="0.3">
      <c r="A2120" t="s">
        <v>2128</v>
      </c>
      <c r="B2120" t="s">
        <v>2129</v>
      </c>
      <c r="C2120">
        <v>423</v>
      </c>
      <c r="D2120" t="s">
        <v>18</v>
      </c>
      <c r="E2120">
        <v>211</v>
      </c>
      <c r="F2120">
        <v>263</v>
      </c>
      <c r="G2120">
        <v>395</v>
      </c>
      <c r="H2120" t="s">
        <v>19</v>
      </c>
    </row>
    <row r="2121" spans="1:8" x14ac:dyDescent="0.3">
      <c r="A2121" t="s">
        <v>2130</v>
      </c>
      <c r="B2121" t="s">
        <v>2131</v>
      </c>
      <c r="C2121">
        <v>424</v>
      </c>
      <c r="D2121" t="s">
        <v>12</v>
      </c>
      <c r="E2121">
        <v>1187</v>
      </c>
      <c r="F2121">
        <v>8</v>
      </c>
      <c r="G2121">
        <v>262</v>
      </c>
      <c r="H2121" t="s">
        <v>13</v>
      </c>
    </row>
    <row r="2122" spans="1:8" x14ac:dyDescent="0.3">
      <c r="A2122" t="s">
        <v>2130</v>
      </c>
      <c r="B2122" t="s">
        <v>2131</v>
      </c>
      <c r="C2122">
        <v>424</v>
      </c>
      <c r="D2122" t="s">
        <v>18</v>
      </c>
      <c r="E2122">
        <v>211</v>
      </c>
      <c r="F2122">
        <v>263</v>
      </c>
      <c r="G2122">
        <v>395</v>
      </c>
      <c r="H2122" t="s">
        <v>19</v>
      </c>
    </row>
    <row r="2123" spans="1:8" x14ac:dyDescent="0.3">
      <c r="A2123" t="s">
        <v>2132</v>
      </c>
      <c r="B2123" t="s">
        <v>2133</v>
      </c>
      <c r="C2123">
        <v>319</v>
      </c>
      <c r="D2123" t="s">
        <v>12</v>
      </c>
      <c r="E2123">
        <v>1187</v>
      </c>
      <c r="F2123">
        <v>8</v>
      </c>
      <c r="G2123">
        <v>261</v>
      </c>
      <c r="H2123" t="s">
        <v>13</v>
      </c>
    </row>
    <row r="2124" spans="1:8" x14ac:dyDescent="0.3">
      <c r="A2124" t="s">
        <v>2132</v>
      </c>
      <c r="B2124" t="s">
        <v>2133</v>
      </c>
      <c r="C2124">
        <v>319</v>
      </c>
      <c r="D2124" t="s">
        <v>18</v>
      </c>
      <c r="E2124">
        <v>211</v>
      </c>
      <c r="F2124">
        <v>262</v>
      </c>
      <c r="G2124">
        <v>319</v>
      </c>
      <c r="H2124" t="s">
        <v>19</v>
      </c>
    </row>
    <row r="2125" spans="1:8" x14ac:dyDescent="0.3">
      <c r="A2125" t="s">
        <v>2134</v>
      </c>
      <c r="B2125" t="s">
        <v>2135</v>
      </c>
      <c r="C2125">
        <v>1064</v>
      </c>
      <c r="D2125" t="s">
        <v>10</v>
      </c>
      <c r="E2125">
        <v>47209</v>
      </c>
      <c r="F2125">
        <v>475</v>
      </c>
      <c r="G2125">
        <v>658</v>
      </c>
      <c r="H2125" t="s">
        <v>11</v>
      </c>
    </row>
    <row r="2126" spans="1:8" x14ac:dyDescent="0.3">
      <c r="A2126" t="s">
        <v>2134</v>
      </c>
      <c r="B2126" t="s">
        <v>2135</v>
      </c>
      <c r="C2126">
        <v>1064</v>
      </c>
      <c r="D2126" t="s">
        <v>12</v>
      </c>
      <c r="E2126">
        <v>1187</v>
      </c>
      <c r="F2126">
        <v>790</v>
      </c>
      <c r="G2126">
        <v>1017</v>
      </c>
      <c r="H2126" t="s">
        <v>13</v>
      </c>
    </row>
    <row r="2127" spans="1:8" x14ac:dyDescent="0.3">
      <c r="A2127" t="s">
        <v>2134</v>
      </c>
      <c r="B2127" t="s">
        <v>2135</v>
      </c>
      <c r="C2127">
        <v>1064</v>
      </c>
      <c r="D2127" t="s">
        <v>14</v>
      </c>
      <c r="E2127">
        <v>1070</v>
      </c>
      <c r="F2127">
        <v>168</v>
      </c>
      <c r="G2127">
        <v>442</v>
      </c>
      <c r="H2127" t="s">
        <v>15</v>
      </c>
    </row>
    <row r="2128" spans="1:8" x14ac:dyDescent="0.3">
      <c r="A2128" t="s">
        <v>2136</v>
      </c>
      <c r="B2128" t="s">
        <v>2137</v>
      </c>
      <c r="C2128">
        <v>259</v>
      </c>
      <c r="D2128" t="s">
        <v>12</v>
      </c>
      <c r="E2128">
        <v>1187</v>
      </c>
      <c r="F2128">
        <v>2</v>
      </c>
      <c r="G2128">
        <v>222</v>
      </c>
      <c r="H2128" t="s">
        <v>13</v>
      </c>
    </row>
    <row r="2129" spans="1:8" x14ac:dyDescent="0.3">
      <c r="A2129" t="s">
        <v>2138</v>
      </c>
      <c r="B2129" t="s">
        <v>2139</v>
      </c>
      <c r="C2129">
        <v>232</v>
      </c>
      <c r="D2129" t="s">
        <v>12</v>
      </c>
      <c r="E2129">
        <v>1187</v>
      </c>
      <c r="F2129">
        <v>1</v>
      </c>
      <c r="G2129">
        <v>223</v>
      </c>
      <c r="H2129" t="s">
        <v>13</v>
      </c>
    </row>
    <row r="2130" spans="1:8" x14ac:dyDescent="0.3">
      <c r="A2130" t="s">
        <v>2140</v>
      </c>
      <c r="B2130" t="s">
        <v>2141</v>
      </c>
      <c r="C2130">
        <v>723</v>
      </c>
      <c r="D2130" t="s">
        <v>52</v>
      </c>
      <c r="E2130">
        <v>28205</v>
      </c>
      <c r="F2130">
        <v>29</v>
      </c>
      <c r="G2130">
        <v>226</v>
      </c>
      <c r="H2130" t="s">
        <v>53</v>
      </c>
    </row>
    <row r="2131" spans="1:8" x14ac:dyDescent="0.3">
      <c r="A2131" t="s">
        <v>2140</v>
      </c>
      <c r="B2131" t="s">
        <v>2141</v>
      </c>
      <c r="C2131">
        <v>723</v>
      </c>
      <c r="D2131" t="s">
        <v>10</v>
      </c>
      <c r="E2131">
        <v>47209</v>
      </c>
      <c r="F2131">
        <v>252</v>
      </c>
      <c r="G2131">
        <v>437</v>
      </c>
      <c r="H2131" t="s">
        <v>11</v>
      </c>
    </row>
    <row r="2132" spans="1:8" x14ac:dyDescent="0.3">
      <c r="A2132" t="s">
        <v>2140</v>
      </c>
      <c r="B2132" t="s">
        <v>2141</v>
      </c>
      <c r="C2132">
        <v>723</v>
      </c>
      <c r="D2132" t="s">
        <v>12</v>
      </c>
      <c r="E2132">
        <v>1187</v>
      </c>
      <c r="F2132">
        <v>482</v>
      </c>
      <c r="G2132">
        <v>719</v>
      </c>
      <c r="H2132" t="s">
        <v>13</v>
      </c>
    </row>
    <row r="2133" spans="1:8" x14ac:dyDescent="0.3">
      <c r="A2133" t="s">
        <v>2142</v>
      </c>
      <c r="B2133" t="s">
        <v>2143</v>
      </c>
      <c r="C2133">
        <v>450</v>
      </c>
      <c r="D2133" t="s">
        <v>10</v>
      </c>
      <c r="E2133">
        <v>47209</v>
      </c>
      <c r="F2133">
        <v>1</v>
      </c>
      <c r="G2133">
        <v>80</v>
      </c>
      <c r="H2133" t="s">
        <v>11</v>
      </c>
    </row>
    <row r="2134" spans="1:8" x14ac:dyDescent="0.3">
      <c r="A2134" t="s">
        <v>2142</v>
      </c>
      <c r="B2134" t="s">
        <v>2143</v>
      </c>
      <c r="C2134">
        <v>450</v>
      </c>
      <c r="D2134" t="s">
        <v>12</v>
      </c>
      <c r="E2134">
        <v>1187</v>
      </c>
      <c r="F2134">
        <v>205</v>
      </c>
      <c r="G2134">
        <v>441</v>
      </c>
      <c r="H2134" t="s">
        <v>13</v>
      </c>
    </row>
    <row r="2135" spans="1:8" x14ac:dyDescent="0.3">
      <c r="A2135" t="s">
        <v>2144</v>
      </c>
      <c r="B2135" t="s">
        <v>2145</v>
      </c>
      <c r="C2135">
        <v>1050</v>
      </c>
      <c r="D2135" t="s">
        <v>10</v>
      </c>
      <c r="E2135">
        <v>47209</v>
      </c>
      <c r="F2135">
        <v>463</v>
      </c>
      <c r="G2135">
        <v>647</v>
      </c>
      <c r="H2135" t="s">
        <v>11</v>
      </c>
    </row>
    <row r="2136" spans="1:8" x14ac:dyDescent="0.3">
      <c r="A2136" t="s">
        <v>2144</v>
      </c>
      <c r="B2136" t="s">
        <v>2145</v>
      </c>
      <c r="C2136">
        <v>1050</v>
      </c>
      <c r="D2136" t="s">
        <v>12</v>
      </c>
      <c r="E2136">
        <v>1187</v>
      </c>
      <c r="F2136">
        <v>760</v>
      </c>
      <c r="G2136">
        <v>1012</v>
      </c>
      <c r="H2136" t="s">
        <v>13</v>
      </c>
    </row>
    <row r="2137" spans="1:8" x14ac:dyDescent="0.3">
      <c r="A2137" t="s">
        <v>2144</v>
      </c>
      <c r="B2137" t="s">
        <v>2145</v>
      </c>
      <c r="C2137">
        <v>1050</v>
      </c>
      <c r="D2137" t="s">
        <v>14</v>
      </c>
      <c r="E2137">
        <v>1070</v>
      </c>
      <c r="F2137">
        <v>157</v>
      </c>
      <c r="G2137">
        <v>399</v>
      </c>
      <c r="H2137" t="s">
        <v>15</v>
      </c>
    </row>
    <row r="2138" spans="1:8" x14ac:dyDescent="0.3">
      <c r="A2138" t="s">
        <v>2146</v>
      </c>
      <c r="B2138" t="s">
        <v>2147</v>
      </c>
      <c r="C2138">
        <v>1036</v>
      </c>
      <c r="D2138" t="s">
        <v>10</v>
      </c>
      <c r="E2138">
        <v>47209</v>
      </c>
      <c r="F2138">
        <v>469</v>
      </c>
      <c r="G2138">
        <v>654</v>
      </c>
      <c r="H2138" t="s">
        <v>11</v>
      </c>
    </row>
    <row r="2139" spans="1:8" x14ac:dyDescent="0.3">
      <c r="A2139" t="s">
        <v>2146</v>
      </c>
      <c r="B2139" t="s">
        <v>2147</v>
      </c>
      <c r="C2139">
        <v>1036</v>
      </c>
      <c r="D2139" t="s">
        <v>12</v>
      </c>
      <c r="E2139">
        <v>1187</v>
      </c>
      <c r="F2139">
        <v>778</v>
      </c>
      <c r="G2139">
        <v>1016</v>
      </c>
      <c r="H2139" t="s">
        <v>13</v>
      </c>
    </row>
    <row r="2140" spans="1:8" x14ac:dyDescent="0.3">
      <c r="A2140" t="s">
        <v>2146</v>
      </c>
      <c r="B2140" t="s">
        <v>2147</v>
      </c>
      <c r="C2140">
        <v>1036</v>
      </c>
      <c r="D2140" t="s">
        <v>14</v>
      </c>
      <c r="E2140">
        <v>1070</v>
      </c>
      <c r="F2140">
        <v>157</v>
      </c>
      <c r="G2140">
        <v>447</v>
      </c>
      <c r="H2140" t="s">
        <v>15</v>
      </c>
    </row>
    <row r="2141" spans="1:8" x14ac:dyDescent="0.3">
      <c r="A2141" t="s">
        <v>2148</v>
      </c>
      <c r="B2141" t="s">
        <v>2149</v>
      </c>
      <c r="C2141">
        <v>314</v>
      </c>
      <c r="D2141" t="s">
        <v>12</v>
      </c>
      <c r="E2141">
        <v>1187</v>
      </c>
      <c r="F2141">
        <v>8</v>
      </c>
      <c r="G2141">
        <v>261</v>
      </c>
      <c r="H2141" t="s">
        <v>13</v>
      </c>
    </row>
    <row r="2142" spans="1:8" x14ac:dyDescent="0.3">
      <c r="A2142" t="s">
        <v>2148</v>
      </c>
      <c r="B2142" t="s">
        <v>2149</v>
      </c>
      <c r="C2142">
        <v>314</v>
      </c>
      <c r="D2142" t="s">
        <v>18</v>
      </c>
      <c r="E2142">
        <v>211</v>
      </c>
      <c r="F2142">
        <v>262</v>
      </c>
      <c r="G2142">
        <v>314</v>
      </c>
      <c r="H2142" t="s">
        <v>19</v>
      </c>
    </row>
    <row r="2143" spans="1:8" x14ac:dyDescent="0.3">
      <c r="A2143" t="s">
        <v>2150</v>
      </c>
      <c r="B2143" t="s">
        <v>2151</v>
      </c>
      <c r="C2143">
        <v>258</v>
      </c>
      <c r="D2143" t="s">
        <v>12</v>
      </c>
      <c r="E2143">
        <v>1187</v>
      </c>
      <c r="F2143">
        <v>14</v>
      </c>
      <c r="G2143">
        <v>251</v>
      </c>
      <c r="H2143" t="s">
        <v>13</v>
      </c>
    </row>
    <row r="2144" spans="1:8" x14ac:dyDescent="0.3">
      <c r="A2144" t="s">
        <v>2152</v>
      </c>
      <c r="B2144" t="s">
        <v>2153</v>
      </c>
      <c r="C2144">
        <v>423</v>
      </c>
      <c r="D2144" t="s">
        <v>12</v>
      </c>
      <c r="E2144">
        <v>1187</v>
      </c>
      <c r="F2144">
        <v>8</v>
      </c>
      <c r="G2144">
        <v>262</v>
      </c>
      <c r="H2144" t="s">
        <v>13</v>
      </c>
    </row>
    <row r="2145" spans="1:8" x14ac:dyDescent="0.3">
      <c r="A2145" t="s">
        <v>2152</v>
      </c>
      <c r="B2145" t="s">
        <v>2153</v>
      </c>
      <c r="C2145">
        <v>423</v>
      </c>
      <c r="D2145" t="s">
        <v>18</v>
      </c>
      <c r="E2145">
        <v>211</v>
      </c>
      <c r="F2145">
        <v>263</v>
      </c>
      <c r="G2145">
        <v>395</v>
      </c>
      <c r="H2145" t="s">
        <v>19</v>
      </c>
    </row>
    <row r="2146" spans="1:8" x14ac:dyDescent="0.3">
      <c r="A2146" t="s">
        <v>2154</v>
      </c>
      <c r="B2146" t="s">
        <v>2155</v>
      </c>
      <c r="C2146">
        <v>423</v>
      </c>
      <c r="D2146" t="s">
        <v>12</v>
      </c>
      <c r="E2146">
        <v>1187</v>
      </c>
      <c r="F2146">
        <v>8</v>
      </c>
      <c r="G2146">
        <v>261</v>
      </c>
      <c r="H2146" t="s">
        <v>13</v>
      </c>
    </row>
    <row r="2147" spans="1:8" x14ac:dyDescent="0.3">
      <c r="A2147" t="s">
        <v>2154</v>
      </c>
      <c r="B2147" t="s">
        <v>2155</v>
      </c>
      <c r="C2147">
        <v>423</v>
      </c>
      <c r="D2147" t="s">
        <v>18</v>
      </c>
      <c r="E2147">
        <v>211</v>
      </c>
      <c r="F2147">
        <v>262</v>
      </c>
      <c r="G2147">
        <v>393</v>
      </c>
      <c r="H2147" t="s">
        <v>19</v>
      </c>
    </row>
    <row r="2148" spans="1:8" x14ac:dyDescent="0.3">
      <c r="A2148" t="s">
        <v>2156</v>
      </c>
      <c r="B2148" t="s">
        <v>2157</v>
      </c>
      <c r="C2148">
        <v>423</v>
      </c>
      <c r="D2148" t="s">
        <v>12</v>
      </c>
      <c r="E2148">
        <v>1187</v>
      </c>
      <c r="F2148">
        <v>8</v>
      </c>
      <c r="G2148">
        <v>261</v>
      </c>
      <c r="H2148" t="s">
        <v>13</v>
      </c>
    </row>
    <row r="2149" spans="1:8" x14ac:dyDescent="0.3">
      <c r="A2149" t="s">
        <v>2156</v>
      </c>
      <c r="B2149" t="s">
        <v>2157</v>
      </c>
      <c r="C2149">
        <v>423</v>
      </c>
      <c r="D2149" t="s">
        <v>18</v>
      </c>
      <c r="E2149">
        <v>211</v>
      </c>
      <c r="F2149">
        <v>262</v>
      </c>
      <c r="G2149">
        <v>393</v>
      </c>
      <c r="H2149" t="s">
        <v>19</v>
      </c>
    </row>
    <row r="2150" spans="1:8" x14ac:dyDescent="0.3">
      <c r="A2150" t="s">
        <v>2158</v>
      </c>
      <c r="B2150" t="s">
        <v>2159</v>
      </c>
      <c r="C2150">
        <v>422</v>
      </c>
      <c r="D2150" t="s">
        <v>12</v>
      </c>
      <c r="E2150">
        <v>1187</v>
      </c>
      <c r="F2150">
        <v>8</v>
      </c>
      <c r="G2150">
        <v>261</v>
      </c>
      <c r="H2150" t="s">
        <v>13</v>
      </c>
    </row>
    <row r="2151" spans="1:8" x14ac:dyDescent="0.3">
      <c r="A2151" t="s">
        <v>2158</v>
      </c>
      <c r="B2151" t="s">
        <v>2159</v>
      </c>
      <c r="C2151">
        <v>422</v>
      </c>
      <c r="D2151" t="s">
        <v>18</v>
      </c>
      <c r="E2151">
        <v>211</v>
      </c>
      <c r="F2151">
        <v>262</v>
      </c>
      <c r="G2151">
        <v>394</v>
      </c>
      <c r="H2151" t="s">
        <v>19</v>
      </c>
    </row>
    <row r="2152" spans="1:8" x14ac:dyDescent="0.3">
      <c r="A2152" t="s">
        <v>2160</v>
      </c>
      <c r="B2152" t="s">
        <v>2161</v>
      </c>
      <c r="C2152">
        <v>437</v>
      </c>
      <c r="D2152" t="s">
        <v>12</v>
      </c>
      <c r="E2152">
        <v>1187</v>
      </c>
      <c r="F2152">
        <v>8</v>
      </c>
      <c r="G2152">
        <v>262</v>
      </c>
      <c r="H2152" t="s">
        <v>13</v>
      </c>
    </row>
    <row r="2153" spans="1:8" x14ac:dyDescent="0.3">
      <c r="A2153" t="s">
        <v>2160</v>
      </c>
      <c r="B2153" t="s">
        <v>2161</v>
      </c>
      <c r="C2153">
        <v>437</v>
      </c>
      <c r="D2153" t="s">
        <v>18</v>
      </c>
      <c r="E2153">
        <v>211</v>
      </c>
      <c r="F2153">
        <v>263</v>
      </c>
      <c r="G2153">
        <v>407</v>
      </c>
      <c r="H2153" t="s">
        <v>19</v>
      </c>
    </row>
    <row r="2154" spans="1:8" x14ac:dyDescent="0.3">
      <c r="A2154" t="s">
        <v>2162</v>
      </c>
      <c r="B2154" t="s">
        <v>2163</v>
      </c>
      <c r="C2154">
        <v>423</v>
      </c>
      <c r="D2154" t="s">
        <v>12</v>
      </c>
      <c r="E2154">
        <v>1187</v>
      </c>
      <c r="F2154">
        <v>8</v>
      </c>
      <c r="G2154">
        <v>261</v>
      </c>
      <c r="H2154" t="s">
        <v>13</v>
      </c>
    </row>
    <row r="2155" spans="1:8" x14ac:dyDescent="0.3">
      <c r="A2155" t="s">
        <v>2162</v>
      </c>
      <c r="B2155" t="s">
        <v>2163</v>
      </c>
      <c r="C2155">
        <v>423</v>
      </c>
      <c r="D2155" t="s">
        <v>18</v>
      </c>
      <c r="E2155">
        <v>211</v>
      </c>
      <c r="F2155">
        <v>262</v>
      </c>
      <c r="G2155">
        <v>393</v>
      </c>
      <c r="H2155" t="s">
        <v>19</v>
      </c>
    </row>
    <row r="2156" spans="1:8" x14ac:dyDescent="0.3">
      <c r="A2156" t="s">
        <v>2164</v>
      </c>
      <c r="B2156" t="s">
        <v>2165</v>
      </c>
      <c r="C2156">
        <v>425</v>
      </c>
      <c r="D2156" t="s">
        <v>12</v>
      </c>
      <c r="E2156">
        <v>1187</v>
      </c>
      <c r="F2156">
        <v>8</v>
      </c>
      <c r="G2156">
        <v>263</v>
      </c>
      <c r="H2156" t="s">
        <v>13</v>
      </c>
    </row>
    <row r="2157" spans="1:8" x14ac:dyDescent="0.3">
      <c r="A2157" t="s">
        <v>2164</v>
      </c>
      <c r="B2157" t="s">
        <v>2165</v>
      </c>
      <c r="C2157">
        <v>425</v>
      </c>
      <c r="D2157" t="s">
        <v>18</v>
      </c>
      <c r="E2157">
        <v>211</v>
      </c>
      <c r="F2157">
        <v>264</v>
      </c>
      <c r="G2157">
        <v>396</v>
      </c>
      <c r="H2157" t="s">
        <v>19</v>
      </c>
    </row>
    <row r="2158" spans="1:8" x14ac:dyDescent="0.3">
      <c r="A2158" t="s">
        <v>2166</v>
      </c>
      <c r="B2158" t="s">
        <v>2167</v>
      </c>
      <c r="C2158">
        <v>423</v>
      </c>
      <c r="D2158" t="s">
        <v>12</v>
      </c>
      <c r="E2158">
        <v>1187</v>
      </c>
      <c r="F2158">
        <v>8</v>
      </c>
      <c r="G2158">
        <v>262</v>
      </c>
      <c r="H2158" t="s">
        <v>13</v>
      </c>
    </row>
    <row r="2159" spans="1:8" x14ac:dyDescent="0.3">
      <c r="A2159" t="s">
        <v>2166</v>
      </c>
      <c r="B2159" t="s">
        <v>2167</v>
      </c>
      <c r="C2159">
        <v>423</v>
      </c>
      <c r="D2159" t="s">
        <v>18</v>
      </c>
      <c r="E2159">
        <v>211</v>
      </c>
      <c r="F2159">
        <v>263</v>
      </c>
      <c r="G2159">
        <v>395</v>
      </c>
      <c r="H2159" t="s">
        <v>19</v>
      </c>
    </row>
    <row r="2160" spans="1:8" x14ac:dyDescent="0.3">
      <c r="A2160" t="s">
        <v>2168</v>
      </c>
      <c r="B2160" t="s">
        <v>2169</v>
      </c>
      <c r="C2160">
        <v>409</v>
      </c>
      <c r="D2160" t="s">
        <v>12</v>
      </c>
      <c r="E2160">
        <v>1187</v>
      </c>
      <c r="F2160">
        <v>8</v>
      </c>
      <c r="G2160">
        <v>247</v>
      </c>
      <c r="H2160" t="s">
        <v>13</v>
      </c>
    </row>
    <row r="2161" spans="1:8" x14ac:dyDescent="0.3">
      <c r="A2161" t="s">
        <v>2168</v>
      </c>
      <c r="B2161" t="s">
        <v>2169</v>
      </c>
      <c r="C2161">
        <v>409</v>
      </c>
      <c r="D2161" t="s">
        <v>18</v>
      </c>
      <c r="E2161">
        <v>211</v>
      </c>
      <c r="F2161">
        <v>248</v>
      </c>
      <c r="G2161">
        <v>379</v>
      </c>
      <c r="H2161" t="s">
        <v>19</v>
      </c>
    </row>
    <row r="2162" spans="1:8" x14ac:dyDescent="0.3">
      <c r="A2162" t="s">
        <v>2170</v>
      </c>
      <c r="B2162" t="s">
        <v>2171</v>
      </c>
      <c r="C2162">
        <v>1043</v>
      </c>
      <c r="D2162" t="s">
        <v>10</v>
      </c>
      <c r="E2162">
        <v>47209</v>
      </c>
      <c r="F2162">
        <v>463</v>
      </c>
      <c r="G2162">
        <v>648</v>
      </c>
      <c r="H2162" t="s">
        <v>11</v>
      </c>
    </row>
    <row r="2163" spans="1:8" x14ac:dyDescent="0.3">
      <c r="A2163" t="s">
        <v>2170</v>
      </c>
      <c r="B2163" t="s">
        <v>2171</v>
      </c>
      <c r="C2163">
        <v>1043</v>
      </c>
      <c r="D2163" t="s">
        <v>12</v>
      </c>
      <c r="E2163">
        <v>1187</v>
      </c>
      <c r="F2163">
        <v>764</v>
      </c>
      <c r="G2163">
        <v>1008</v>
      </c>
      <c r="H2163" t="s">
        <v>13</v>
      </c>
    </row>
    <row r="2164" spans="1:8" x14ac:dyDescent="0.3">
      <c r="A2164" t="s">
        <v>2170</v>
      </c>
      <c r="B2164" t="s">
        <v>2171</v>
      </c>
      <c r="C2164">
        <v>1043</v>
      </c>
      <c r="D2164" t="s">
        <v>14</v>
      </c>
      <c r="E2164">
        <v>1070</v>
      </c>
      <c r="F2164">
        <v>165</v>
      </c>
      <c r="G2164">
        <v>437</v>
      </c>
      <c r="H2164" t="s">
        <v>15</v>
      </c>
    </row>
    <row r="2165" spans="1:8" x14ac:dyDescent="0.3">
      <c r="A2165" t="s">
        <v>2172</v>
      </c>
      <c r="B2165" t="s">
        <v>2173</v>
      </c>
      <c r="C2165">
        <v>1084</v>
      </c>
      <c r="D2165" t="s">
        <v>10</v>
      </c>
      <c r="E2165">
        <v>47209</v>
      </c>
      <c r="F2165">
        <v>489</v>
      </c>
      <c r="G2165">
        <v>674</v>
      </c>
      <c r="H2165" t="s">
        <v>11</v>
      </c>
    </row>
    <row r="2166" spans="1:8" x14ac:dyDescent="0.3">
      <c r="A2166" t="s">
        <v>2172</v>
      </c>
      <c r="B2166" t="s">
        <v>2173</v>
      </c>
      <c r="C2166">
        <v>1084</v>
      </c>
      <c r="D2166" t="s">
        <v>12</v>
      </c>
      <c r="E2166">
        <v>1187</v>
      </c>
      <c r="F2166">
        <v>803</v>
      </c>
      <c r="G2166">
        <v>1052</v>
      </c>
      <c r="H2166" t="s">
        <v>13</v>
      </c>
    </row>
    <row r="2167" spans="1:8" x14ac:dyDescent="0.3">
      <c r="A2167" t="s">
        <v>2172</v>
      </c>
      <c r="B2167" t="s">
        <v>2173</v>
      </c>
      <c r="C2167">
        <v>1084</v>
      </c>
      <c r="D2167" t="s">
        <v>14</v>
      </c>
      <c r="E2167">
        <v>1070</v>
      </c>
      <c r="F2167">
        <v>192</v>
      </c>
      <c r="G2167">
        <v>468</v>
      </c>
      <c r="H2167" t="s">
        <v>15</v>
      </c>
    </row>
    <row r="2168" spans="1:8" x14ac:dyDescent="0.3">
      <c r="A2168" t="s">
        <v>2174</v>
      </c>
      <c r="B2168" t="s">
        <v>2175</v>
      </c>
      <c r="C2168">
        <v>1084</v>
      </c>
      <c r="D2168" t="s">
        <v>10</v>
      </c>
      <c r="E2168">
        <v>47209</v>
      </c>
      <c r="F2168">
        <v>489</v>
      </c>
      <c r="G2168">
        <v>674</v>
      </c>
      <c r="H2168" t="s">
        <v>11</v>
      </c>
    </row>
    <row r="2169" spans="1:8" x14ac:dyDescent="0.3">
      <c r="A2169" t="s">
        <v>2174</v>
      </c>
      <c r="B2169" t="s">
        <v>2175</v>
      </c>
      <c r="C2169">
        <v>1084</v>
      </c>
      <c r="D2169" t="s">
        <v>12</v>
      </c>
      <c r="E2169">
        <v>1187</v>
      </c>
      <c r="F2169">
        <v>803</v>
      </c>
      <c r="G2169">
        <v>1052</v>
      </c>
      <c r="H2169" t="s">
        <v>13</v>
      </c>
    </row>
    <row r="2170" spans="1:8" x14ac:dyDescent="0.3">
      <c r="A2170" t="s">
        <v>2174</v>
      </c>
      <c r="B2170" t="s">
        <v>2175</v>
      </c>
      <c r="C2170">
        <v>1084</v>
      </c>
      <c r="D2170" t="s">
        <v>14</v>
      </c>
      <c r="E2170">
        <v>1070</v>
      </c>
      <c r="F2170">
        <v>192</v>
      </c>
      <c r="G2170">
        <v>468</v>
      </c>
      <c r="H2170" t="s">
        <v>15</v>
      </c>
    </row>
    <row r="2171" spans="1:8" x14ac:dyDescent="0.3">
      <c r="A2171" t="s">
        <v>2176</v>
      </c>
      <c r="B2171" t="s">
        <v>2177</v>
      </c>
      <c r="C2171">
        <v>1047</v>
      </c>
      <c r="D2171" t="s">
        <v>10</v>
      </c>
      <c r="E2171">
        <v>47209</v>
      </c>
      <c r="F2171">
        <v>465</v>
      </c>
      <c r="G2171">
        <v>650</v>
      </c>
      <c r="H2171" t="s">
        <v>11</v>
      </c>
    </row>
    <row r="2172" spans="1:8" x14ac:dyDescent="0.3">
      <c r="A2172" t="s">
        <v>2176</v>
      </c>
      <c r="B2172" t="s">
        <v>2177</v>
      </c>
      <c r="C2172">
        <v>1047</v>
      </c>
      <c r="D2172" t="s">
        <v>12</v>
      </c>
      <c r="E2172">
        <v>1187</v>
      </c>
      <c r="F2172">
        <v>764</v>
      </c>
      <c r="G2172">
        <v>1001</v>
      </c>
      <c r="H2172" t="s">
        <v>13</v>
      </c>
    </row>
    <row r="2173" spans="1:8" x14ac:dyDescent="0.3">
      <c r="A2173" t="s">
        <v>2176</v>
      </c>
      <c r="B2173" t="s">
        <v>2177</v>
      </c>
      <c r="C2173">
        <v>1047</v>
      </c>
      <c r="D2173" t="s">
        <v>14</v>
      </c>
      <c r="E2173">
        <v>1070</v>
      </c>
      <c r="F2173">
        <v>160</v>
      </c>
      <c r="G2173">
        <v>450</v>
      </c>
      <c r="H2173" t="s">
        <v>15</v>
      </c>
    </row>
    <row r="2174" spans="1:8" x14ac:dyDescent="0.3">
      <c r="A2174" t="s">
        <v>2178</v>
      </c>
      <c r="B2174" t="s">
        <v>2179</v>
      </c>
      <c r="C2174">
        <v>963</v>
      </c>
      <c r="D2174" t="s">
        <v>10</v>
      </c>
      <c r="E2174">
        <v>47209</v>
      </c>
      <c r="F2174">
        <v>450</v>
      </c>
      <c r="G2174">
        <v>635</v>
      </c>
      <c r="H2174" t="s">
        <v>11</v>
      </c>
    </row>
    <row r="2175" spans="1:8" x14ac:dyDescent="0.3">
      <c r="A2175" t="s">
        <v>2178</v>
      </c>
      <c r="B2175" t="s">
        <v>2179</v>
      </c>
      <c r="C2175">
        <v>963</v>
      </c>
      <c r="D2175" t="s">
        <v>12</v>
      </c>
      <c r="E2175">
        <v>1187</v>
      </c>
      <c r="F2175">
        <v>678</v>
      </c>
      <c r="G2175">
        <v>915</v>
      </c>
      <c r="H2175" t="s">
        <v>13</v>
      </c>
    </row>
    <row r="2176" spans="1:8" x14ac:dyDescent="0.3">
      <c r="A2176" t="s">
        <v>2178</v>
      </c>
      <c r="B2176" t="s">
        <v>2179</v>
      </c>
      <c r="C2176">
        <v>963</v>
      </c>
      <c r="D2176" t="s">
        <v>14</v>
      </c>
      <c r="E2176">
        <v>1070</v>
      </c>
      <c r="F2176">
        <v>152</v>
      </c>
      <c r="G2176">
        <v>435</v>
      </c>
      <c r="H2176" t="s">
        <v>15</v>
      </c>
    </row>
    <row r="2177" spans="1:8" x14ac:dyDescent="0.3">
      <c r="A2177" t="s">
        <v>2180</v>
      </c>
      <c r="B2177" t="s">
        <v>2181</v>
      </c>
      <c r="C2177">
        <v>1062</v>
      </c>
      <c r="D2177" t="s">
        <v>10</v>
      </c>
      <c r="E2177">
        <v>47209</v>
      </c>
      <c r="F2177">
        <v>473</v>
      </c>
      <c r="G2177">
        <v>656</v>
      </c>
      <c r="H2177" t="s">
        <v>11</v>
      </c>
    </row>
    <row r="2178" spans="1:8" x14ac:dyDescent="0.3">
      <c r="A2178" t="s">
        <v>2180</v>
      </c>
      <c r="B2178" t="s">
        <v>2181</v>
      </c>
      <c r="C2178">
        <v>1062</v>
      </c>
      <c r="D2178" t="s">
        <v>12</v>
      </c>
      <c r="E2178">
        <v>1187</v>
      </c>
      <c r="F2178">
        <v>789</v>
      </c>
      <c r="G2178">
        <v>1014</v>
      </c>
      <c r="H2178" t="s">
        <v>13</v>
      </c>
    </row>
    <row r="2179" spans="1:8" x14ac:dyDescent="0.3">
      <c r="A2179" t="s">
        <v>2180</v>
      </c>
      <c r="B2179" t="s">
        <v>2181</v>
      </c>
      <c r="C2179">
        <v>1062</v>
      </c>
      <c r="D2179" t="s">
        <v>14</v>
      </c>
      <c r="E2179">
        <v>1070</v>
      </c>
      <c r="F2179">
        <v>168</v>
      </c>
      <c r="G2179">
        <v>440</v>
      </c>
      <c r="H2179" t="s">
        <v>15</v>
      </c>
    </row>
    <row r="2180" spans="1:8" x14ac:dyDescent="0.3">
      <c r="A2180" t="s">
        <v>2182</v>
      </c>
      <c r="B2180" t="s">
        <v>2183</v>
      </c>
      <c r="C2180">
        <v>977</v>
      </c>
      <c r="D2180" t="s">
        <v>10</v>
      </c>
      <c r="E2180">
        <v>47209</v>
      </c>
      <c r="F2180">
        <v>463</v>
      </c>
      <c r="G2180">
        <v>648</v>
      </c>
      <c r="H2180" t="s">
        <v>11</v>
      </c>
    </row>
    <row r="2181" spans="1:8" x14ac:dyDescent="0.3">
      <c r="A2181" t="s">
        <v>2182</v>
      </c>
      <c r="B2181" t="s">
        <v>2183</v>
      </c>
      <c r="C2181">
        <v>977</v>
      </c>
      <c r="D2181" t="s">
        <v>12</v>
      </c>
      <c r="E2181">
        <v>1187</v>
      </c>
      <c r="F2181">
        <v>707</v>
      </c>
      <c r="G2181">
        <v>938</v>
      </c>
      <c r="H2181" t="s">
        <v>13</v>
      </c>
    </row>
    <row r="2182" spans="1:8" x14ac:dyDescent="0.3">
      <c r="A2182" t="s">
        <v>2182</v>
      </c>
      <c r="B2182" t="s">
        <v>2183</v>
      </c>
      <c r="C2182">
        <v>977</v>
      </c>
      <c r="D2182" t="s">
        <v>14</v>
      </c>
      <c r="E2182">
        <v>1070</v>
      </c>
      <c r="F2182">
        <v>160</v>
      </c>
      <c r="G2182">
        <v>443</v>
      </c>
      <c r="H2182" t="s">
        <v>15</v>
      </c>
    </row>
    <row r="2183" spans="1:8" x14ac:dyDescent="0.3">
      <c r="A2183" t="s">
        <v>2184</v>
      </c>
      <c r="B2183" t="s">
        <v>2185</v>
      </c>
      <c r="C2183">
        <v>1050</v>
      </c>
      <c r="D2183" t="s">
        <v>10</v>
      </c>
      <c r="E2183">
        <v>47209</v>
      </c>
      <c r="F2183">
        <v>490</v>
      </c>
      <c r="G2183">
        <v>675</v>
      </c>
      <c r="H2183" t="s">
        <v>11</v>
      </c>
    </row>
    <row r="2184" spans="1:8" x14ac:dyDescent="0.3">
      <c r="A2184" t="s">
        <v>2184</v>
      </c>
      <c r="B2184" t="s">
        <v>2185</v>
      </c>
      <c r="C2184">
        <v>1050</v>
      </c>
      <c r="D2184" t="s">
        <v>12</v>
      </c>
      <c r="E2184">
        <v>1187</v>
      </c>
      <c r="F2184">
        <v>784</v>
      </c>
      <c r="G2184">
        <v>1029</v>
      </c>
      <c r="H2184" t="s">
        <v>13</v>
      </c>
    </row>
    <row r="2185" spans="1:8" x14ac:dyDescent="0.3">
      <c r="A2185" t="s">
        <v>2184</v>
      </c>
      <c r="B2185" t="s">
        <v>2185</v>
      </c>
      <c r="C2185">
        <v>1050</v>
      </c>
      <c r="D2185" t="s">
        <v>14</v>
      </c>
      <c r="E2185">
        <v>1070</v>
      </c>
      <c r="F2185">
        <v>193</v>
      </c>
      <c r="G2185">
        <v>467</v>
      </c>
      <c r="H2185" t="s">
        <v>15</v>
      </c>
    </row>
    <row r="2186" spans="1:8" x14ac:dyDescent="0.3">
      <c r="A2186" t="s">
        <v>2186</v>
      </c>
      <c r="B2186" t="s">
        <v>2187</v>
      </c>
      <c r="C2186">
        <v>1066</v>
      </c>
      <c r="D2186" t="s">
        <v>10</v>
      </c>
      <c r="E2186">
        <v>47209</v>
      </c>
      <c r="F2186">
        <v>481</v>
      </c>
      <c r="G2186">
        <v>666</v>
      </c>
      <c r="H2186" t="s">
        <v>11</v>
      </c>
    </row>
    <row r="2187" spans="1:8" x14ac:dyDescent="0.3">
      <c r="A2187" t="s">
        <v>2186</v>
      </c>
      <c r="B2187" t="s">
        <v>2187</v>
      </c>
      <c r="C2187">
        <v>1066</v>
      </c>
      <c r="D2187" t="s">
        <v>12</v>
      </c>
      <c r="E2187">
        <v>1187</v>
      </c>
      <c r="F2187">
        <v>790</v>
      </c>
      <c r="G2187">
        <v>1029</v>
      </c>
      <c r="H2187" t="s">
        <v>13</v>
      </c>
    </row>
    <row r="2188" spans="1:8" x14ac:dyDescent="0.3">
      <c r="A2188" t="s">
        <v>2186</v>
      </c>
      <c r="B2188" t="s">
        <v>2187</v>
      </c>
      <c r="C2188">
        <v>1066</v>
      </c>
      <c r="D2188" t="s">
        <v>14</v>
      </c>
      <c r="E2188">
        <v>1070</v>
      </c>
      <c r="F2188">
        <v>183</v>
      </c>
      <c r="G2188">
        <v>468</v>
      </c>
      <c r="H2188" t="s">
        <v>15</v>
      </c>
    </row>
    <row r="2189" spans="1:8" x14ac:dyDescent="0.3">
      <c r="A2189" t="s">
        <v>2188</v>
      </c>
      <c r="B2189" t="s">
        <v>2189</v>
      </c>
      <c r="C2189">
        <v>1014</v>
      </c>
      <c r="D2189" t="s">
        <v>92</v>
      </c>
      <c r="E2189">
        <v>4382</v>
      </c>
      <c r="F2189">
        <v>142</v>
      </c>
      <c r="G2189">
        <v>361</v>
      </c>
      <c r="H2189" t="s">
        <v>93</v>
      </c>
    </row>
    <row r="2190" spans="1:8" x14ac:dyDescent="0.3">
      <c r="A2190" t="s">
        <v>2188</v>
      </c>
      <c r="B2190" t="s">
        <v>2189</v>
      </c>
      <c r="C2190">
        <v>1014</v>
      </c>
      <c r="D2190" t="s">
        <v>10</v>
      </c>
      <c r="E2190">
        <v>47209</v>
      </c>
      <c r="F2190">
        <v>437</v>
      </c>
      <c r="G2190">
        <v>619</v>
      </c>
      <c r="H2190" t="s">
        <v>11</v>
      </c>
    </row>
    <row r="2191" spans="1:8" x14ac:dyDescent="0.3">
      <c r="A2191" t="s">
        <v>2188</v>
      </c>
      <c r="B2191" t="s">
        <v>2189</v>
      </c>
      <c r="C2191">
        <v>1014</v>
      </c>
      <c r="D2191" t="s">
        <v>12</v>
      </c>
      <c r="E2191">
        <v>1187</v>
      </c>
      <c r="F2191">
        <v>765</v>
      </c>
      <c r="G2191">
        <v>985</v>
      </c>
      <c r="H2191" t="s">
        <v>13</v>
      </c>
    </row>
    <row r="2192" spans="1:8" x14ac:dyDescent="0.3">
      <c r="A2192" t="s">
        <v>2190</v>
      </c>
      <c r="B2192" t="s">
        <v>2191</v>
      </c>
      <c r="C2192">
        <v>1068</v>
      </c>
      <c r="D2192" t="s">
        <v>10</v>
      </c>
      <c r="E2192">
        <v>47209</v>
      </c>
      <c r="F2192">
        <v>475</v>
      </c>
      <c r="G2192">
        <v>660</v>
      </c>
      <c r="H2192" t="s">
        <v>11</v>
      </c>
    </row>
    <row r="2193" spans="1:8" x14ac:dyDescent="0.3">
      <c r="A2193" t="s">
        <v>2190</v>
      </c>
      <c r="B2193" t="s">
        <v>2191</v>
      </c>
      <c r="C2193">
        <v>1068</v>
      </c>
      <c r="D2193" t="s">
        <v>12</v>
      </c>
      <c r="E2193">
        <v>1187</v>
      </c>
      <c r="F2193">
        <v>778</v>
      </c>
      <c r="G2193">
        <v>1032</v>
      </c>
      <c r="H2193" t="s">
        <v>13</v>
      </c>
    </row>
    <row r="2194" spans="1:8" x14ac:dyDescent="0.3">
      <c r="A2194" t="s">
        <v>2190</v>
      </c>
      <c r="B2194" t="s">
        <v>2191</v>
      </c>
      <c r="C2194">
        <v>1068</v>
      </c>
      <c r="D2194" t="s">
        <v>14</v>
      </c>
      <c r="E2194">
        <v>1070</v>
      </c>
      <c r="F2194">
        <v>174</v>
      </c>
      <c r="G2194">
        <v>446</v>
      </c>
      <c r="H2194" t="s">
        <v>15</v>
      </c>
    </row>
    <row r="2195" spans="1:8" x14ac:dyDescent="0.3">
      <c r="A2195" t="s">
        <v>2192</v>
      </c>
      <c r="B2195" t="s">
        <v>2193</v>
      </c>
      <c r="C2195">
        <v>1053</v>
      </c>
      <c r="D2195" t="s">
        <v>10</v>
      </c>
      <c r="E2195">
        <v>47209</v>
      </c>
      <c r="F2195">
        <v>460</v>
      </c>
      <c r="G2195">
        <v>645</v>
      </c>
      <c r="H2195" t="s">
        <v>11</v>
      </c>
    </row>
    <row r="2196" spans="1:8" x14ac:dyDescent="0.3">
      <c r="A2196" t="s">
        <v>2192</v>
      </c>
      <c r="B2196" t="s">
        <v>2193</v>
      </c>
      <c r="C2196">
        <v>1053</v>
      </c>
      <c r="D2196" t="s">
        <v>12</v>
      </c>
      <c r="E2196">
        <v>1187</v>
      </c>
      <c r="F2196">
        <v>770</v>
      </c>
      <c r="G2196">
        <v>1006</v>
      </c>
      <c r="H2196" t="s">
        <v>13</v>
      </c>
    </row>
    <row r="2197" spans="1:8" x14ac:dyDescent="0.3">
      <c r="A2197" t="s">
        <v>2192</v>
      </c>
      <c r="B2197" t="s">
        <v>2193</v>
      </c>
      <c r="C2197">
        <v>1053</v>
      </c>
      <c r="D2197" t="s">
        <v>14</v>
      </c>
      <c r="E2197">
        <v>1070</v>
      </c>
      <c r="F2197">
        <v>149</v>
      </c>
      <c r="G2197">
        <v>442</v>
      </c>
      <c r="H2197" t="s">
        <v>15</v>
      </c>
    </row>
    <row r="2198" spans="1:8" x14ac:dyDescent="0.3">
      <c r="A2198" t="s">
        <v>2194</v>
      </c>
      <c r="B2198" t="s">
        <v>2195</v>
      </c>
      <c r="C2198">
        <v>250</v>
      </c>
      <c r="D2198" t="s">
        <v>12</v>
      </c>
      <c r="E2198">
        <v>1187</v>
      </c>
      <c r="F2198">
        <v>5</v>
      </c>
      <c r="G2198">
        <v>239</v>
      </c>
      <c r="H2198" t="s">
        <v>13</v>
      </c>
    </row>
    <row r="2199" spans="1:8" x14ac:dyDescent="0.3">
      <c r="A2199" t="s">
        <v>2196</v>
      </c>
      <c r="B2199" t="s">
        <v>2197</v>
      </c>
      <c r="C2199">
        <v>752</v>
      </c>
      <c r="D2199" t="s">
        <v>46</v>
      </c>
      <c r="E2199">
        <v>4474</v>
      </c>
      <c r="F2199">
        <v>252</v>
      </c>
      <c r="G2199">
        <v>740</v>
      </c>
      <c r="H2199" t="s">
        <v>47</v>
      </c>
    </row>
    <row r="2200" spans="1:8" x14ac:dyDescent="0.3">
      <c r="A2200" t="s">
        <v>2196</v>
      </c>
      <c r="B2200" t="s">
        <v>2197</v>
      </c>
      <c r="C2200">
        <v>752</v>
      </c>
      <c r="D2200" t="s">
        <v>12</v>
      </c>
      <c r="E2200">
        <v>1187</v>
      </c>
      <c r="F2200">
        <v>1</v>
      </c>
      <c r="G2200">
        <v>233</v>
      </c>
      <c r="H2200" t="s">
        <v>13</v>
      </c>
    </row>
    <row r="2201" spans="1:8" x14ac:dyDescent="0.3">
      <c r="A2201" t="s">
        <v>2198</v>
      </c>
      <c r="B2201" t="s">
        <v>2199</v>
      </c>
      <c r="C2201">
        <v>696</v>
      </c>
      <c r="D2201" t="s">
        <v>92</v>
      </c>
      <c r="E2201">
        <v>4382</v>
      </c>
      <c r="F2201">
        <v>26</v>
      </c>
      <c r="G2201">
        <v>216</v>
      </c>
      <c r="H2201" t="s">
        <v>93</v>
      </c>
    </row>
    <row r="2202" spans="1:8" x14ac:dyDescent="0.3">
      <c r="A2202" t="s">
        <v>2198</v>
      </c>
      <c r="B2202" t="s">
        <v>2199</v>
      </c>
      <c r="C2202">
        <v>696</v>
      </c>
      <c r="D2202" t="s">
        <v>10</v>
      </c>
      <c r="E2202">
        <v>47209</v>
      </c>
      <c r="F2202">
        <v>235</v>
      </c>
      <c r="G2202">
        <v>416</v>
      </c>
      <c r="H2202" t="s">
        <v>11</v>
      </c>
    </row>
    <row r="2203" spans="1:8" x14ac:dyDescent="0.3">
      <c r="A2203" t="s">
        <v>2198</v>
      </c>
      <c r="B2203" t="s">
        <v>2199</v>
      </c>
      <c r="C2203">
        <v>696</v>
      </c>
      <c r="D2203" t="s">
        <v>12</v>
      </c>
      <c r="E2203">
        <v>1187</v>
      </c>
      <c r="F2203">
        <v>451</v>
      </c>
      <c r="G2203">
        <v>691</v>
      </c>
      <c r="H2203" t="s">
        <v>13</v>
      </c>
    </row>
    <row r="2204" spans="1:8" x14ac:dyDescent="0.3">
      <c r="A2204" t="s">
        <v>2200</v>
      </c>
      <c r="B2204" t="s">
        <v>2201</v>
      </c>
      <c r="C2204">
        <v>271</v>
      </c>
      <c r="D2204" t="s">
        <v>240</v>
      </c>
      <c r="E2204">
        <v>13134</v>
      </c>
      <c r="F2204">
        <v>8</v>
      </c>
      <c r="G2204">
        <v>94</v>
      </c>
      <c r="H2204" t="s">
        <v>241</v>
      </c>
    </row>
    <row r="2205" spans="1:8" x14ac:dyDescent="0.3">
      <c r="A2205" t="s">
        <v>2200</v>
      </c>
      <c r="B2205" t="s">
        <v>2201</v>
      </c>
      <c r="C2205">
        <v>271</v>
      </c>
      <c r="D2205" t="s">
        <v>12</v>
      </c>
      <c r="E2205">
        <v>1187</v>
      </c>
      <c r="F2205">
        <v>155</v>
      </c>
      <c r="G2205">
        <v>264</v>
      </c>
      <c r="H2205" t="s">
        <v>13</v>
      </c>
    </row>
    <row r="2206" spans="1:8" x14ac:dyDescent="0.3">
      <c r="A2206" t="s">
        <v>2202</v>
      </c>
      <c r="B2206" t="s">
        <v>2203</v>
      </c>
      <c r="C2206">
        <v>241</v>
      </c>
      <c r="D2206" t="s">
        <v>12</v>
      </c>
      <c r="E2206">
        <v>1187</v>
      </c>
      <c r="F2206">
        <v>1</v>
      </c>
      <c r="G2206">
        <v>233</v>
      </c>
      <c r="H2206" t="s">
        <v>13</v>
      </c>
    </row>
    <row r="2207" spans="1:8" x14ac:dyDescent="0.3">
      <c r="A2207" t="s">
        <v>2204</v>
      </c>
      <c r="B2207" t="s">
        <v>2205</v>
      </c>
      <c r="C2207">
        <v>1062</v>
      </c>
      <c r="D2207" t="s">
        <v>10</v>
      </c>
      <c r="E2207">
        <v>47209</v>
      </c>
      <c r="F2207">
        <v>462</v>
      </c>
      <c r="G2207">
        <v>647</v>
      </c>
      <c r="H2207" t="s">
        <v>11</v>
      </c>
    </row>
    <row r="2208" spans="1:8" x14ac:dyDescent="0.3">
      <c r="A2208" t="s">
        <v>2204</v>
      </c>
      <c r="B2208" t="s">
        <v>2205</v>
      </c>
      <c r="C2208">
        <v>1062</v>
      </c>
      <c r="D2208" t="s">
        <v>12</v>
      </c>
      <c r="E2208">
        <v>1187</v>
      </c>
      <c r="F2208">
        <v>771</v>
      </c>
      <c r="G2208">
        <v>1003</v>
      </c>
      <c r="H2208" t="s">
        <v>13</v>
      </c>
    </row>
    <row r="2209" spans="1:8" x14ac:dyDescent="0.3">
      <c r="A2209" t="s">
        <v>2204</v>
      </c>
      <c r="B2209" t="s">
        <v>2205</v>
      </c>
      <c r="C2209">
        <v>1062</v>
      </c>
      <c r="D2209" t="s">
        <v>14</v>
      </c>
      <c r="E2209">
        <v>1070</v>
      </c>
      <c r="F2209">
        <v>141</v>
      </c>
      <c r="G2209">
        <v>438</v>
      </c>
      <c r="H2209" t="s">
        <v>15</v>
      </c>
    </row>
    <row r="2210" spans="1:8" x14ac:dyDescent="0.3">
      <c r="A2210" t="s">
        <v>2206</v>
      </c>
      <c r="B2210" t="s">
        <v>2207</v>
      </c>
      <c r="C2210">
        <v>259</v>
      </c>
      <c r="D2210" t="s">
        <v>12</v>
      </c>
      <c r="E2210">
        <v>1187</v>
      </c>
      <c r="F2210">
        <v>2</v>
      </c>
      <c r="G2210">
        <v>252</v>
      </c>
      <c r="H2210" t="s">
        <v>13</v>
      </c>
    </row>
    <row r="2211" spans="1:8" x14ac:dyDescent="0.3">
      <c r="A2211" t="s">
        <v>2208</v>
      </c>
      <c r="B2211" t="s">
        <v>2209</v>
      </c>
      <c r="C2211">
        <v>1072</v>
      </c>
      <c r="D2211" t="s">
        <v>10</v>
      </c>
      <c r="E2211">
        <v>47209</v>
      </c>
      <c r="F2211">
        <v>467</v>
      </c>
      <c r="G2211">
        <v>650</v>
      </c>
      <c r="H2211" t="s">
        <v>11</v>
      </c>
    </row>
    <row r="2212" spans="1:8" x14ac:dyDescent="0.3">
      <c r="A2212" t="s">
        <v>2208</v>
      </c>
      <c r="B2212" t="s">
        <v>2209</v>
      </c>
      <c r="C2212">
        <v>1072</v>
      </c>
      <c r="D2212" t="s">
        <v>12</v>
      </c>
      <c r="E2212">
        <v>1187</v>
      </c>
      <c r="F2212">
        <v>782</v>
      </c>
      <c r="G2212">
        <v>1034</v>
      </c>
      <c r="H2212" t="s">
        <v>13</v>
      </c>
    </row>
    <row r="2213" spans="1:8" x14ac:dyDescent="0.3">
      <c r="A2213" t="s">
        <v>2208</v>
      </c>
      <c r="B2213" t="s">
        <v>2209</v>
      </c>
      <c r="C2213">
        <v>1072</v>
      </c>
      <c r="D2213" t="s">
        <v>14</v>
      </c>
      <c r="E2213">
        <v>1070</v>
      </c>
      <c r="F2213">
        <v>162</v>
      </c>
      <c r="G2213">
        <v>439</v>
      </c>
      <c r="H2213" t="s">
        <v>15</v>
      </c>
    </row>
    <row r="2214" spans="1:8" x14ac:dyDescent="0.3">
      <c r="A2214" t="s">
        <v>2210</v>
      </c>
      <c r="B2214" t="s">
        <v>2211</v>
      </c>
      <c r="C2214">
        <v>1049</v>
      </c>
      <c r="D2214" t="s">
        <v>10</v>
      </c>
      <c r="E2214">
        <v>47209</v>
      </c>
      <c r="F2214">
        <v>461</v>
      </c>
      <c r="G2214">
        <v>646</v>
      </c>
      <c r="H2214" t="s">
        <v>11</v>
      </c>
    </row>
    <row r="2215" spans="1:8" x14ac:dyDescent="0.3">
      <c r="A2215" t="s">
        <v>2210</v>
      </c>
      <c r="B2215" t="s">
        <v>2211</v>
      </c>
      <c r="C2215">
        <v>1049</v>
      </c>
      <c r="D2215" t="s">
        <v>12</v>
      </c>
      <c r="E2215">
        <v>1187</v>
      </c>
      <c r="F2215">
        <v>767</v>
      </c>
      <c r="G2215">
        <v>1015</v>
      </c>
      <c r="H2215" t="s">
        <v>13</v>
      </c>
    </row>
    <row r="2216" spans="1:8" x14ac:dyDescent="0.3">
      <c r="A2216" t="s">
        <v>2210</v>
      </c>
      <c r="B2216" t="s">
        <v>2211</v>
      </c>
      <c r="C2216">
        <v>1049</v>
      </c>
      <c r="D2216" t="s">
        <v>14</v>
      </c>
      <c r="E2216">
        <v>1070</v>
      </c>
      <c r="F2216">
        <v>165</v>
      </c>
      <c r="G2216">
        <v>439</v>
      </c>
      <c r="H2216" t="s">
        <v>15</v>
      </c>
    </row>
    <row r="2217" spans="1:8" x14ac:dyDescent="0.3">
      <c r="A2217" t="s">
        <v>2212</v>
      </c>
      <c r="B2217" t="s">
        <v>2213</v>
      </c>
      <c r="C2217">
        <v>251</v>
      </c>
      <c r="D2217" t="s">
        <v>12</v>
      </c>
      <c r="E2217">
        <v>1187</v>
      </c>
      <c r="F2217">
        <v>4</v>
      </c>
      <c r="G2217">
        <v>250</v>
      </c>
      <c r="H2217" t="s">
        <v>13</v>
      </c>
    </row>
    <row r="2218" spans="1:8" x14ac:dyDescent="0.3">
      <c r="A2218" t="s">
        <v>2214</v>
      </c>
      <c r="B2218" t="s">
        <v>2215</v>
      </c>
      <c r="C2218">
        <v>292</v>
      </c>
      <c r="D2218" t="s">
        <v>12</v>
      </c>
      <c r="E2218">
        <v>1187</v>
      </c>
      <c r="F2218">
        <v>215</v>
      </c>
      <c r="G2218">
        <v>290</v>
      </c>
      <c r="H2218" t="s">
        <v>13</v>
      </c>
    </row>
    <row r="2219" spans="1:8" x14ac:dyDescent="0.3">
      <c r="A2219" t="s">
        <v>2216</v>
      </c>
      <c r="B2219" t="s">
        <v>2217</v>
      </c>
      <c r="C2219">
        <v>716</v>
      </c>
      <c r="D2219" t="s">
        <v>10</v>
      </c>
      <c r="E2219">
        <v>47209</v>
      </c>
      <c r="F2219">
        <v>240</v>
      </c>
      <c r="G2219">
        <v>424</v>
      </c>
      <c r="H2219" t="s">
        <v>11</v>
      </c>
    </row>
    <row r="2220" spans="1:8" x14ac:dyDescent="0.3">
      <c r="A2220" t="s">
        <v>2216</v>
      </c>
      <c r="B2220" t="s">
        <v>2217</v>
      </c>
      <c r="C2220">
        <v>716</v>
      </c>
      <c r="D2220" t="s">
        <v>12</v>
      </c>
      <c r="E2220">
        <v>1187</v>
      </c>
      <c r="F2220">
        <v>466</v>
      </c>
      <c r="G2220">
        <v>704</v>
      </c>
      <c r="H2220" t="s">
        <v>13</v>
      </c>
    </row>
    <row r="2221" spans="1:8" x14ac:dyDescent="0.3">
      <c r="A2221" t="s">
        <v>2216</v>
      </c>
      <c r="B2221" t="s">
        <v>2217</v>
      </c>
      <c r="C2221">
        <v>716</v>
      </c>
      <c r="D2221" t="s">
        <v>14</v>
      </c>
      <c r="E2221">
        <v>1070</v>
      </c>
      <c r="F2221">
        <v>4</v>
      </c>
      <c r="G2221">
        <v>233</v>
      </c>
      <c r="H2221" t="s">
        <v>15</v>
      </c>
    </row>
    <row r="2222" spans="1:8" x14ac:dyDescent="0.3">
      <c r="A2222" t="s">
        <v>2218</v>
      </c>
      <c r="B2222" t="s">
        <v>2219</v>
      </c>
      <c r="C2222">
        <v>254</v>
      </c>
      <c r="D2222" t="s">
        <v>12</v>
      </c>
      <c r="E2222">
        <v>1187</v>
      </c>
      <c r="F2222">
        <v>1</v>
      </c>
      <c r="G2222">
        <v>253</v>
      </c>
      <c r="H2222" t="s">
        <v>13</v>
      </c>
    </row>
    <row r="2223" spans="1:8" x14ac:dyDescent="0.3">
      <c r="A2223" t="s">
        <v>2220</v>
      </c>
      <c r="B2223" t="s">
        <v>2221</v>
      </c>
      <c r="C2223">
        <v>1086</v>
      </c>
      <c r="D2223" t="s">
        <v>10</v>
      </c>
      <c r="E2223">
        <v>47209</v>
      </c>
      <c r="F2223">
        <v>498</v>
      </c>
      <c r="G2223">
        <v>683</v>
      </c>
      <c r="H2223" t="s">
        <v>11</v>
      </c>
    </row>
    <row r="2224" spans="1:8" x14ac:dyDescent="0.3">
      <c r="A2224" t="s">
        <v>2220</v>
      </c>
      <c r="B2224" t="s">
        <v>2221</v>
      </c>
      <c r="C2224">
        <v>1086</v>
      </c>
      <c r="D2224" t="s">
        <v>12</v>
      </c>
      <c r="E2224">
        <v>1187</v>
      </c>
      <c r="F2224">
        <v>807</v>
      </c>
      <c r="G2224">
        <v>1048</v>
      </c>
      <c r="H2224" t="s">
        <v>13</v>
      </c>
    </row>
    <row r="2225" spans="1:8" x14ac:dyDescent="0.3">
      <c r="A2225" t="s">
        <v>2220</v>
      </c>
      <c r="B2225" t="s">
        <v>2221</v>
      </c>
      <c r="C2225">
        <v>1086</v>
      </c>
      <c r="D2225" t="s">
        <v>14</v>
      </c>
      <c r="E2225">
        <v>1070</v>
      </c>
      <c r="F2225">
        <v>205</v>
      </c>
      <c r="G2225">
        <v>476</v>
      </c>
      <c r="H2225" t="s">
        <v>15</v>
      </c>
    </row>
    <row r="2226" spans="1:8" x14ac:dyDescent="0.3">
      <c r="A2226" t="s">
        <v>2222</v>
      </c>
      <c r="B2226" t="s">
        <v>2223</v>
      </c>
      <c r="C2226">
        <v>1072</v>
      </c>
      <c r="D2226" t="s">
        <v>10</v>
      </c>
      <c r="E2226">
        <v>47209</v>
      </c>
      <c r="F2226">
        <v>484</v>
      </c>
      <c r="G2226">
        <v>669</v>
      </c>
      <c r="H2226" t="s">
        <v>11</v>
      </c>
    </row>
    <row r="2227" spans="1:8" x14ac:dyDescent="0.3">
      <c r="A2227" t="s">
        <v>2222</v>
      </c>
      <c r="B2227" t="s">
        <v>2223</v>
      </c>
      <c r="C2227">
        <v>1072</v>
      </c>
      <c r="D2227" t="s">
        <v>12</v>
      </c>
      <c r="E2227">
        <v>1187</v>
      </c>
      <c r="F2227">
        <v>793</v>
      </c>
      <c r="G2227">
        <v>1034</v>
      </c>
      <c r="H2227" t="s">
        <v>13</v>
      </c>
    </row>
    <row r="2228" spans="1:8" x14ac:dyDescent="0.3">
      <c r="A2228" t="s">
        <v>2222</v>
      </c>
      <c r="B2228" t="s">
        <v>2223</v>
      </c>
      <c r="C2228">
        <v>1072</v>
      </c>
      <c r="D2228" t="s">
        <v>14</v>
      </c>
      <c r="E2228">
        <v>1070</v>
      </c>
      <c r="F2228">
        <v>191</v>
      </c>
      <c r="G2228">
        <v>462</v>
      </c>
      <c r="H2228" t="s">
        <v>15</v>
      </c>
    </row>
    <row r="2229" spans="1:8" x14ac:dyDescent="0.3">
      <c r="A2229" t="s">
        <v>2224</v>
      </c>
      <c r="B2229" t="s">
        <v>2225</v>
      </c>
      <c r="C2229">
        <v>249</v>
      </c>
      <c r="D2229" t="s">
        <v>12</v>
      </c>
      <c r="E2229">
        <v>1187</v>
      </c>
      <c r="F2229">
        <v>9</v>
      </c>
      <c r="G2229">
        <v>243</v>
      </c>
      <c r="H2229" t="s">
        <v>13</v>
      </c>
    </row>
    <row r="2230" spans="1:8" x14ac:dyDescent="0.3">
      <c r="A2230" t="s">
        <v>2226</v>
      </c>
      <c r="B2230" t="s">
        <v>2227</v>
      </c>
      <c r="C2230">
        <v>277</v>
      </c>
      <c r="D2230" t="s">
        <v>12</v>
      </c>
      <c r="E2230">
        <v>1187</v>
      </c>
      <c r="F2230">
        <v>10</v>
      </c>
      <c r="G2230">
        <v>141</v>
      </c>
      <c r="H2230" t="s">
        <v>13</v>
      </c>
    </row>
    <row r="2231" spans="1:8" x14ac:dyDescent="0.3">
      <c r="A2231" t="s">
        <v>2228</v>
      </c>
      <c r="B2231" t="s">
        <v>2229</v>
      </c>
      <c r="C2231">
        <v>278</v>
      </c>
      <c r="D2231" t="s">
        <v>12</v>
      </c>
      <c r="E2231">
        <v>1187</v>
      </c>
      <c r="F2231">
        <v>1</v>
      </c>
      <c r="G2231">
        <v>269</v>
      </c>
      <c r="H2231" t="s">
        <v>13</v>
      </c>
    </row>
    <row r="2232" spans="1:8" x14ac:dyDescent="0.3">
      <c r="A2232" t="s">
        <v>2230</v>
      </c>
      <c r="B2232" t="s">
        <v>2231</v>
      </c>
      <c r="C2232">
        <v>716</v>
      </c>
      <c r="D2232" t="s">
        <v>52</v>
      </c>
      <c r="E2232">
        <v>28205</v>
      </c>
      <c r="F2232">
        <v>32</v>
      </c>
      <c r="G2232">
        <v>229</v>
      </c>
      <c r="H2232" t="s">
        <v>53</v>
      </c>
    </row>
    <row r="2233" spans="1:8" x14ac:dyDescent="0.3">
      <c r="A2233" t="s">
        <v>2230</v>
      </c>
      <c r="B2233" t="s">
        <v>2231</v>
      </c>
      <c r="C2233">
        <v>716</v>
      </c>
      <c r="D2233" t="s">
        <v>10</v>
      </c>
      <c r="E2233">
        <v>47209</v>
      </c>
      <c r="F2233">
        <v>241</v>
      </c>
      <c r="G2233">
        <v>426</v>
      </c>
      <c r="H2233" t="s">
        <v>11</v>
      </c>
    </row>
    <row r="2234" spans="1:8" x14ac:dyDescent="0.3">
      <c r="A2234" t="s">
        <v>2230</v>
      </c>
      <c r="B2234" t="s">
        <v>2231</v>
      </c>
      <c r="C2234">
        <v>716</v>
      </c>
      <c r="D2234" t="s">
        <v>12</v>
      </c>
      <c r="E2234">
        <v>1187</v>
      </c>
      <c r="F2234">
        <v>468</v>
      </c>
      <c r="G2234">
        <v>707</v>
      </c>
      <c r="H2234" t="s">
        <v>13</v>
      </c>
    </row>
    <row r="2235" spans="1:8" x14ac:dyDescent="0.3">
      <c r="A2235" t="s">
        <v>2232</v>
      </c>
      <c r="B2235" t="s">
        <v>2233</v>
      </c>
      <c r="C2235">
        <v>425</v>
      </c>
      <c r="D2235" t="s">
        <v>12</v>
      </c>
      <c r="E2235">
        <v>1187</v>
      </c>
      <c r="F2235">
        <v>8</v>
      </c>
      <c r="G2235">
        <v>263</v>
      </c>
      <c r="H2235" t="s">
        <v>13</v>
      </c>
    </row>
    <row r="2236" spans="1:8" x14ac:dyDescent="0.3">
      <c r="A2236" t="s">
        <v>2232</v>
      </c>
      <c r="B2236" t="s">
        <v>2233</v>
      </c>
      <c r="C2236">
        <v>425</v>
      </c>
      <c r="D2236" t="s">
        <v>18</v>
      </c>
      <c r="E2236">
        <v>211</v>
      </c>
      <c r="F2236">
        <v>264</v>
      </c>
      <c r="G2236">
        <v>396</v>
      </c>
      <c r="H2236" t="s">
        <v>19</v>
      </c>
    </row>
    <row r="2237" spans="1:8" x14ac:dyDescent="0.3">
      <c r="A2237" t="s">
        <v>2234</v>
      </c>
      <c r="B2237" t="s">
        <v>2235</v>
      </c>
      <c r="C2237">
        <v>1029</v>
      </c>
      <c r="D2237" t="s">
        <v>10</v>
      </c>
      <c r="E2237">
        <v>47209</v>
      </c>
      <c r="F2237">
        <v>469</v>
      </c>
      <c r="G2237">
        <v>654</v>
      </c>
      <c r="H2237" t="s">
        <v>11</v>
      </c>
    </row>
    <row r="2238" spans="1:8" x14ac:dyDescent="0.3">
      <c r="A2238" t="s">
        <v>2234</v>
      </c>
      <c r="B2238" t="s">
        <v>2235</v>
      </c>
      <c r="C2238">
        <v>1029</v>
      </c>
      <c r="D2238" t="s">
        <v>12</v>
      </c>
      <c r="E2238">
        <v>1187</v>
      </c>
      <c r="F2238">
        <v>765</v>
      </c>
      <c r="G2238">
        <v>1002</v>
      </c>
      <c r="H2238" t="s">
        <v>13</v>
      </c>
    </row>
    <row r="2239" spans="1:8" x14ac:dyDescent="0.3">
      <c r="A2239" t="s">
        <v>2234</v>
      </c>
      <c r="B2239" t="s">
        <v>2235</v>
      </c>
      <c r="C2239">
        <v>1029</v>
      </c>
      <c r="D2239" t="s">
        <v>14</v>
      </c>
      <c r="E2239">
        <v>1070</v>
      </c>
      <c r="F2239">
        <v>172</v>
      </c>
      <c r="G2239">
        <v>448</v>
      </c>
      <c r="H2239" t="s">
        <v>15</v>
      </c>
    </row>
    <row r="2240" spans="1:8" x14ac:dyDescent="0.3">
      <c r="A2240" t="s">
        <v>2236</v>
      </c>
      <c r="B2240" t="s">
        <v>2237</v>
      </c>
      <c r="C2240">
        <v>1066</v>
      </c>
      <c r="D2240" t="s">
        <v>10</v>
      </c>
      <c r="E2240">
        <v>47209</v>
      </c>
      <c r="F2240">
        <v>476</v>
      </c>
      <c r="G2240">
        <v>659</v>
      </c>
      <c r="H2240" t="s">
        <v>11</v>
      </c>
    </row>
    <row r="2241" spans="1:8" x14ac:dyDescent="0.3">
      <c r="A2241" t="s">
        <v>2236</v>
      </c>
      <c r="B2241" t="s">
        <v>2237</v>
      </c>
      <c r="C2241">
        <v>1066</v>
      </c>
      <c r="D2241" t="s">
        <v>12</v>
      </c>
      <c r="E2241">
        <v>1187</v>
      </c>
      <c r="F2241">
        <v>791</v>
      </c>
      <c r="G2241">
        <v>1018</v>
      </c>
      <c r="H2241" t="s">
        <v>13</v>
      </c>
    </row>
    <row r="2242" spans="1:8" x14ac:dyDescent="0.3">
      <c r="A2242" t="s">
        <v>2236</v>
      </c>
      <c r="B2242" t="s">
        <v>2237</v>
      </c>
      <c r="C2242">
        <v>1066</v>
      </c>
      <c r="D2242" t="s">
        <v>14</v>
      </c>
      <c r="E2242">
        <v>1070</v>
      </c>
      <c r="F2242">
        <v>169</v>
      </c>
      <c r="G2242">
        <v>445</v>
      </c>
      <c r="H2242" t="s">
        <v>15</v>
      </c>
    </row>
    <row r="2243" spans="1:8" x14ac:dyDescent="0.3">
      <c r="A2243" t="s">
        <v>2238</v>
      </c>
      <c r="B2243" t="s">
        <v>2239</v>
      </c>
      <c r="C2243">
        <v>729</v>
      </c>
      <c r="D2243" t="s">
        <v>10</v>
      </c>
      <c r="E2243">
        <v>47209</v>
      </c>
      <c r="F2243">
        <v>254</v>
      </c>
      <c r="G2243">
        <v>438</v>
      </c>
      <c r="H2243" t="s">
        <v>11</v>
      </c>
    </row>
    <row r="2244" spans="1:8" x14ac:dyDescent="0.3">
      <c r="A2244" t="s">
        <v>2238</v>
      </c>
      <c r="B2244" t="s">
        <v>2239</v>
      </c>
      <c r="C2244">
        <v>729</v>
      </c>
      <c r="D2244" t="s">
        <v>12</v>
      </c>
      <c r="E2244">
        <v>1187</v>
      </c>
      <c r="F2244">
        <v>491</v>
      </c>
      <c r="G2244">
        <v>728</v>
      </c>
      <c r="H2244" t="s">
        <v>13</v>
      </c>
    </row>
    <row r="2245" spans="1:8" x14ac:dyDescent="0.3">
      <c r="A2245" t="s">
        <v>2238</v>
      </c>
      <c r="B2245" t="s">
        <v>2239</v>
      </c>
      <c r="C2245">
        <v>729</v>
      </c>
      <c r="D2245" t="s">
        <v>14</v>
      </c>
      <c r="E2245">
        <v>1070</v>
      </c>
      <c r="F2245">
        <v>6</v>
      </c>
      <c r="G2245">
        <v>235</v>
      </c>
      <c r="H2245" t="s">
        <v>15</v>
      </c>
    </row>
    <row r="2246" spans="1:8" x14ac:dyDescent="0.3">
      <c r="A2246" t="s">
        <v>2240</v>
      </c>
      <c r="B2246" t="s">
        <v>2241</v>
      </c>
      <c r="C2246">
        <v>1041</v>
      </c>
      <c r="D2246" t="s">
        <v>10</v>
      </c>
      <c r="E2246">
        <v>47209</v>
      </c>
      <c r="F2246">
        <v>459</v>
      </c>
      <c r="G2246">
        <v>644</v>
      </c>
      <c r="H2246" t="s">
        <v>11</v>
      </c>
    </row>
    <row r="2247" spans="1:8" x14ac:dyDescent="0.3">
      <c r="A2247" t="s">
        <v>2240</v>
      </c>
      <c r="B2247" t="s">
        <v>2241</v>
      </c>
      <c r="C2247">
        <v>1041</v>
      </c>
      <c r="D2247" t="s">
        <v>12</v>
      </c>
      <c r="E2247">
        <v>1187</v>
      </c>
      <c r="F2247">
        <v>760</v>
      </c>
      <c r="G2247">
        <v>1007</v>
      </c>
      <c r="H2247" t="s">
        <v>13</v>
      </c>
    </row>
    <row r="2248" spans="1:8" x14ac:dyDescent="0.3">
      <c r="A2248" t="s">
        <v>2240</v>
      </c>
      <c r="B2248" t="s">
        <v>2241</v>
      </c>
      <c r="C2248">
        <v>1041</v>
      </c>
      <c r="D2248" t="s">
        <v>14</v>
      </c>
      <c r="E2248">
        <v>1070</v>
      </c>
      <c r="F2248">
        <v>160</v>
      </c>
      <c r="G2248">
        <v>431</v>
      </c>
      <c r="H2248" t="s">
        <v>15</v>
      </c>
    </row>
    <row r="2249" spans="1:8" x14ac:dyDescent="0.3">
      <c r="A2249" t="s">
        <v>2242</v>
      </c>
      <c r="B2249" t="s">
        <v>2243</v>
      </c>
      <c r="C2249">
        <v>425</v>
      </c>
      <c r="D2249" t="s">
        <v>12</v>
      </c>
      <c r="E2249">
        <v>1187</v>
      </c>
      <c r="F2249">
        <v>8</v>
      </c>
      <c r="G2249">
        <v>263</v>
      </c>
      <c r="H2249" t="s">
        <v>13</v>
      </c>
    </row>
    <row r="2250" spans="1:8" x14ac:dyDescent="0.3">
      <c r="A2250" t="s">
        <v>2242</v>
      </c>
      <c r="B2250" t="s">
        <v>2243</v>
      </c>
      <c r="C2250">
        <v>425</v>
      </c>
      <c r="D2250" t="s">
        <v>18</v>
      </c>
      <c r="E2250">
        <v>211</v>
      </c>
      <c r="F2250">
        <v>264</v>
      </c>
      <c r="G2250">
        <v>396</v>
      </c>
      <c r="H2250" t="s">
        <v>19</v>
      </c>
    </row>
    <row r="2251" spans="1:8" x14ac:dyDescent="0.3">
      <c r="A2251" t="s">
        <v>2244</v>
      </c>
      <c r="B2251" t="s">
        <v>2245</v>
      </c>
      <c r="C2251">
        <v>457</v>
      </c>
      <c r="D2251" t="s">
        <v>12</v>
      </c>
      <c r="E2251">
        <v>1187</v>
      </c>
      <c r="F2251">
        <v>12</v>
      </c>
      <c r="G2251">
        <v>243</v>
      </c>
      <c r="H2251" t="s">
        <v>13</v>
      </c>
    </row>
    <row r="2252" spans="1:8" x14ac:dyDescent="0.3">
      <c r="A2252" t="s">
        <v>2244</v>
      </c>
      <c r="B2252" t="s">
        <v>2245</v>
      </c>
      <c r="C2252">
        <v>457</v>
      </c>
      <c r="D2252" t="s">
        <v>12</v>
      </c>
      <c r="E2252">
        <v>1187</v>
      </c>
      <c r="F2252">
        <v>239</v>
      </c>
      <c r="G2252">
        <v>295</v>
      </c>
      <c r="H2252" t="s">
        <v>13</v>
      </c>
    </row>
    <row r="2253" spans="1:8" x14ac:dyDescent="0.3">
      <c r="A2253" t="s">
        <v>2244</v>
      </c>
      <c r="B2253" t="s">
        <v>2245</v>
      </c>
      <c r="C2253">
        <v>457</v>
      </c>
      <c r="D2253" t="s">
        <v>18</v>
      </c>
      <c r="E2253">
        <v>211</v>
      </c>
      <c r="F2253">
        <v>296</v>
      </c>
      <c r="G2253">
        <v>428</v>
      </c>
      <c r="H2253" t="s">
        <v>19</v>
      </c>
    </row>
    <row r="2254" spans="1:8" x14ac:dyDescent="0.3">
      <c r="A2254" t="s">
        <v>2246</v>
      </c>
      <c r="B2254" t="s">
        <v>2247</v>
      </c>
      <c r="C2254">
        <v>422</v>
      </c>
      <c r="D2254" t="s">
        <v>12</v>
      </c>
      <c r="E2254">
        <v>1187</v>
      </c>
      <c r="F2254">
        <v>8</v>
      </c>
      <c r="G2254">
        <v>261</v>
      </c>
      <c r="H2254" t="s">
        <v>13</v>
      </c>
    </row>
    <row r="2255" spans="1:8" x14ac:dyDescent="0.3">
      <c r="A2255" t="s">
        <v>2246</v>
      </c>
      <c r="B2255" t="s">
        <v>2247</v>
      </c>
      <c r="C2255">
        <v>422</v>
      </c>
      <c r="D2255" t="s">
        <v>18</v>
      </c>
      <c r="E2255">
        <v>211</v>
      </c>
      <c r="F2255">
        <v>262</v>
      </c>
      <c r="G2255">
        <v>394</v>
      </c>
      <c r="H2255" t="s">
        <v>19</v>
      </c>
    </row>
    <row r="2256" spans="1:8" x14ac:dyDescent="0.3">
      <c r="A2256" t="s">
        <v>2248</v>
      </c>
      <c r="B2256" t="s">
        <v>2249</v>
      </c>
      <c r="C2256">
        <v>423</v>
      </c>
      <c r="D2256" t="s">
        <v>12</v>
      </c>
      <c r="E2256">
        <v>1187</v>
      </c>
      <c r="F2256">
        <v>8</v>
      </c>
      <c r="G2256">
        <v>262</v>
      </c>
      <c r="H2256" t="s">
        <v>13</v>
      </c>
    </row>
    <row r="2257" spans="1:8" x14ac:dyDescent="0.3">
      <c r="A2257" t="s">
        <v>2248</v>
      </c>
      <c r="B2257" t="s">
        <v>2249</v>
      </c>
      <c r="C2257">
        <v>423</v>
      </c>
      <c r="D2257" t="s">
        <v>18</v>
      </c>
      <c r="E2257">
        <v>211</v>
      </c>
      <c r="F2257">
        <v>263</v>
      </c>
      <c r="G2257">
        <v>395</v>
      </c>
      <c r="H2257" t="s">
        <v>19</v>
      </c>
    </row>
    <row r="2258" spans="1:8" x14ac:dyDescent="0.3">
      <c r="A2258" t="s">
        <v>2250</v>
      </c>
      <c r="B2258" t="s">
        <v>2251</v>
      </c>
      <c r="C2258">
        <v>1067</v>
      </c>
      <c r="D2258" t="s">
        <v>10</v>
      </c>
      <c r="E2258">
        <v>47209</v>
      </c>
      <c r="F2258">
        <v>468</v>
      </c>
      <c r="G2258">
        <v>652</v>
      </c>
      <c r="H2258" t="s">
        <v>11</v>
      </c>
    </row>
    <row r="2259" spans="1:8" x14ac:dyDescent="0.3">
      <c r="A2259" t="s">
        <v>2250</v>
      </c>
      <c r="B2259" t="s">
        <v>2251</v>
      </c>
      <c r="C2259">
        <v>1067</v>
      </c>
      <c r="D2259" t="s">
        <v>12</v>
      </c>
      <c r="E2259">
        <v>1187</v>
      </c>
      <c r="F2259">
        <v>774</v>
      </c>
      <c r="G2259">
        <v>1037</v>
      </c>
      <c r="H2259" t="s">
        <v>13</v>
      </c>
    </row>
    <row r="2260" spans="1:8" x14ac:dyDescent="0.3">
      <c r="A2260" t="s">
        <v>2250</v>
      </c>
      <c r="B2260" t="s">
        <v>2251</v>
      </c>
      <c r="C2260">
        <v>1067</v>
      </c>
      <c r="D2260" t="s">
        <v>14</v>
      </c>
      <c r="E2260">
        <v>1070</v>
      </c>
      <c r="F2260">
        <v>164</v>
      </c>
      <c r="G2260">
        <v>440</v>
      </c>
      <c r="H2260" t="s">
        <v>15</v>
      </c>
    </row>
    <row r="2261" spans="1:8" x14ac:dyDescent="0.3">
      <c r="A2261" t="s">
        <v>2252</v>
      </c>
      <c r="B2261" t="s">
        <v>2253</v>
      </c>
      <c r="C2261">
        <v>421</v>
      </c>
      <c r="D2261" t="s">
        <v>12</v>
      </c>
      <c r="E2261">
        <v>1187</v>
      </c>
      <c r="F2261">
        <v>8</v>
      </c>
      <c r="G2261">
        <v>261</v>
      </c>
      <c r="H2261" t="s">
        <v>13</v>
      </c>
    </row>
    <row r="2262" spans="1:8" x14ac:dyDescent="0.3">
      <c r="A2262" t="s">
        <v>2252</v>
      </c>
      <c r="B2262" t="s">
        <v>2253</v>
      </c>
      <c r="C2262">
        <v>421</v>
      </c>
      <c r="D2262" t="s">
        <v>18</v>
      </c>
      <c r="E2262">
        <v>211</v>
      </c>
      <c r="F2262">
        <v>262</v>
      </c>
      <c r="G2262">
        <v>394</v>
      </c>
      <c r="H2262" t="s">
        <v>19</v>
      </c>
    </row>
    <row r="2263" spans="1:8" x14ac:dyDescent="0.3">
      <c r="A2263" t="s">
        <v>2254</v>
      </c>
      <c r="B2263" t="s">
        <v>2255</v>
      </c>
      <c r="C2263">
        <v>1054</v>
      </c>
      <c r="D2263" t="s">
        <v>10</v>
      </c>
      <c r="E2263">
        <v>47209</v>
      </c>
      <c r="F2263">
        <v>462</v>
      </c>
      <c r="G2263">
        <v>647</v>
      </c>
      <c r="H2263" t="s">
        <v>11</v>
      </c>
    </row>
    <row r="2264" spans="1:8" x14ac:dyDescent="0.3">
      <c r="A2264" t="s">
        <v>2254</v>
      </c>
      <c r="B2264" t="s">
        <v>2255</v>
      </c>
      <c r="C2264">
        <v>1054</v>
      </c>
      <c r="D2264" t="s">
        <v>12</v>
      </c>
      <c r="E2264">
        <v>1187</v>
      </c>
      <c r="F2264">
        <v>797</v>
      </c>
      <c r="G2264">
        <v>1022</v>
      </c>
      <c r="H2264" t="s">
        <v>13</v>
      </c>
    </row>
    <row r="2265" spans="1:8" x14ac:dyDescent="0.3">
      <c r="A2265" t="s">
        <v>2254</v>
      </c>
      <c r="B2265" t="s">
        <v>2255</v>
      </c>
      <c r="C2265">
        <v>1054</v>
      </c>
      <c r="D2265" t="s">
        <v>14</v>
      </c>
      <c r="E2265">
        <v>1070</v>
      </c>
      <c r="F2265">
        <v>163</v>
      </c>
      <c r="G2265">
        <v>441</v>
      </c>
      <c r="H2265" t="s">
        <v>15</v>
      </c>
    </row>
    <row r="2266" spans="1:8" x14ac:dyDescent="0.3">
      <c r="A2266" t="s">
        <v>2256</v>
      </c>
      <c r="B2266" t="s">
        <v>2257</v>
      </c>
      <c r="C2266">
        <v>954</v>
      </c>
      <c r="D2266" t="s">
        <v>10</v>
      </c>
      <c r="E2266">
        <v>47209</v>
      </c>
      <c r="F2266">
        <v>396</v>
      </c>
      <c r="G2266">
        <v>579</v>
      </c>
      <c r="H2266" t="s">
        <v>11</v>
      </c>
    </row>
    <row r="2267" spans="1:8" x14ac:dyDescent="0.3">
      <c r="A2267" t="s">
        <v>2256</v>
      </c>
      <c r="B2267" t="s">
        <v>2257</v>
      </c>
      <c r="C2267">
        <v>954</v>
      </c>
      <c r="D2267" t="s">
        <v>12</v>
      </c>
      <c r="E2267">
        <v>1187</v>
      </c>
      <c r="F2267">
        <v>688</v>
      </c>
      <c r="G2267">
        <v>901</v>
      </c>
      <c r="H2267" t="s">
        <v>13</v>
      </c>
    </row>
    <row r="2268" spans="1:8" x14ac:dyDescent="0.3">
      <c r="A2268" t="s">
        <v>2256</v>
      </c>
      <c r="B2268" t="s">
        <v>2257</v>
      </c>
      <c r="C2268">
        <v>954</v>
      </c>
      <c r="D2268" t="s">
        <v>14</v>
      </c>
      <c r="E2268">
        <v>1070</v>
      </c>
      <c r="F2268">
        <v>98</v>
      </c>
      <c r="G2268">
        <v>370</v>
      </c>
      <c r="H2268" t="s">
        <v>15</v>
      </c>
    </row>
    <row r="2269" spans="1:8" x14ac:dyDescent="0.3">
      <c r="A2269" t="s">
        <v>2258</v>
      </c>
      <c r="B2269" t="s">
        <v>2259</v>
      </c>
      <c r="C2269">
        <v>410</v>
      </c>
      <c r="D2269" t="s">
        <v>12</v>
      </c>
      <c r="E2269">
        <v>1187</v>
      </c>
      <c r="F2269">
        <v>8</v>
      </c>
      <c r="G2269">
        <v>261</v>
      </c>
      <c r="H2269" t="s">
        <v>13</v>
      </c>
    </row>
    <row r="2270" spans="1:8" x14ac:dyDescent="0.3">
      <c r="A2270" t="s">
        <v>2258</v>
      </c>
      <c r="B2270" t="s">
        <v>2259</v>
      </c>
      <c r="C2270">
        <v>410</v>
      </c>
      <c r="D2270" t="s">
        <v>18</v>
      </c>
      <c r="E2270">
        <v>211</v>
      </c>
      <c r="F2270">
        <v>262</v>
      </c>
      <c r="G2270">
        <v>382</v>
      </c>
      <c r="H2270" t="s">
        <v>19</v>
      </c>
    </row>
    <row r="2271" spans="1:8" x14ac:dyDescent="0.3">
      <c r="A2271" t="s">
        <v>2260</v>
      </c>
      <c r="B2271" t="s">
        <v>2261</v>
      </c>
      <c r="C2271">
        <v>1057</v>
      </c>
      <c r="D2271" t="s">
        <v>10</v>
      </c>
      <c r="E2271">
        <v>47209</v>
      </c>
      <c r="F2271">
        <v>462</v>
      </c>
      <c r="G2271">
        <v>647</v>
      </c>
      <c r="H2271" t="s">
        <v>11</v>
      </c>
    </row>
    <row r="2272" spans="1:8" x14ac:dyDescent="0.3">
      <c r="A2272" t="s">
        <v>2260</v>
      </c>
      <c r="B2272" t="s">
        <v>2261</v>
      </c>
      <c r="C2272">
        <v>1057</v>
      </c>
      <c r="D2272" t="s">
        <v>12</v>
      </c>
      <c r="E2272">
        <v>1187</v>
      </c>
      <c r="F2272">
        <v>773</v>
      </c>
      <c r="G2272">
        <v>1009</v>
      </c>
      <c r="H2272" t="s">
        <v>13</v>
      </c>
    </row>
    <row r="2273" spans="1:8" x14ac:dyDescent="0.3">
      <c r="A2273" t="s">
        <v>2260</v>
      </c>
      <c r="B2273" t="s">
        <v>2261</v>
      </c>
      <c r="C2273">
        <v>1057</v>
      </c>
      <c r="D2273" t="s">
        <v>14</v>
      </c>
      <c r="E2273">
        <v>1070</v>
      </c>
      <c r="F2273">
        <v>148</v>
      </c>
      <c r="G2273">
        <v>440</v>
      </c>
      <c r="H2273" t="s">
        <v>15</v>
      </c>
    </row>
    <row r="2274" spans="1:8" x14ac:dyDescent="0.3">
      <c r="A2274" t="s">
        <v>2262</v>
      </c>
      <c r="B2274" t="s">
        <v>2263</v>
      </c>
      <c r="C2274">
        <v>712</v>
      </c>
      <c r="D2274" t="s">
        <v>52</v>
      </c>
      <c r="E2274">
        <v>28205</v>
      </c>
      <c r="F2274">
        <v>34</v>
      </c>
      <c r="G2274">
        <v>231</v>
      </c>
      <c r="H2274" t="s">
        <v>53</v>
      </c>
    </row>
    <row r="2275" spans="1:8" x14ac:dyDescent="0.3">
      <c r="A2275" t="s">
        <v>2262</v>
      </c>
      <c r="B2275" t="s">
        <v>2263</v>
      </c>
      <c r="C2275">
        <v>712</v>
      </c>
      <c r="D2275" t="s">
        <v>10</v>
      </c>
      <c r="E2275">
        <v>47209</v>
      </c>
      <c r="F2275">
        <v>244</v>
      </c>
      <c r="G2275">
        <v>429</v>
      </c>
      <c r="H2275" t="s">
        <v>11</v>
      </c>
    </row>
    <row r="2276" spans="1:8" x14ac:dyDescent="0.3">
      <c r="A2276" t="s">
        <v>2262</v>
      </c>
      <c r="B2276" t="s">
        <v>2263</v>
      </c>
      <c r="C2276">
        <v>712</v>
      </c>
      <c r="D2276" t="s">
        <v>12</v>
      </c>
      <c r="E2276">
        <v>1187</v>
      </c>
      <c r="F2276">
        <v>470</v>
      </c>
      <c r="G2276">
        <v>709</v>
      </c>
      <c r="H2276" t="s">
        <v>13</v>
      </c>
    </row>
    <row r="2277" spans="1:8" x14ac:dyDescent="0.3">
      <c r="A2277" t="s">
        <v>2264</v>
      </c>
      <c r="B2277" t="s">
        <v>2265</v>
      </c>
      <c r="C2277">
        <v>279</v>
      </c>
      <c r="D2277" t="s">
        <v>12</v>
      </c>
      <c r="E2277">
        <v>1187</v>
      </c>
      <c r="F2277">
        <v>3</v>
      </c>
      <c r="G2277">
        <v>271</v>
      </c>
      <c r="H2277" t="s">
        <v>13</v>
      </c>
    </row>
    <row r="2278" spans="1:8" x14ac:dyDescent="0.3">
      <c r="A2278" t="s">
        <v>2266</v>
      </c>
      <c r="B2278" t="s">
        <v>2267</v>
      </c>
      <c r="C2278">
        <v>719</v>
      </c>
      <c r="D2278" t="s">
        <v>230</v>
      </c>
      <c r="E2278">
        <v>804</v>
      </c>
      <c r="F2278">
        <v>515</v>
      </c>
      <c r="G2278">
        <v>715</v>
      </c>
      <c r="H2278" t="s">
        <v>231</v>
      </c>
    </row>
    <row r="2279" spans="1:8" x14ac:dyDescent="0.3">
      <c r="A2279" t="s">
        <v>2266</v>
      </c>
      <c r="B2279" t="s">
        <v>2267</v>
      </c>
      <c r="C2279">
        <v>719</v>
      </c>
      <c r="D2279" t="s">
        <v>12</v>
      </c>
      <c r="E2279">
        <v>1187</v>
      </c>
      <c r="F2279">
        <v>25</v>
      </c>
      <c r="G2279">
        <v>276</v>
      </c>
      <c r="H2279" t="s">
        <v>13</v>
      </c>
    </row>
    <row r="2280" spans="1:8" x14ac:dyDescent="0.3">
      <c r="A2280" t="s">
        <v>2268</v>
      </c>
      <c r="B2280" t="s">
        <v>2269</v>
      </c>
      <c r="C2280">
        <v>423</v>
      </c>
      <c r="D2280" t="s">
        <v>12</v>
      </c>
      <c r="E2280">
        <v>1187</v>
      </c>
      <c r="F2280">
        <v>8</v>
      </c>
      <c r="G2280">
        <v>261</v>
      </c>
      <c r="H2280" t="s">
        <v>13</v>
      </c>
    </row>
    <row r="2281" spans="1:8" x14ac:dyDescent="0.3">
      <c r="A2281" t="s">
        <v>2268</v>
      </c>
      <c r="B2281" t="s">
        <v>2269</v>
      </c>
      <c r="C2281">
        <v>423</v>
      </c>
      <c r="D2281" t="s">
        <v>18</v>
      </c>
      <c r="E2281">
        <v>211</v>
      </c>
      <c r="F2281">
        <v>262</v>
      </c>
      <c r="G2281">
        <v>393</v>
      </c>
      <c r="H2281" t="s">
        <v>19</v>
      </c>
    </row>
    <row r="2282" spans="1:8" x14ac:dyDescent="0.3">
      <c r="A2282" t="s">
        <v>2270</v>
      </c>
      <c r="B2282" t="s">
        <v>2271</v>
      </c>
      <c r="C2282">
        <v>416</v>
      </c>
      <c r="D2282" t="s">
        <v>12</v>
      </c>
      <c r="E2282">
        <v>1187</v>
      </c>
      <c r="F2282">
        <v>8</v>
      </c>
      <c r="G2282">
        <v>261</v>
      </c>
      <c r="H2282" t="s">
        <v>13</v>
      </c>
    </row>
    <row r="2283" spans="1:8" x14ac:dyDescent="0.3">
      <c r="A2283" t="s">
        <v>2270</v>
      </c>
      <c r="B2283" t="s">
        <v>2271</v>
      </c>
      <c r="C2283">
        <v>416</v>
      </c>
      <c r="D2283" t="s">
        <v>18</v>
      </c>
      <c r="E2283">
        <v>211</v>
      </c>
      <c r="F2283">
        <v>262</v>
      </c>
      <c r="G2283">
        <v>391</v>
      </c>
      <c r="H2283" t="s">
        <v>19</v>
      </c>
    </row>
    <row r="2284" spans="1:8" x14ac:dyDescent="0.3">
      <c r="A2284" t="s">
        <v>2272</v>
      </c>
      <c r="B2284" t="s">
        <v>2273</v>
      </c>
      <c r="C2284">
        <v>1050</v>
      </c>
      <c r="D2284" t="s">
        <v>10</v>
      </c>
      <c r="E2284">
        <v>47209</v>
      </c>
      <c r="F2284">
        <v>466</v>
      </c>
      <c r="G2284">
        <v>650</v>
      </c>
      <c r="H2284" t="s">
        <v>11</v>
      </c>
    </row>
    <row r="2285" spans="1:8" x14ac:dyDescent="0.3">
      <c r="A2285" t="s">
        <v>2272</v>
      </c>
      <c r="B2285" t="s">
        <v>2273</v>
      </c>
      <c r="C2285">
        <v>1050</v>
      </c>
      <c r="D2285" t="s">
        <v>12</v>
      </c>
      <c r="E2285">
        <v>1187</v>
      </c>
      <c r="F2285">
        <v>778</v>
      </c>
      <c r="G2285">
        <v>1009</v>
      </c>
      <c r="H2285" t="s">
        <v>13</v>
      </c>
    </row>
    <row r="2286" spans="1:8" x14ac:dyDescent="0.3">
      <c r="A2286" t="s">
        <v>2272</v>
      </c>
      <c r="B2286" t="s">
        <v>2273</v>
      </c>
      <c r="C2286">
        <v>1050</v>
      </c>
      <c r="D2286" t="s">
        <v>14</v>
      </c>
      <c r="E2286">
        <v>1070</v>
      </c>
      <c r="F2286">
        <v>163</v>
      </c>
      <c r="G2286">
        <v>439</v>
      </c>
      <c r="H2286" t="s">
        <v>15</v>
      </c>
    </row>
    <row r="2287" spans="1:8" x14ac:dyDescent="0.3">
      <c r="A2287" t="s">
        <v>2274</v>
      </c>
      <c r="B2287" t="s">
        <v>2275</v>
      </c>
      <c r="C2287">
        <v>1030</v>
      </c>
      <c r="D2287" t="s">
        <v>10</v>
      </c>
      <c r="E2287">
        <v>47209</v>
      </c>
      <c r="F2287">
        <v>474</v>
      </c>
      <c r="G2287">
        <v>659</v>
      </c>
      <c r="H2287" t="s">
        <v>11</v>
      </c>
    </row>
    <row r="2288" spans="1:8" x14ac:dyDescent="0.3">
      <c r="A2288" t="s">
        <v>2274</v>
      </c>
      <c r="B2288" t="s">
        <v>2275</v>
      </c>
      <c r="C2288">
        <v>1030</v>
      </c>
      <c r="D2288" t="s">
        <v>12</v>
      </c>
      <c r="E2288">
        <v>1187</v>
      </c>
      <c r="F2288">
        <v>766</v>
      </c>
      <c r="G2288">
        <v>1005</v>
      </c>
      <c r="H2288" t="s">
        <v>13</v>
      </c>
    </row>
    <row r="2289" spans="1:8" x14ac:dyDescent="0.3">
      <c r="A2289" t="s">
        <v>2274</v>
      </c>
      <c r="B2289" t="s">
        <v>2275</v>
      </c>
      <c r="C2289">
        <v>1030</v>
      </c>
      <c r="D2289" t="s">
        <v>14</v>
      </c>
      <c r="E2289">
        <v>1070</v>
      </c>
      <c r="F2289">
        <v>176</v>
      </c>
      <c r="G2289">
        <v>445</v>
      </c>
      <c r="H2289" t="s">
        <v>15</v>
      </c>
    </row>
    <row r="2290" spans="1:8" x14ac:dyDescent="0.3">
      <c r="A2290" t="s">
        <v>2276</v>
      </c>
      <c r="B2290" t="s">
        <v>2277</v>
      </c>
      <c r="C2290">
        <v>1055</v>
      </c>
      <c r="D2290" t="s">
        <v>10</v>
      </c>
      <c r="E2290">
        <v>47209</v>
      </c>
      <c r="F2290">
        <v>461</v>
      </c>
      <c r="G2290">
        <v>646</v>
      </c>
      <c r="H2290" t="s">
        <v>11</v>
      </c>
    </row>
    <row r="2291" spans="1:8" x14ac:dyDescent="0.3">
      <c r="A2291" t="s">
        <v>2276</v>
      </c>
      <c r="B2291" t="s">
        <v>2277</v>
      </c>
      <c r="C2291">
        <v>1055</v>
      </c>
      <c r="D2291" t="s">
        <v>12</v>
      </c>
      <c r="E2291">
        <v>1187</v>
      </c>
      <c r="F2291">
        <v>775</v>
      </c>
      <c r="G2291">
        <v>1019</v>
      </c>
      <c r="H2291" t="s">
        <v>13</v>
      </c>
    </row>
    <row r="2292" spans="1:8" x14ac:dyDescent="0.3">
      <c r="A2292" t="s">
        <v>2276</v>
      </c>
      <c r="B2292" t="s">
        <v>2277</v>
      </c>
      <c r="C2292">
        <v>1055</v>
      </c>
      <c r="D2292" t="s">
        <v>14</v>
      </c>
      <c r="E2292">
        <v>1070</v>
      </c>
      <c r="F2292">
        <v>163</v>
      </c>
      <c r="G2292">
        <v>393</v>
      </c>
      <c r="H2292" t="s">
        <v>15</v>
      </c>
    </row>
    <row r="2293" spans="1:8" x14ac:dyDescent="0.3">
      <c r="A2293" t="s">
        <v>2278</v>
      </c>
      <c r="B2293" t="s">
        <v>2279</v>
      </c>
      <c r="C2293">
        <v>717</v>
      </c>
      <c r="D2293" t="s">
        <v>52</v>
      </c>
      <c r="E2293">
        <v>28205</v>
      </c>
      <c r="F2293">
        <v>25</v>
      </c>
      <c r="G2293">
        <v>222</v>
      </c>
      <c r="H2293" t="s">
        <v>53</v>
      </c>
    </row>
    <row r="2294" spans="1:8" x14ac:dyDescent="0.3">
      <c r="A2294" t="s">
        <v>2278</v>
      </c>
      <c r="B2294" t="s">
        <v>2279</v>
      </c>
      <c r="C2294">
        <v>717</v>
      </c>
      <c r="D2294" t="s">
        <v>10</v>
      </c>
      <c r="E2294">
        <v>47209</v>
      </c>
      <c r="F2294">
        <v>236</v>
      </c>
      <c r="G2294">
        <v>419</v>
      </c>
      <c r="H2294" t="s">
        <v>11</v>
      </c>
    </row>
    <row r="2295" spans="1:8" x14ac:dyDescent="0.3">
      <c r="A2295" t="s">
        <v>2278</v>
      </c>
      <c r="B2295" t="s">
        <v>2279</v>
      </c>
      <c r="C2295">
        <v>717</v>
      </c>
      <c r="D2295" t="s">
        <v>12</v>
      </c>
      <c r="E2295">
        <v>1187</v>
      </c>
      <c r="F2295">
        <v>461</v>
      </c>
      <c r="G2295">
        <v>700</v>
      </c>
      <c r="H2295" t="s">
        <v>13</v>
      </c>
    </row>
    <row r="2296" spans="1:8" x14ac:dyDescent="0.3">
      <c r="A2296" t="s">
        <v>2280</v>
      </c>
      <c r="B2296" t="s">
        <v>2281</v>
      </c>
      <c r="C2296">
        <v>288</v>
      </c>
      <c r="D2296" t="s">
        <v>12</v>
      </c>
      <c r="E2296">
        <v>1187</v>
      </c>
      <c r="F2296">
        <v>3</v>
      </c>
      <c r="G2296">
        <v>268</v>
      </c>
      <c r="H2296" t="s">
        <v>13</v>
      </c>
    </row>
    <row r="2297" spans="1:8" x14ac:dyDescent="0.3">
      <c r="A2297" t="s">
        <v>2282</v>
      </c>
      <c r="B2297" t="s">
        <v>2283</v>
      </c>
      <c r="C2297">
        <v>729</v>
      </c>
      <c r="D2297" t="s">
        <v>52</v>
      </c>
      <c r="E2297">
        <v>28205</v>
      </c>
      <c r="F2297">
        <v>28</v>
      </c>
      <c r="G2297">
        <v>225</v>
      </c>
      <c r="H2297" t="s">
        <v>53</v>
      </c>
    </row>
    <row r="2298" spans="1:8" x14ac:dyDescent="0.3">
      <c r="A2298" t="s">
        <v>2282</v>
      </c>
      <c r="B2298" t="s">
        <v>2283</v>
      </c>
      <c r="C2298">
        <v>729</v>
      </c>
      <c r="D2298" t="s">
        <v>10</v>
      </c>
      <c r="E2298">
        <v>47209</v>
      </c>
      <c r="F2298">
        <v>250</v>
      </c>
      <c r="G2298">
        <v>436</v>
      </c>
      <c r="H2298" t="s">
        <v>11</v>
      </c>
    </row>
    <row r="2299" spans="1:8" x14ac:dyDescent="0.3">
      <c r="A2299" t="s">
        <v>2282</v>
      </c>
      <c r="B2299" t="s">
        <v>2283</v>
      </c>
      <c r="C2299">
        <v>729</v>
      </c>
      <c r="D2299" t="s">
        <v>12</v>
      </c>
      <c r="E2299">
        <v>1187</v>
      </c>
      <c r="F2299">
        <v>481</v>
      </c>
      <c r="G2299">
        <v>721</v>
      </c>
      <c r="H2299" t="s">
        <v>13</v>
      </c>
    </row>
    <row r="2300" spans="1:8" x14ac:dyDescent="0.3">
      <c r="A2300" t="s">
        <v>2284</v>
      </c>
      <c r="B2300" t="s">
        <v>2285</v>
      </c>
      <c r="C2300">
        <v>270</v>
      </c>
      <c r="D2300" t="s">
        <v>240</v>
      </c>
      <c r="E2300">
        <v>13134</v>
      </c>
      <c r="F2300">
        <v>10</v>
      </c>
      <c r="G2300">
        <v>91</v>
      </c>
      <c r="H2300" t="s">
        <v>241</v>
      </c>
    </row>
    <row r="2301" spans="1:8" x14ac:dyDescent="0.3">
      <c r="A2301" t="s">
        <v>2284</v>
      </c>
      <c r="B2301" t="s">
        <v>2285</v>
      </c>
      <c r="C2301">
        <v>270</v>
      </c>
      <c r="D2301" t="s">
        <v>12</v>
      </c>
      <c r="E2301">
        <v>1187</v>
      </c>
      <c r="F2301">
        <v>149</v>
      </c>
      <c r="G2301">
        <v>267</v>
      </c>
      <c r="H2301" t="s">
        <v>13</v>
      </c>
    </row>
    <row r="2302" spans="1:8" x14ac:dyDescent="0.3">
      <c r="A2302" t="s">
        <v>2286</v>
      </c>
      <c r="B2302" t="s">
        <v>2287</v>
      </c>
      <c r="C2302">
        <v>249</v>
      </c>
      <c r="D2302" t="s">
        <v>12</v>
      </c>
      <c r="E2302">
        <v>1187</v>
      </c>
      <c r="F2302">
        <v>3</v>
      </c>
      <c r="G2302">
        <v>247</v>
      </c>
      <c r="H2302" t="s">
        <v>13</v>
      </c>
    </row>
    <row r="2303" spans="1:8" x14ac:dyDescent="0.3">
      <c r="A2303" t="s">
        <v>2288</v>
      </c>
      <c r="B2303" t="s">
        <v>2289</v>
      </c>
      <c r="C2303">
        <v>250</v>
      </c>
      <c r="D2303" t="s">
        <v>12</v>
      </c>
      <c r="E2303">
        <v>1187</v>
      </c>
      <c r="F2303">
        <v>1</v>
      </c>
      <c r="G2303">
        <v>246</v>
      </c>
      <c r="H2303" t="s">
        <v>13</v>
      </c>
    </row>
    <row r="2304" spans="1:8" x14ac:dyDescent="0.3">
      <c r="A2304" t="s">
        <v>2290</v>
      </c>
      <c r="B2304" t="s">
        <v>2291</v>
      </c>
      <c r="C2304">
        <v>298</v>
      </c>
      <c r="D2304" t="s">
        <v>240</v>
      </c>
      <c r="E2304">
        <v>13134</v>
      </c>
      <c r="F2304">
        <v>18</v>
      </c>
      <c r="G2304">
        <v>90</v>
      </c>
      <c r="H2304" t="s">
        <v>241</v>
      </c>
    </row>
    <row r="2305" spans="1:8" x14ac:dyDescent="0.3">
      <c r="A2305" t="s">
        <v>2290</v>
      </c>
      <c r="B2305" t="s">
        <v>2291</v>
      </c>
      <c r="C2305">
        <v>298</v>
      </c>
      <c r="D2305" t="s">
        <v>12</v>
      </c>
      <c r="E2305">
        <v>1187</v>
      </c>
      <c r="F2305">
        <v>194</v>
      </c>
      <c r="G2305">
        <v>280</v>
      </c>
      <c r="H2305" t="s">
        <v>13</v>
      </c>
    </row>
    <row r="2306" spans="1:8" x14ac:dyDescent="0.3">
      <c r="A2306" t="s">
        <v>2292</v>
      </c>
      <c r="B2306" t="s">
        <v>2293</v>
      </c>
      <c r="C2306">
        <v>493</v>
      </c>
      <c r="D2306" t="s">
        <v>12</v>
      </c>
      <c r="E2306">
        <v>1187</v>
      </c>
      <c r="F2306">
        <v>15</v>
      </c>
      <c r="G2306">
        <v>268</v>
      </c>
      <c r="H2306" t="s">
        <v>13</v>
      </c>
    </row>
    <row r="2307" spans="1:8" x14ac:dyDescent="0.3">
      <c r="A2307" t="s">
        <v>2292</v>
      </c>
      <c r="B2307" t="s">
        <v>2293</v>
      </c>
      <c r="C2307">
        <v>493</v>
      </c>
      <c r="D2307" t="s">
        <v>18</v>
      </c>
      <c r="E2307">
        <v>211</v>
      </c>
      <c r="F2307">
        <v>269</v>
      </c>
      <c r="G2307">
        <v>401</v>
      </c>
      <c r="H2307" t="s">
        <v>19</v>
      </c>
    </row>
    <row r="2308" spans="1:8" x14ac:dyDescent="0.3">
      <c r="A2308" t="s">
        <v>2294</v>
      </c>
      <c r="B2308" t="s">
        <v>2295</v>
      </c>
      <c r="C2308">
        <v>1053</v>
      </c>
      <c r="D2308" t="s">
        <v>10</v>
      </c>
      <c r="E2308">
        <v>47209</v>
      </c>
      <c r="F2308">
        <v>466</v>
      </c>
      <c r="G2308">
        <v>650</v>
      </c>
      <c r="H2308" t="s">
        <v>11</v>
      </c>
    </row>
    <row r="2309" spans="1:8" x14ac:dyDescent="0.3">
      <c r="A2309" t="s">
        <v>2294</v>
      </c>
      <c r="B2309" t="s">
        <v>2295</v>
      </c>
      <c r="C2309">
        <v>1053</v>
      </c>
      <c r="D2309" t="s">
        <v>12</v>
      </c>
      <c r="E2309">
        <v>1187</v>
      </c>
      <c r="F2309">
        <v>797</v>
      </c>
      <c r="G2309">
        <v>1018</v>
      </c>
      <c r="H2309" t="s">
        <v>13</v>
      </c>
    </row>
    <row r="2310" spans="1:8" x14ac:dyDescent="0.3">
      <c r="A2310" t="s">
        <v>2294</v>
      </c>
      <c r="B2310" t="s">
        <v>2295</v>
      </c>
      <c r="C2310">
        <v>1053</v>
      </c>
      <c r="D2310" t="s">
        <v>14</v>
      </c>
      <c r="E2310">
        <v>1070</v>
      </c>
      <c r="F2310">
        <v>164</v>
      </c>
      <c r="G2310">
        <v>440</v>
      </c>
      <c r="H2310" t="s">
        <v>15</v>
      </c>
    </row>
    <row r="2311" spans="1:8" x14ac:dyDescent="0.3">
      <c r="A2311" t="s">
        <v>2296</v>
      </c>
      <c r="B2311" t="s">
        <v>2297</v>
      </c>
      <c r="C2311">
        <v>278</v>
      </c>
      <c r="D2311" t="s">
        <v>12</v>
      </c>
      <c r="E2311">
        <v>1187</v>
      </c>
      <c r="F2311">
        <v>1</v>
      </c>
      <c r="G2311">
        <v>241</v>
      </c>
      <c r="H2311" t="s">
        <v>13</v>
      </c>
    </row>
    <row r="2312" spans="1:8" x14ac:dyDescent="0.3">
      <c r="A2312" t="s">
        <v>2298</v>
      </c>
      <c r="B2312" t="s">
        <v>2299</v>
      </c>
      <c r="C2312">
        <v>683</v>
      </c>
      <c r="D2312" t="s">
        <v>92</v>
      </c>
      <c r="E2312">
        <v>4382</v>
      </c>
      <c r="F2312">
        <v>26</v>
      </c>
      <c r="G2312">
        <v>202</v>
      </c>
      <c r="H2312" t="s">
        <v>93</v>
      </c>
    </row>
    <row r="2313" spans="1:8" x14ac:dyDescent="0.3">
      <c r="A2313" t="s">
        <v>2298</v>
      </c>
      <c r="B2313" t="s">
        <v>2299</v>
      </c>
      <c r="C2313">
        <v>683</v>
      </c>
      <c r="D2313" t="s">
        <v>10</v>
      </c>
      <c r="E2313">
        <v>47209</v>
      </c>
      <c r="F2313">
        <v>219</v>
      </c>
      <c r="G2313">
        <v>399</v>
      </c>
      <c r="H2313" t="s">
        <v>11</v>
      </c>
    </row>
    <row r="2314" spans="1:8" x14ac:dyDescent="0.3">
      <c r="A2314" t="s">
        <v>2298</v>
      </c>
      <c r="B2314" t="s">
        <v>2299</v>
      </c>
      <c r="C2314">
        <v>683</v>
      </c>
      <c r="D2314" t="s">
        <v>12</v>
      </c>
      <c r="E2314">
        <v>1187</v>
      </c>
      <c r="F2314">
        <v>430</v>
      </c>
      <c r="G2314">
        <v>664</v>
      </c>
      <c r="H2314" t="s">
        <v>13</v>
      </c>
    </row>
    <row r="2315" spans="1:8" x14ac:dyDescent="0.3">
      <c r="A2315" t="s">
        <v>2300</v>
      </c>
      <c r="B2315" t="s">
        <v>2301</v>
      </c>
      <c r="C2315">
        <v>262</v>
      </c>
      <c r="D2315" t="s">
        <v>12</v>
      </c>
      <c r="E2315">
        <v>1187</v>
      </c>
      <c r="F2315">
        <v>15</v>
      </c>
      <c r="G2315">
        <v>249</v>
      </c>
      <c r="H2315" t="s">
        <v>13</v>
      </c>
    </row>
    <row r="2316" spans="1:8" x14ac:dyDescent="0.3">
      <c r="A2316" t="s">
        <v>2302</v>
      </c>
      <c r="B2316" t="s">
        <v>2303</v>
      </c>
      <c r="C2316">
        <v>205</v>
      </c>
      <c r="D2316" t="s">
        <v>12</v>
      </c>
      <c r="E2316">
        <v>1187</v>
      </c>
      <c r="F2316">
        <v>1</v>
      </c>
      <c r="G2316">
        <v>43</v>
      </c>
      <c r="H2316" t="s">
        <v>13</v>
      </c>
    </row>
    <row r="2317" spans="1:8" x14ac:dyDescent="0.3">
      <c r="A2317" t="s">
        <v>2302</v>
      </c>
      <c r="B2317" t="s">
        <v>2303</v>
      </c>
      <c r="C2317">
        <v>205</v>
      </c>
      <c r="D2317" t="s">
        <v>18</v>
      </c>
      <c r="E2317">
        <v>211</v>
      </c>
      <c r="F2317">
        <v>44</v>
      </c>
      <c r="G2317">
        <v>175</v>
      </c>
      <c r="H2317" t="s">
        <v>19</v>
      </c>
    </row>
    <row r="2318" spans="1:8" x14ac:dyDescent="0.3">
      <c r="A2318" t="s">
        <v>2304</v>
      </c>
      <c r="B2318" t="s">
        <v>2305</v>
      </c>
      <c r="C2318">
        <v>214</v>
      </c>
      <c r="D2318" t="s">
        <v>12</v>
      </c>
      <c r="E2318">
        <v>1187</v>
      </c>
      <c r="F2318">
        <v>103</v>
      </c>
      <c r="G2318">
        <v>214</v>
      </c>
      <c r="H2318" t="s">
        <v>13</v>
      </c>
    </row>
    <row r="2319" spans="1:8" x14ac:dyDescent="0.3">
      <c r="A2319" t="s">
        <v>2306</v>
      </c>
      <c r="B2319" t="s">
        <v>2307</v>
      </c>
      <c r="C2319">
        <v>533</v>
      </c>
      <c r="D2319" t="s">
        <v>12</v>
      </c>
      <c r="E2319">
        <v>1187</v>
      </c>
      <c r="F2319">
        <v>118</v>
      </c>
      <c r="G2319">
        <v>371</v>
      </c>
      <c r="H2319" t="s">
        <v>13</v>
      </c>
    </row>
    <row r="2320" spans="1:8" x14ac:dyDescent="0.3">
      <c r="A2320" t="s">
        <v>2306</v>
      </c>
      <c r="B2320" t="s">
        <v>2307</v>
      </c>
      <c r="C2320">
        <v>533</v>
      </c>
      <c r="D2320" t="s">
        <v>18</v>
      </c>
      <c r="E2320">
        <v>211</v>
      </c>
      <c r="F2320">
        <v>372</v>
      </c>
      <c r="G2320">
        <v>503</v>
      </c>
      <c r="H2320" t="s">
        <v>19</v>
      </c>
    </row>
    <row r="2321" spans="1:8" x14ac:dyDescent="0.3">
      <c r="A2321" t="s">
        <v>2308</v>
      </c>
      <c r="B2321" t="s">
        <v>2309</v>
      </c>
      <c r="C2321">
        <v>485</v>
      </c>
      <c r="D2321" t="s">
        <v>12</v>
      </c>
      <c r="E2321">
        <v>1187</v>
      </c>
      <c r="F2321">
        <v>76</v>
      </c>
      <c r="G2321">
        <v>323</v>
      </c>
      <c r="H2321" t="s">
        <v>13</v>
      </c>
    </row>
    <row r="2322" spans="1:8" x14ac:dyDescent="0.3">
      <c r="A2322" t="s">
        <v>2308</v>
      </c>
      <c r="B2322" t="s">
        <v>2309</v>
      </c>
      <c r="C2322">
        <v>485</v>
      </c>
      <c r="D2322" t="s">
        <v>18</v>
      </c>
      <c r="E2322">
        <v>211</v>
      </c>
      <c r="F2322">
        <v>324</v>
      </c>
      <c r="G2322">
        <v>455</v>
      </c>
      <c r="H2322" t="s">
        <v>19</v>
      </c>
    </row>
    <row r="2323" spans="1:8" x14ac:dyDescent="0.3">
      <c r="A2323" t="s">
        <v>2310</v>
      </c>
      <c r="B2323" t="s">
        <v>2311</v>
      </c>
      <c r="C2323">
        <v>989</v>
      </c>
      <c r="D2323" t="s">
        <v>10</v>
      </c>
      <c r="E2323">
        <v>47209</v>
      </c>
      <c r="F2323">
        <v>397</v>
      </c>
      <c r="G2323">
        <v>582</v>
      </c>
      <c r="H2323" t="s">
        <v>11</v>
      </c>
    </row>
    <row r="2324" spans="1:8" x14ac:dyDescent="0.3">
      <c r="A2324" t="s">
        <v>2310</v>
      </c>
      <c r="B2324" t="s">
        <v>2311</v>
      </c>
      <c r="C2324">
        <v>989</v>
      </c>
      <c r="D2324" t="s">
        <v>12</v>
      </c>
      <c r="E2324">
        <v>1187</v>
      </c>
      <c r="F2324">
        <v>712</v>
      </c>
      <c r="G2324">
        <v>958</v>
      </c>
      <c r="H2324" t="s">
        <v>13</v>
      </c>
    </row>
    <row r="2325" spans="1:8" x14ac:dyDescent="0.3">
      <c r="A2325" t="s">
        <v>2310</v>
      </c>
      <c r="B2325" t="s">
        <v>2311</v>
      </c>
      <c r="C2325">
        <v>989</v>
      </c>
      <c r="D2325" t="s">
        <v>14</v>
      </c>
      <c r="E2325">
        <v>1070</v>
      </c>
      <c r="F2325">
        <v>100</v>
      </c>
      <c r="G2325">
        <v>370</v>
      </c>
      <c r="H2325" t="s">
        <v>15</v>
      </c>
    </row>
    <row r="2326" spans="1:8" x14ac:dyDescent="0.3">
      <c r="A2326" t="s">
        <v>2312</v>
      </c>
      <c r="B2326" t="s">
        <v>2313</v>
      </c>
      <c r="C2326">
        <v>988</v>
      </c>
      <c r="D2326" t="s">
        <v>10</v>
      </c>
      <c r="E2326">
        <v>47209</v>
      </c>
      <c r="F2326">
        <v>398</v>
      </c>
      <c r="G2326">
        <v>581</v>
      </c>
      <c r="H2326" t="s">
        <v>11</v>
      </c>
    </row>
    <row r="2327" spans="1:8" x14ac:dyDescent="0.3">
      <c r="A2327" t="s">
        <v>2312</v>
      </c>
      <c r="B2327" t="s">
        <v>2313</v>
      </c>
      <c r="C2327">
        <v>988</v>
      </c>
      <c r="D2327" t="s">
        <v>12</v>
      </c>
      <c r="E2327">
        <v>1187</v>
      </c>
      <c r="F2327">
        <v>705</v>
      </c>
      <c r="G2327">
        <v>951</v>
      </c>
      <c r="H2327" t="s">
        <v>13</v>
      </c>
    </row>
    <row r="2328" spans="1:8" x14ac:dyDescent="0.3">
      <c r="A2328" t="s">
        <v>2312</v>
      </c>
      <c r="B2328" t="s">
        <v>2313</v>
      </c>
      <c r="C2328">
        <v>988</v>
      </c>
      <c r="D2328" t="s">
        <v>14</v>
      </c>
      <c r="E2328">
        <v>1070</v>
      </c>
      <c r="F2328">
        <v>100</v>
      </c>
      <c r="G2328">
        <v>376</v>
      </c>
      <c r="H2328" t="s">
        <v>15</v>
      </c>
    </row>
    <row r="2329" spans="1:8" x14ac:dyDescent="0.3">
      <c r="A2329" t="s">
        <v>2314</v>
      </c>
      <c r="B2329" t="s">
        <v>2315</v>
      </c>
      <c r="C2329">
        <v>100</v>
      </c>
      <c r="D2329" t="s">
        <v>12</v>
      </c>
      <c r="E2329">
        <v>1187</v>
      </c>
      <c r="F2329">
        <v>10</v>
      </c>
      <c r="G2329">
        <v>100</v>
      </c>
      <c r="H2329" t="s">
        <v>13</v>
      </c>
    </row>
    <row r="2330" spans="1:8" x14ac:dyDescent="0.3">
      <c r="A2330" t="s">
        <v>2316</v>
      </c>
      <c r="B2330" t="s">
        <v>2317</v>
      </c>
      <c r="C2330">
        <v>988</v>
      </c>
      <c r="D2330" t="s">
        <v>10</v>
      </c>
      <c r="E2330">
        <v>47209</v>
      </c>
      <c r="F2330">
        <v>398</v>
      </c>
      <c r="G2330">
        <v>581</v>
      </c>
      <c r="H2330" t="s">
        <v>11</v>
      </c>
    </row>
    <row r="2331" spans="1:8" x14ac:dyDescent="0.3">
      <c r="A2331" t="s">
        <v>2316</v>
      </c>
      <c r="B2331" t="s">
        <v>2317</v>
      </c>
      <c r="C2331">
        <v>988</v>
      </c>
      <c r="D2331" t="s">
        <v>12</v>
      </c>
      <c r="E2331">
        <v>1187</v>
      </c>
      <c r="F2331">
        <v>713</v>
      </c>
      <c r="G2331">
        <v>949</v>
      </c>
      <c r="H2331" t="s">
        <v>13</v>
      </c>
    </row>
    <row r="2332" spans="1:8" x14ac:dyDescent="0.3">
      <c r="A2332" t="s">
        <v>2316</v>
      </c>
      <c r="B2332" t="s">
        <v>2317</v>
      </c>
      <c r="C2332">
        <v>988</v>
      </c>
      <c r="D2332" t="s">
        <v>14</v>
      </c>
      <c r="E2332">
        <v>1070</v>
      </c>
      <c r="F2332">
        <v>100</v>
      </c>
      <c r="G2332">
        <v>376</v>
      </c>
      <c r="H2332" t="s">
        <v>15</v>
      </c>
    </row>
    <row r="2333" spans="1:8" x14ac:dyDescent="0.3">
      <c r="A2333" t="s">
        <v>2318</v>
      </c>
      <c r="B2333" t="s">
        <v>2319</v>
      </c>
      <c r="C2333">
        <v>1060</v>
      </c>
      <c r="D2333" t="s">
        <v>92</v>
      </c>
      <c r="E2333">
        <v>4382</v>
      </c>
      <c r="F2333">
        <v>213</v>
      </c>
      <c r="G2333">
        <v>431</v>
      </c>
      <c r="H2333" t="s">
        <v>93</v>
      </c>
    </row>
    <row r="2334" spans="1:8" x14ac:dyDescent="0.3">
      <c r="A2334" t="s">
        <v>2318</v>
      </c>
      <c r="B2334" t="s">
        <v>2319</v>
      </c>
      <c r="C2334">
        <v>1060</v>
      </c>
      <c r="D2334" t="s">
        <v>10</v>
      </c>
      <c r="E2334">
        <v>47209</v>
      </c>
      <c r="F2334">
        <v>503</v>
      </c>
      <c r="G2334">
        <v>688</v>
      </c>
      <c r="H2334" t="s">
        <v>11</v>
      </c>
    </row>
    <row r="2335" spans="1:8" x14ac:dyDescent="0.3">
      <c r="A2335" t="s">
        <v>2318</v>
      </c>
      <c r="B2335" t="s">
        <v>2319</v>
      </c>
      <c r="C2335">
        <v>1060</v>
      </c>
      <c r="D2335" t="s">
        <v>12</v>
      </c>
      <c r="E2335">
        <v>1187</v>
      </c>
      <c r="F2335">
        <v>820</v>
      </c>
      <c r="G2335">
        <v>1030</v>
      </c>
      <c r="H2335" t="s">
        <v>13</v>
      </c>
    </row>
    <row r="2336" spans="1:8" x14ac:dyDescent="0.3">
      <c r="A2336" t="s">
        <v>2320</v>
      </c>
      <c r="B2336" t="s">
        <v>2321</v>
      </c>
      <c r="C2336">
        <v>510</v>
      </c>
      <c r="D2336" t="s">
        <v>12</v>
      </c>
      <c r="E2336">
        <v>1187</v>
      </c>
      <c r="F2336">
        <v>96</v>
      </c>
      <c r="G2336">
        <v>349</v>
      </c>
      <c r="H2336" t="s">
        <v>13</v>
      </c>
    </row>
    <row r="2337" spans="1:8" x14ac:dyDescent="0.3">
      <c r="A2337" t="s">
        <v>2320</v>
      </c>
      <c r="B2337" t="s">
        <v>2321</v>
      </c>
      <c r="C2337">
        <v>510</v>
      </c>
      <c r="D2337" t="s">
        <v>18</v>
      </c>
      <c r="E2337">
        <v>211</v>
      </c>
      <c r="F2337">
        <v>350</v>
      </c>
      <c r="G2337">
        <v>481</v>
      </c>
      <c r="H2337" t="s">
        <v>19</v>
      </c>
    </row>
    <row r="2338" spans="1:8" x14ac:dyDescent="0.3">
      <c r="A2338" t="s">
        <v>2322</v>
      </c>
      <c r="B2338" t="s">
        <v>2323</v>
      </c>
      <c r="C2338">
        <v>898</v>
      </c>
      <c r="D2338" t="s">
        <v>10</v>
      </c>
      <c r="E2338">
        <v>47209</v>
      </c>
      <c r="F2338">
        <v>384</v>
      </c>
      <c r="G2338">
        <v>569</v>
      </c>
      <c r="H2338" t="s">
        <v>11</v>
      </c>
    </row>
    <row r="2339" spans="1:8" x14ac:dyDescent="0.3">
      <c r="A2339" t="s">
        <v>2322</v>
      </c>
      <c r="B2339" t="s">
        <v>2323</v>
      </c>
      <c r="C2339">
        <v>898</v>
      </c>
      <c r="D2339" t="s">
        <v>12</v>
      </c>
      <c r="E2339">
        <v>1187</v>
      </c>
      <c r="F2339">
        <v>613</v>
      </c>
      <c r="G2339">
        <v>851</v>
      </c>
      <c r="H2339" t="s">
        <v>13</v>
      </c>
    </row>
    <row r="2340" spans="1:8" x14ac:dyDescent="0.3">
      <c r="A2340" t="s">
        <v>2322</v>
      </c>
      <c r="B2340" t="s">
        <v>2323</v>
      </c>
      <c r="C2340">
        <v>898</v>
      </c>
      <c r="D2340" t="s">
        <v>14</v>
      </c>
      <c r="E2340">
        <v>1070</v>
      </c>
      <c r="F2340">
        <v>86</v>
      </c>
      <c r="G2340">
        <v>366</v>
      </c>
      <c r="H2340" t="s">
        <v>15</v>
      </c>
    </row>
    <row r="2341" spans="1:8" x14ac:dyDescent="0.3">
      <c r="A2341" t="s">
        <v>2324</v>
      </c>
      <c r="B2341" t="s">
        <v>2325</v>
      </c>
      <c r="C2341">
        <v>510</v>
      </c>
      <c r="D2341" t="s">
        <v>10</v>
      </c>
      <c r="E2341">
        <v>47209</v>
      </c>
      <c r="F2341">
        <v>2</v>
      </c>
      <c r="G2341">
        <v>181</v>
      </c>
      <c r="H2341" t="s">
        <v>11</v>
      </c>
    </row>
    <row r="2342" spans="1:8" x14ac:dyDescent="0.3">
      <c r="A2342" t="s">
        <v>2324</v>
      </c>
      <c r="B2342" t="s">
        <v>2325</v>
      </c>
      <c r="C2342">
        <v>510</v>
      </c>
      <c r="D2342" t="s">
        <v>12</v>
      </c>
      <c r="E2342">
        <v>1187</v>
      </c>
      <c r="F2342">
        <v>234</v>
      </c>
      <c r="G2342">
        <v>462</v>
      </c>
      <c r="H2342" t="s">
        <v>13</v>
      </c>
    </row>
    <row r="2343" spans="1:8" x14ac:dyDescent="0.3">
      <c r="A2343" t="s">
        <v>2326</v>
      </c>
      <c r="B2343" t="s">
        <v>2327</v>
      </c>
      <c r="C2343">
        <v>883</v>
      </c>
      <c r="D2343" t="s">
        <v>10</v>
      </c>
      <c r="E2343">
        <v>47209</v>
      </c>
      <c r="F2343">
        <v>369</v>
      </c>
      <c r="G2343">
        <v>554</v>
      </c>
      <c r="H2343" t="s">
        <v>11</v>
      </c>
    </row>
    <row r="2344" spans="1:8" x14ac:dyDescent="0.3">
      <c r="A2344" t="s">
        <v>2326</v>
      </c>
      <c r="B2344" t="s">
        <v>2327</v>
      </c>
      <c r="C2344">
        <v>883</v>
      </c>
      <c r="D2344" t="s">
        <v>12</v>
      </c>
      <c r="E2344">
        <v>1187</v>
      </c>
      <c r="F2344">
        <v>680</v>
      </c>
      <c r="G2344">
        <v>835</v>
      </c>
      <c r="H2344" t="s">
        <v>13</v>
      </c>
    </row>
    <row r="2345" spans="1:8" x14ac:dyDescent="0.3">
      <c r="A2345" t="s">
        <v>2326</v>
      </c>
      <c r="B2345" t="s">
        <v>2327</v>
      </c>
      <c r="C2345">
        <v>883</v>
      </c>
      <c r="D2345" t="s">
        <v>14</v>
      </c>
      <c r="E2345">
        <v>1070</v>
      </c>
      <c r="F2345">
        <v>68</v>
      </c>
      <c r="G2345">
        <v>351</v>
      </c>
      <c r="H2345" t="s">
        <v>15</v>
      </c>
    </row>
    <row r="2346" spans="1:8" x14ac:dyDescent="0.3">
      <c r="A2346" t="s">
        <v>2328</v>
      </c>
      <c r="B2346" t="s">
        <v>2329</v>
      </c>
      <c r="C2346">
        <v>895</v>
      </c>
      <c r="D2346" t="s">
        <v>10</v>
      </c>
      <c r="E2346">
        <v>47209</v>
      </c>
      <c r="F2346">
        <v>381</v>
      </c>
      <c r="G2346">
        <v>566</v>
      </c>
      <c r="H2346" t="s">
        <v>11</v>
      </c>
    </row>
    <row r="2347" spans="1:8" x14ac:dyDescent="0.3">
      <c r="A2347" t="s">
        <v>2328</v>
      </c>
      <c r="B2347" t="s">
        <v>2329</v>
      </c>
      <c r="C2347">
        <v>895</v>
      </c>
      <c r="D2347" t="s">
        <v>12</v>
      </c>
      <c r="E2347">
        <v>1187</v>
      </c>
      <c r="F2347">
        <v>671</v>
      </c>
      <c r="G2347">
        <v>847</v>
      </c>
      <c r="H2347" t="s">
        <v>13</v>
      </c>
    </row>
    <row r="2348" spans="1:8" x14ac:dyDescent="0.3">
      <c r="A2348" t="s">
        <v>2328</v>
      </c>
      <c r="B2348" t="s">
        <v>2329</v>
      </c>
      <c r="C2348">
        <v>895</v>
      </c>
      <c r="D2348" t="s">
        <v>14</v>
      </c>
      <c r="E2348">
        <v>1070</v>
      </c>
      <c r="F2348">
        <v>79</v>
      </c>
      <c r="G2348">
        <v>361</v>
      </c>
      <c r="H2348" t="s">
        <v>15</v>
      </c>
    </row>
    <row r="2349" spans="1:8" x14ac:dyDescent="0.3">
      <c r="A2349" t="s">
        <v>2330</v>
      </c>
      <c r="B2349" t="s">
        <v>2331</v>
      </c>
      <c r="C2349">
        <v>674</v>
      </c>
      <c r="D2349" t="s">
        <v>46</v>
      </c>
      <c r="E2349">
        <v>4474</v>
      </c>
      <c r="F2349">
        <v>270</v>
      </c>
      <c r="G2349">
        <v>430</v>
      </c>
      <c r="H2349" t="s">
        <v>47</v>
      </c>
    </row>
    <row r="2350" spans="1:8" x14ac:dyDescent="0.3">
      <c r="A2350" t="s">
        <v>2330</v>
      </c>
      <c r="B2350" t="s">
        <v>2331</v>
      </c>
      <c r="C2350">
        <v>674</v>
      </c>
      <c r="D2350" t="s">
        <v>46</v>
      </c>
      <c r="E2350">
        <v>4474</v>
      </c>
      <c r="F2350">
        <v>449</v>
      </c>
      <c r="G2350">
        <v>659</v>
      </c>
      <c r="H2350" t="s">
        <v>47</v>
      </c>
    </row>
    <row r="2351" spans="1:8" x14ac:dyDescent="0.3">
      <c r="A2351" t="s">
        <v>2330</v>
      </c>
      <c r="B2351" t="s">
        <v>2331</v>
      </c>
      <c r="C2351">
        <v>674</v>
      </c>
      <c r="D2351" t="s">
        <v>12</v>
      </c>
      <c r="E2351">
        <v>1187</v>
      </c>
      <c r="F2351">
        <v>1</v>
      </c>
      <c r="G2351">
        <v>220</v>
      </c>
      <c r="H2351" t="s">
        <v>13</v>
      </c>
    </row>
    <row r="2352" spans="1:8" x14ac:dyDescent="0.3">
      <c r="A2352" t="s">
        <v>2332</v>
      </c>
      <c r="B2352" t="s">
        <v>2333</v>
      </c>
      <c r="C2352">
        <v>98</v>
      </c>
      <c r="D2352" t="s">
        <v>12</v>
      </c>
      <c r="E2352">
        <v>1187</v>
      </c>
      <c r="F2352">
        <v>2</v>
      </c>
      <c r="G2352">
        <v>84</v>
      </c>
      <c r="H2352" t="s">
        <v>13</v>
      </c>
    </row>
    <row r="2353" spans="1:8" x14ac:dyDescent="0.3">
      <c r="A2353" t="s">
        <v>2334</v>
      </c>
      <c r="B2353" t="s">
        <v>2335</v>
      </c>
      <c r="C2353">
        <v>284</v>
      </c>
      <c r="D2353" t="s">
        <v>12</v>
      </c>
      <c r="E2353">
        <v>1187</v>
      </c>
      <c r="F2353">
        <v>1</v>
      </c>
      <c r="G2353">
        <v>266</v>
      </c>
      <c r="H2353" t="s">
        <v>13</v>
      </c>
    </row>
    <row r="2354" spans="1:8" x14ac:dyDescent="0.3">
      <c r="A2354" t="s">
        <v>2336</v>
      </c>
      <c r="B2354" t="s">
        <v>2337</v>
      </c>
      <c r="C2354">
        <v>723</v>
      </c>
      <c r="D2354" t="s">
        <v>52</v>
      </c>
      <c r="E2354">
        <v>28205</v>
      </c>
      <c r="F2354">
        <v>38</v>
      </c>
      <c r="G2354">
        <v>235</v>
      </c>
      <c r="H2354" t="s">
        <v>53</v>
      </c>
    </row>
    <row r="2355" spans="1:8" x14ac:dyDescent="0.3">
      <c r="A2355" t="s">
        <v>2336</v>
      </c>
      <c r="B2355" t="s">
        <v>2337</v>
      </c>
      <c r="C2355">
        <v>723</v>
      </c>
      <c r="D2355" t="s">
        <v>10</v>
      </c>
      <c r="E2355">
        <v>47209</v>
      </c>
      <c r="F2355">
        <v>249</v>
      </c>
      <c r="G2355">
        <v>433</v>
      </c>
      <c r="H2355" t="s">
        <v>11</v>
      </c>
    </row>
    <row r="2356" spans="1:8" x14ac:dyDescent="0.3">
      <c r="A2356" t="s">
        <v>2336</v>
      </c>
      <c r="B2356" t="s">
        <v>2337</v>
      </c>
      <c r="C2356">
        <v>723</v>
      </c>
      <c r="D2356" t="s">
        <v>12</v>
      </c>
      <c r="E2356">
        <v>1187</v>
      </c>
      <c r="F2356">
        <v>475</v>
      </c>
      <c r="G2356">
        <v>713</v>
      </c>
      <c r="H2356" t="s">
        <v>13</v>
      </c>
    </row>
    <row r="2357" spans="1:8" x14ac:dyDescent="0.3">
      <c r="A2357" t="s">
        <v>2338</v>
      </c>
      <c r="B2357" t="s">
        <v>2339</v>
      </c>
      <c r="C2357">
        <v>258</v>
      </c>
      <c r="D2357" t="s">
        <v>12</v>
      </c>
      <c r="E2357">
        <v>1187</v>
      </c>
      <c r="F2357">
        <v>15</v>
      </c>
      <c r="G2357">
        <v>254</v>
      </c>
      <c r="H2357" t="s">
        <v>13</v>
      </c>
    </row>
    <row r="2358" spans="1:8" x14ac:dyDescent="0.3">
      <c r="A2358" t="s">
        <v>2340</v>
      </c>
      <c r="B2358" t="s">
        <v>2341</v>
      </c>
      <c r="C2358">
        <v>277</v>
      </c>
      <c r="D2358" t="s">
        <v>12</v>
      </c>
      <c r="E2358">
        <v>1187</v>
      </c>
      <c r="F2358">
        <v>18</v>
      </c>
      <c r="G2358">
        <v>269</v>
      </c>
      <c r="H2358" t="s">
        <v>13</v>
      </c>
    </row>
    <row r="2359" spans="1:8" x14ac:dyDescent="0.3">
      <c r="A2359" t="s">
        <v>2342</v>
      </c>
      <c r="B2359" t="s">
        <v>2343</v>
      </c>
      <c r="C2359">
        <v>1072</v>
      </c>
      <c r="D2359" t="s">
        <v>10</v>
      </c>
      <c r="E2359">
        <v>47209</v>
      </c>
      <c r="F2359">
        <v>477</v>
      </c>
      <c r="G2359">
        <v>662</v>
      </c>
      <c r="H2359" t="s">
        <v>11</v>
      </c>
    </row>
    <row r="2360" spans="1:8" x14ac:dyDescent="0.3">
      <c r="A2360" t="s">
        <v>2342</v>
      </c>
      <c r="B2360" t="s">
        <v>2343</v>
      </c>
      <c r="C2360">
        <v>1072</v>
      </c>
      <c r="D2360" t="s">
        <v>12</v>
      </c>
      <c r="E2360">
        <v>1187</v>
      </c>
      <c r="F2360">
        <v>818</v>
      </c>
      <c r="G2360">
        <v>1024</v>
      </c>
      <c r="H2360" t="s">
        <v>13</v>
      </c>
    </row>
    <row r="2361" spans="1:8" x14ac:dyDescent="0.3">
      <c r="A2361" t="s">
        <v>2342</v>
      </c>
      <c r="B2361" t="s">
        <v>2343</v>
      </c>
      <c r="C2361">
        <v>1072</v>
      </c>
      <c r="D2361" t="s">
        <v>14</v>
      </c>
      <c r="E2361">
        <v>1070</v>
      </c>
      <c r="F2361">
        <v>184</v>
      </c>
      <c r="G2361">
        <v>458</v>
      </c>
      <c r="H2361" t="s">
        <v>15</v>
      </c>
    </row>
    <row r="2362" spans="1:8" x14ac:dyDescent="0.3">
      <c r="A2362" t="s">
        <v>2344</v>
      </c>
      <c r="B2362" t="s">
        <v>2345</v>
      </c>
      <c r="C2362">
        <v>424</v>
      </c>
      <c r="D2362" t="s">
        <v>12</v>
      </c>
      <c r="E2362">
        <v>1187</v>
      </c>
      <c r="F2362">
        <v>8</v>
      </c>
      <c r="G2362">
        <v>261</v>
      </c>
      <c r="H2362" t="s">
        <v>13</v>
      </c>
    </row>
    <row r="2363" spans="1:8" x14ac:dyDescent="0.3">
      <c r="A2363" t="s">
        <v>2344</v>
      </c>
      <c r="B2363" t="s">
        <v>2345</v>
      </c>
      <c r="C2363">
        <v>424</v>
      </c>
      <c r="D2363" t="s">
        <v>18</v>
      </c>
      <c r="E2363">
        <v>211</v>
      </c>
      <c r="F2363">
        <v>262</v>
      </c>
      <c r="G2363">
        <v>394</v>
      </c>
      <c r="H2363" t="s">
        <v>19</v>
      </c>
    </row>
    <row r="2364" spans="1:8" x14ac:dyDescent="0.3">
      <c r="A2364" t="s">
        <v>2346</v>
      </c>
      <c r="B2364" t="s">
        <v>2347</v>
      </c>
      <c r="C2364">
        <v>519</v>
      </c>
      <c r="D2364" t="s">
        <v>2348</v>
      </c>
      <c r="E2364">
        <v>2609</v>
      </c>
      <c r="F2364">
        <v>29</v>
      </c>
      <c r="G2364">
        <v>181</v>
      </c>
      <c r="H2364" t="s">
        <v>2349</v>
      </c>
    </row>
    <row r="2365" spans="1:8" x14ac:dyDescent="0.3">
      <c r="A2365" t="s">
        <v>2346</v>
      </c>
      <c r="B2365" t="s">
        <v>2347</v>
      </c>
      <c r="C2365">
        <v>519</v>
      </c>
      <c r="D2365" t="s">
        <v>12</v>
      </c>
      <c r="E2365">
        <v>1187</v>
      </c>
      <c r="F2365">
        <v>123</v>
      </c>
      <c r="G2365">
        <v>376</v>
      </c>
      <c r="H2365" t="s">
        <v>13</v>
      </c>
    </row>
    <row r="2366" spans="1:8" x14ac:dyDescent="0.3">
      <c r="A2366" t="s">
        <v>2346</v>
      </c>
      <c r="B2366" t="s">
        <v>2347</v>
      </c>
      <c r="C2366">
        <v>519</v>
      </c>
      <c r="D2366" t="s">
        <v>18</v>
      </c>
      <c r="E2366">
        <v>211</v>
      </c>
      <c r="F2366">
        <v>377</v>
      </c>
      <c r="G2366">
        <v>508</v>
      </c>
      <c r="H2366" t="s">
        <v>19</v>
      </c>
    </row>
    <row r="2367" spans="1:8" x14ac:dyDescent="0.3">
      <c r="A2367" t="s">
        <v>2350</v>
      </c>
      <c r="B2367" t="s">
        <v>2351</v>
      </c>
      <c r="C2367">
        <v>914</v>
      </c>
      <c r="D2367" t="s">
        <v>10</v>
      </c>
      <c r="E2367">
        <v>47209</v>
      </c>
      <c r="F2367">
        <v>320</v>
      </c>
      <c r="G2367">
        <v>505</v>
      </c>
      <c r="H2367" t="s">
        <v>11</v>
      </c>
    </row>
    <row r="2368" spans="1:8" x14ac:dyDescent="0.3">
      <c r="A2368" t="s">
        <v>2350</v>
      </c>
      <c r="B2368" t="s">
        <v>2351</v>
      </c>
      <c r="C2368">
        <v>914</v>
      </c>
      <c r="D2368" t="s">
        <v>12</v>
      </c>
      <c r="E2368">
        <v>1187</v>
      </c>
      <c r="F2368">
        <v>630</v>
      </c>
      <c r="G2368">
        <v>879</v>
      </c>
      <c r="H2368" t="s">
        <v>13</v>
      </c>
    </row>
    <row r="2369" spans="1:8" x14ac:dyDescent="0.3">
      <c r="A2369" t="s">
        <v>2350</v>
      </c>
      <c r="B2369" t="s">
        <v>2351</v>
      </c>
      <c r="C2369">
        <v>914</v>
      </c>
      <c r="D2369" t="s">
        <v>14</v>
      </c>
      <c r="E2369">
        <v>1070</v>
      </c>
      <c r="F2369">
        <v>1</v>
      </c>
      <c r="G2369">
        <v>235</v>
      </c>
      <c r="H2369" t="s">
        <v>15</v>
      </c>
    </row>
    <row r="2370" spans="1:8" x14ac:dyDescent="0.3">
      <c r="A2370" t="s">
        <v>2352</v>
      </c>
      <c r="B2370" t="s">
        <v>2353</v>
      </c>
      <c r="C2370">
        <v>1307</v>
      </c>
      <c r="D2370" t="s">
        <v>10</v>
      </c>
      <c r="E2370">
        <v>47209</v>
      </c>
      <c r="F2370">
        <v>741</v>
      </c>
      <c r="G2370">
        <v>926</v>
      </c>
      <c r="H2370" t="s">
        <v>11</v>
      </c>
    </row>
    <row r="2371" spans="1:8" x14ac:dyDescent="0.3">
      <c r="A2371" t="s">
        <v>2352</v>
      </c>
      <c r="B2371" t="s">
        <v>2353</v>
      </c>
      <c r="C2371">
        <v>1307</v>
      </c>
      <c r="D2371" t="s">
        <v>2354</v>
      </c>
      <c r="E2371">
        <v>1274</v>
      </c>
      <c r="F2371">
        <v>185</v>
      </c>
      <c r="G2371">
        <v>204</v>
      </c>
      <c r="H2371" t="s">
        <v>2355</v>
      </c>
    </row>
    <row r="2372" spans="1:8" x14ac:dyDescent="0.3">
      <c r="A2372" t="s">
        <v>2352</v>
      </c>
      <c r="B2372" t="s">
        <v>2353</v>
      </c>
      <c r="C2372">
        <v>1307</v>
      </c>
      <c r="D2372" t="s">
        <v>12</v>
      </c>
      <c r="E2372">
        <v>1187</v>
      </c>
      <c r="F2372">
        <v>1059</v>
      </c>
      <c r="G2372">
        <v>1272</v>
      </c>
      <c r="H2372" t="s">
        <v>13</v>
      </c>
    </row>
    <row r="2373" spans="1:8" x14ac:dyDescent="0.3">
      <c r="A2373" t="s">
        <v>2352</v>
      </c>
      <c r="B2373" t="s">
        <v>2353</v>
      </c>
      <c r="C2373">
        <v>1307</v>
      </c>
      <c r="D2373" t="s">
        <v>14</v>
      </c>
      <c r="E2373">
        <v>1070</v>
      </c>
      <c r="F2373">
        <v>432</v>
      </c>
      <c r="G2373">
        <v>708</v>
      </c>
      <c r="H2373" t="s">
        <v>15</v>
      </c>
    </row>
    <row r="2374" spans="1:8" x14ac:dyDescent="0.3">
      <c r="A2374" t="s">
        <v>2356</v>
      </c>
      <c r="B2374" t="s">
        <v>2357</v>
      </c>
      <c r="C2374">
        <v>205</v>
      </c>
      <c r="D2374" t="s">
        <v>12</v>
      </c>
      <c r="E2374">
        <v>1187</v>
      </c>
      <c r="F2374">
        <v>2</v>
      </c>
      <c r="G2374">
        <v>106</v>
      </c>
      <c r="H2374" t="s">
        <v>13</v>
      </c>
    </row>
    <row r="2375" spans="1:8" x14ac:dyDescent="0.3">
      <c r="A2375" t="s">
        <v>2358</v>
      </c>
      <c r="B2375" t="s">
        <v>2359</v>
      </c>
      <c r="C2375">
        <v>128</v>
      </c>
      <c r="D2375" t="s">
        <v>12</v>
      </c>
      <c r="E2375">
        <v>1187</v>
      </c>
      <c r="F2375">
        <v>1</v>
      </c>
      <c r="G2375">
        <v>108</v>
      </c>
      <c r="H2375" t="s">
        <v>13</v>
      </c>
    </row>
    <row r="2376" spans="1:8" x14ac:dyDescent="0.3">
      <c r="A2376" t="s">
        <v>2360</v>
      </c>
      <c r="B2376" t="s">
        <v>2361</v>
      </c>
      <c r="C2376">
        <v>270</v>
      </c>
      <c r="D2376" t="s">
        <v>12</v>
      </c>
      <c r="E2376">
        <v>1187</v>
      </c>
      <c r="F2376">
        <v>1</v>
      </c>
      <c r="G2376">
        <v>224</v>
      </c>
      <c r="H2376" t="s">
        <v>13</v>
      </c>
    </row>
    <row r="2377" spans="1:8" x14ac:dyDescent="0.3">
      <c r="A2377" t="s">
        <v>2362</v>
      </c>
      <c r="B2377" t="s">
        <v>2363</v>
      </c>
      <c r="C2377">
        <v>271</v>
      </c>
      <c r="D2377" t="s">
        <v>12</v>
      </c>
      <c r="E2377">
        <v>1187</v>
      </c>
      <c r="F2377">
        <v>24</v>
      </c>
      <c r="G2377">
        <v>258</v>
      </c>
      <c r="H2377" t="s">
        <v>13</v>
      </c>
    </row>
    <row r="2378" spans="1:8" x14ac:dyDescent="0.3">
      <c r="A2378" t="s">
        <v>2364</v>
      </c>
      <c r="B2378" t="s">
        <v>2365</v>
      </c>
      <c r="C2378">
        <v>124</v>
      </c>
      <c r="D2378" t="s">
        <v>12</v>
      </c>
      <c r="E2378">
        <v>1187</v>
      </c>
      <c r="F2378">
        <v>2</v>
      </c>
      <c r="G2378">
        <v>124</v>
      </c>
      <c r="H2378" t="s">
        <v>13</v>
      </c>
    </row>
    <row r="2379" spans="1:8" x14ac:dyDescent="0.3">
      <c r="A2379" t="s">
        <v>2366</v>
      </c>
      <c r="B2379" t="s">
        <v>2367</v>
      </c>
      <c r="C2379">
        <v>79</v>
      </c>
      <c r="D2379" t="s">
        <v>12</v>
      </c>
      <c r="E2379">
        <v>1187</v>
      </c>
      <c r="F2379">
        <v>1</v>
      </c>
      <c r="G2379">
        <v>77</v>
      </c>
      <c r="H2379" t="s">
        <v>13</v>
      </c>
    </row>
    <row r="2380" spans="1:8" x14ac:dyDescent="0.3">
      <c r="A2380" t="s">
        <v>2368</v>
      </c>
      <c r="B2380" t="s">
        <v>2369</v>
      </c>
      <c r="C2380">
        <v>251</v>
      </c>
      <c r="D2380" t="s">
        <v>12</v>
      </c>
      <c r="E2380">
        <v>1187</v>
      </c>
      <c r="F2380">
        <v>3</v>
      </c>
      <c r="G2380">
        <v>245</v>
      </c>
      <c r="H2380" t="s">
        <v>13</v>
      </c>
    </row>
    <row r="2381" spans="1:8" x14ac:dyDescent="0.3">
      <c r="A2381" t="s">
        <v>2370</v>
      </c>
      <c r="B2381" t="s">
        <v>2371</v>
      </c>
      <c r="C2381">
        <v>260</v>
      </c>
      <c r="D2381" t="s">
        <v>12</v>
      </c>
      <c r="E2381">
        <v>1187</v>
      </c>
      <c r="F2381">
        <v>14</v>
      </c>
      <c r="G2381">
        <v>253</v>
      </c>
      <c r="H2381" t="s">
        <v>13</v>
      </c>
    </row>
    <row r="2382" spans="1:8" x14ac:dyDescent="0.3">
      <c r="A2382" t="s">
        <v>2372</v>
      </c>
      <c r="B2382" t="s">
        <v>2373</v>
      </c>
      <c r="C2382">
        <v>364</v>
      </c>
      <c r="D2382" t="s">
        <v>12</v>
      </c>
      <c r="E2382">
        <v>1187</v>
      </c>
      <c r="F2382">
        <v>26</v>
      </c>
      <c r="G2382">
        <v>142</v>
      </c>
      <c r="H2382" t="s">
        <v>13</v>
      </c>
    </row>
    <row r="2383" spans="1:8" x14ac:dyDescent="0.3">
      <c r="A2383" t="s">
        <v>2372</v>
      </c>
      <c r="B2383" t="s">
        <v>2373</v>
      </c>
      <c r="C2383">
        <v>364</v>
      </c>
      <c r="D2383" t="s">
        <v>12</v>
      </c>
      <c r="E2383">
        <v>1187</v>
      </c>
      <c r="F2383">
        <v>194</v>
      </c>
      <c r="G2383">
        <v>354</v>
      </c>
      <c r="H2383" t="s">
        <v>13</v>
      </c>
    </row>
    <row r="2384" spans="1:8" x14ac:dyDescent="0.3">
      <c r="A2384" t="s">
        <v>2374</v>
      </c>
      <c r="B2384" t="s">
        <v>2375</v>
      </c>
      <c r="C2384">
        <v>372</v>
      </c>
      <c r="D2384" t="s">
        <v>12</v>
      </c>
      <c r="E2384">
        <v>1187</v>
      </c>
      <c r="F2384">
        <v>26</v>
      </c>
      <c r="G2384">
        <v>121</v>
      </c>
      <c r="H2384" t="s">
        <v>13</v>
      </c>
    </row>
    <row r="2385" spans="1:8" x14ac:dyDescent="0.3">
      <c r="A2385" t="s">
        <v>2374</v>
      </c>
      <c r="B2385" t="s">
        <v>2375</v>
      </c>
      <c r="C2385">
        <v>372</v>
      </c>
      <c r="D2385" t="s">
        <v>12</v>
      </c>
      <c r="E2385">
        <v>1187</v>
      </c>
      <c r="F2385">
        <v>226</v>
      </c>
      <c r="G2385">
        <v>361</v>
      </c>
      <c r="H2385" t="s">
        <v>13</v>
      </c>
    </row>
    <row r="2386" spans="1:8" x14ac:dyDescent="0.3">
      <c r="A2386" t="s">
        <v>2376</v>
      </c>
      <c r="B2386" t="s">
        <v>2377</v>
      </c>
      <c r="C2386">
        <v>335</v>
      </c>
      <c r="D2386" t="s">
        <v>12</v>
      </c>
      <c r="E2386">
        <v>1187</v>
      </c>
      <c r="F2386">
        <v>89</v>
      </c>
      <c r="G2386">
        <v>325</v>
      </c>
      <c r="H2386" t="s">
        <v>13</v>
      </c>
    </row>
    <row r="2387" spans="1:8" x14ac:dyDescent="0.3">
      <c r="A2387" t="s">
        <v>2378</v>
      </c>
      <c r="B2387" t="s">
        <v>2379</v>
      </c>
      <c r="C2387">
        <v>678</v>
      </c>
      <c r="D2387" t="s">
        <v>92</v>
      </c>
      <c r="E2387">
        <v>4382</v>
      </c>
      <c r="F2387">
        <v>26</v>
      </c>
      <c r="G2387">
        <v>205</v>
      </c>
      <c r="H2387" t="s">
        <v>93</v>
      </c>
    </row>
    <row r="2388" spans="1:8" x14ac:dyDescent="0.3">
      <c r="A2388" t="s">
        <v>2378</v>
      </c>
      <c r="B2388" t="s">
        <v>2379</v>
      </c>
      <c r="C2388">
        <v>678</v>
      </c>
      <c r="D2388" t="s">
        <v>10</v>
      </c>
      <c r="E2388">
        <v>47209</v>
      </c>
      <c r="F2388">
        <v>220</v>
      </c>
      <c r="G2388">
        <v>402</v>
      </c>
      <c r="H2388" t="s">
        <v>11</v>
      </c>
    </row>
    <row r="2389" spans="1:8" x14ac:dyDescent="0.3">
      <c r="A2389" t="s">
        <v>2378</v>
      </c>
      <c r="B2389" t="s">
        <v>2379</v>
      </c>
      <c r="C2389">
        <v>678</v>
      </c>
      <c r="D2389" t="s">
        <v>12</v>
      </c>
      <c r="E2389">
        <v>1187</v>
      </c>
      <c r="F2389">
        <v>431</v>
      </c>
      <c r="G2389">
        <v>667</v>
      </c>
      <c r="H2389" t="s">
        <v>13</v>
      </c>
    </row>
    <row r="2390" spans="1:8" x14ac:dyDescent="0.3">
      <c r="A2390" t="s">
        <v>2380</v>
      </c>
      <c r="B2390" t="s">
        <v>2381</v>
      </c>
      <c r="C2390">
        <v>256</v>
      </c>
      <c r="D2390" t="s">
        <v>12</v>
      </c>
      <c r="E2390">
        <v>1187</v>
      </c>
      <c r="F2390">
        <v>10</v>
      </c>
      <c r="G2390">
        <v>247</v>
      </c>
      <c r="H2390" t="s">
        <v>13</v>
      </c>
    </row>
    <row r="2391" spans="1:8" x14ac:dyDescent="0.3">
      <c r="A2391" t="s">
        <v>2382</v>
      </c>
      <c r="B2391" t="s">
        <v>2383</v>
      </c>
      <c r="C2391">
        <v>212</v>
      </c>
      <c r="D2391" t="s">
        <v>12</v>
      </c>
      <c r="E2391">
        <v>1187</v>
      </c>
      <c r="F2391">
        <v>8</v>
      </c>
      <c r="G2391">
        <v>206</v>
      </c>
      <c r="H2391" t="s">
        <v>13</v>
      </c>
    </row>
    <row r="2392" spans="1:8" x14ac:dyDescent="0.3">
      <c r="A2392" t="s">
        <v>2384</v>
      </c>
      <c r="B2392" t="s">
        <v>2385</v>
      </c>
      <c r="C2392">
        <v>271</v>
      </c>
      <c r="D2392" t="s">
        <v>12</v>
      </c>
      <c r="E2392">
        <v>1187</v>
      </c>
      <c r="F2392">
        <v>2</v>
      </c>
      <c r="G2392">
        <v>257</v>
      </c>
      <c r="H2392" t="s">
        <v>13</v>
      </c>
    </row>
    <row r="2393" spans="1:8" x14ac:dyDescent="0.3">
      <c r="A2393" t="s">
        <v>2386</v>
      </c>
      <c r="B2393" t="s">
        <v>2387</v>
      </c>
      <c r="C2393">
        <v>371</v>
      </c>
      <c r="D2393" t="s">
        <v>12</v>
      </c>
      <c r="E2393">
        <v>1187</v>
      </c>
      <c r="F2393">
        <v>3</v>
      </c>
      <c r="G2393">
        <v>270</v>
      </c>
      <c r="H2393" t="s">
        <v>13</v>
      </c>
    </row>
    <row r="2394" spans="1:8" x14ac:dyDescent="0.3">
      <c r="A2394" t="s">
        <v>2386</v>
      </c>
      <c r="B2394" t="s">
        <v>2387</v>
      </c>
      <c r="C2394">
        <v>371</v>
      </c>
      <c r="D2394" t="s">
        <v>1320</v>
      </c>
      <c r="E2394">
        <v>442</v>
      </c>
      <c r="F2394">
        <v>293</v>
      </c>
      <c r="G2394">
        <v>365</v>
      </c>
      <c r="H2394" t="s">
        <v>1321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66"/>
  <sheetViews>
    <sheetView topLeftCell="J1" workbookViewId="0">
      <selection activeCell="M30" sqref="M30"/>
    </sheetView>
  </sheetViews>
  <sheetFormatPr defaultRowHeight="14.4" x14ac:dyDescent="0.3"/>
  <cols>
    <col min="1" max="1" width="35.33203125" customWidth="1"/>
    <col min="2" max="2" width="10.6640625" customWidth="1"/>
    <col min="3" max="7" width="8" bestFit="1" customWidth="1"/>
    <col min="8" max="9" width="8" style="7" bestFit="1" customWidth="1"/>
    <col min="10" max="20" width="8" bestFit="1" customWidth="1"/>
    <col min="21" max="21" width="8" style="7" bestFit="1" customWidth="1"/>
    <col min="22" max="37" width="8" bestFit="1" customWidth="1"/>
    <col min="38" max="38" width="11.33203125" customWidth="1"/>
    <col min="39" max="465" width="13.33203125" customWidth="1"/>
    <col min="466" max="466" width="12.33203125" customWidth="1"/>
    <col min="467" max="746" width="12.6640625" customWidth="1"/>
    <col min="747" max="747" width="12.33203125" customWidth="1"/>
    <col min="748" max="789" width="12.88671875" customWidth="1"/>
    <col min="790" max="790" width="12.33203125" customWidth="1"/>
    <col min="791" max="791" width="11.6640625" customWidth="1"/>
    <col min="792" max="792" width="12.33203125" customWidth="1"/>
    <col min="793" max="793" width="10" customWidth="1"/>
    <col min="794" max="794" width="12.33203125" customWidth="1"/>
    <col min="795" max="795" width="10" customWidth="1"/>
    <col min="796" max="796" width="12.33203125" customWidth="1"/>
    <col min="797" max="797" width="11.88671875" customWidth="1"/>
    <col min="798" max="798" width="12.33203125" customWidth="1"/>
    <col min="799" max="799" width="10" customWidth="1"/>
    <col min="800" max="800" width="12.33203125" customWidth="1"/>
    <col min="801" max="801" width="10" customWidth="1"/>
    <col min="802" max="802" width="12.33203125" customWidth="1"/>
    <col min="803" max="804" width="12.44140625" customWidth="1"/>
    <col min="805" max="805" width="12.33203125" customWidth="1"/>
    <col min="806" max="806" width="10" customWidth="1"/>
    <col min="807" max="807" width="12.33203125" customWidth="1"/>
    <col min="808" max="808" width="11.88671875" customWidth="1"/>
    <col min="809" max="809" width="12.33203125" customWidth="1"/>
    <col min="810" max="811" width="10" customWidth="1"/>
    <col min="812" max="812" width="12.33203125" customWidth="1"/>
    <col min="813" max="1155" width="13.6640625" customWidth="1"/>
    <col min="1156" max="1966" width="13.6640625" bestFit="1" customWidth="1"/>
    <col min="1967" max="1967" width="12.33203125" bestFit="1" customWidth="1"/>
    <col min="1968" max="1969" width="10" bestFit="1" customWidth="1"/>
    <col min="1970" max="1970" width="12.33203125" bestFit="1" customWidth="1"/>
    <col min="1971" max="1974" width="12.6640625" bestFit="1" customWidth="1"/>
    <col min="1975" max="1975" width="12.33203125" bestFit="1" customWidth="1"/>
    <col min="1976" max="1976" width="10" bestFit="1" customWidth="1"/>
    <col min="1977" max="1977" width="12.33203125" bestFit="1" customWidth="1"/>
    <col min="1978" max="1978" width="12" bestFit="1" customWidth="1"/>
    <col min="1979" max="1979" width="12.33203125" bestFit="1" customWidth="1"/>
    <col min="1980" max="2015" width="12.77734375" bestFit="1" customWidth="1"/>
    <col min="2016" max="2016" width="12.33203125" bestFit="1" customWidth="1"/>
    <col min="2017" max="2216" width="13.33203125" bestFit="1" customWidth="1"/>
    <col min="2217" max="2217" width="12.33203125" bestFit="1" customWidth="1"/>
    <col min="2218" max="2218" width="11.88671875" bestFit="1" customWidth="1"/>
    <col min="2219" max="2219" width="12.33203125" bestFit="1" customWidth="1"/>
    <col min="2220" max="2225" width="12.6640625" bestFit="1" customWidth="1"/>
    <col min="2226" max="2226" width="12.33203125" bestFit="1" customWidth="1"/>
    <col min="2227" max="2316" width="13.33203125" bestFit="1" customWidth="1"/>
    <col min="2317" max="2317" width="12.33203125" bestFit="1" customWidth="1"/>
    <col min="2318" max="2377" width="12.77734375" bestFit="1" customWidth="1"/>
    <col min="2378" max="2378" width="12.33203125" bestFit="1" customWidth="1"/>
    <col min="2379" max="2379" width="11.88671875" bestFit="1" customWidth="1"/>
    <col min="2380" max="2380" width="12.33203125" bestFit="1" customWidth="1"/>
    <col min="2381" max="2381" width="10" bestFit="1" customWidth="1"/>
    <col min="2382" max="2382" width="12.33203125" bestFit="1" customWidth="1"/>
    <col min="2383" max="2383" width="10" bestFit="1" customWidth="1"/>
    <col min="2384" max="2384" width="12.33203125" bestFit="1" customWidth="1"/>
    <col min="2385" max="2385" width="10" bestFit="1" customWidth="1"/>
    <col min="2386" max="2386" width="12.33203125" bestFit="1" customWidth="1"/>
    <col min="2387" max="2388" width="12" bestFit="1" customWidth="1"/>
    <col min="2389" max="2391" width="12.33203125" bestFit="1" customWidth="1"/>
    <col min="2392" max="2392" width="11.33203125" bestFit="1" customWidth="1"/>
  </cols>
  <sheetData>
    <row r="1" spans="1:38" x14ac:dyDescent="0.3">
      <c r="A1" s="2" t="s">
        <v>2391</v>
      </c>
      <c r="B1" s="2" t="s">
        <v>2389</v>
      </c>
      <c r="H1"/>
      <c r="I1"/>
      <c r="U1"/>
    </row>
    <row r="2" spans="1:38" x14ac:dyDescent="0.3">
      <c r="A2" s="2" t="s">
        <v>2390</v>
      </c>
      <c r="B2" t="s">
        <v>1966</v>
      </c>
      <c r="C2" t="s">
        <v>466</v>
      </c>
      <c r="D2" t="s">
        <v>384</v>
      </c>
      <c r="E2" t="s">
        <v>1138</v>
      </c>
      <c r="F2" t="s">
        <v>738</v>
      </c>
      <c r="G2" t="s">
        <v>1274</v>
      </c>
      <c r="H2" t="s">
        <v>10</v>
      </c>
      <c r="I2" t="s">
        <v>14</v>
      </c>
      <c r="J2" t="s">
        <v>46</v>
      </c>
      <c r="K2" t="s">
        <v>218</v>
      </c>
      <c r="L2" t="s">
        <v>1964</v>
      </c>
      <c r="M2" t="s">
        <v>1202</v>
      </c>
      <c r="N2" t="s">
        <v>906</v>
      </c>
      <c r="O2" t="s">
        <v>1448</v>
      </c>
      <c r="P2" t="s">
        <v>1140</v>
      </c>
      <c r="Q2" t="s">
        <v>314</v>
      </c>
      <c r="R2" t="s">
        <v>1376</v>
      </c>
      <c r="S2" t="s">
        <v>908</v>
      </c>
      <c r="T2" t="s">
        <v>1384</v>
      </c>
      <c r="U2" t="s">
        <v>12</v>
      </c>
      <c r="V2" t="s">
        <v>1320</v>
      </c>
      <c r="W2" t="s">
        <v>228</v>
      </c>
      <c r="X2" t="s">
        <v>2354</v>
      </c>
      <c r="Y2" t="s">
        <v>340</v>
      </c>
      <c r="Z2" t="s">
        <v>240</v>
      </c>
      <c r="AA2" t="s">
        <v>18</v>
      </c>
      <c r="AB2" t="s">
        <v>740</v>
      </c>
      <c r="AC2" t="s">
        <v>230</v>
      </c>
      <c r="AD2" t="s">
        <v>52</v>
      </c>
      <c r="AE2" t="s">
        <v>92</v>
      </c>
      <c r="AF2" t="s">
        <v>742</v>
      </c>
      <c r="AG2" t="s">
        <v>2348</v>
      </c>
      <c r="AH2" t="s">
        <v>1944</v>
      </c>
      <c r="AI2" t="s">
        <v>1946</v>
      </c>
      <c r="AJ2" t="s">
        <v>382</v>
      </c>
      <c r="AK2" t="s">
        <v>234</v>
      </c>
      <c r="AL2" t="s">
        <v>2388</v>
      </c>
    </row>
    <row r="3" spans="1:38" x14ac:dyDescent="0.3">
      <c r="A3" s="3" t="s">
        <v>9</v>
      </c>
      <c r="B3" s="6"/>
      <c r="C3" s="6"/>
      <c r="D3" s="6"/>
      <c r="E3" s="6"/>
      <c r="F3" s="6"/>
      <c r="G3" s="6"/>
      <c r="H3" s="8">
        <v>1</v>
      </c>
      <c r="I3" s="8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>
        <v>1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>
        <v>3</v>
      </c>
    </row>
    <row r="4" spans="1:38" x14ac:dyDescent="0.3">
      <c r="A4" s="3" t="s">
        <v>17</v>
      </c>
      <c r="B4" s="6"/>
      <c r="C4" s="6"/>
      <c r="D4" s="6"/>
      <c r="E4" s="6"/>
      <c r="F4" s="6"/>
      <c r="G4" s="6"/>
      <c r="H4" s="8"/>
      <c r="I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>
        <v>1</v>
      </c>
      <c r="V4" s="6"/>
      <c r="W4" s="6"/>
      <c r="X4" s="6"/>
      <c r="Y4" s="6"/>
      <c r="Z4" s="6"/>
      <c r="AA4" s="6">
        <v>1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>
        <v>2</v>
      </c>
    </row>
    <row r="5" spans="1:38" x14ac:dyDescent="0.3">
      <c r="A5" s="3" t="s">
        <v>21</v>
      </c>
      <c r="B5" s="6"/>
      <c r="C5" s="6"/>
      <c r="D5" s="6"/>
      <c r="E5" s="6"/>
      <c r="F5" s="6"/>
      <c r="G5" s="6"/>
      <c r="H5" s="8">
        <v>1</v>
      </c>
      <c r="I5" s="8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>
        <v>1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>
        <v>3</v>
      </c>
    </row>
    <row r="6" spans="1:38" x14ac:dyDescent="0.3">
      <c r="A6" s="3" t="s">
        <v>23</v>
      </c>
      <c r="B6" s="6"/>
      <c r="C6" s="6"/>
      <c r="D6" s="6"/>
      <c r="E6" s="6"/>
      <c r="F6" s="6"/>
      <c r="G6" s="6"/>
      <c r="H6" s="8">
        <v>1</v>
      </c>
      <c r="I6" s="8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>
        <v>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>
        <v>3</v>
      </c>
    </row>
    <row r="7" spans="1:38" x14ac:dyDescent="0.3">
      <c r="A7" s="3" t="s">
        <v>25</v>
      </c>
      <c r="B7" s="6"/>
      <c r="C7" s="6"/>
      <c r="D7" s="6"/>
      <c r="E7" s="6"/>
      <c r="F7" s="6"/>
      <c r="G7" s="6"/>
      <c r="H7" s="8">
        <v>1</v>
      </c>
      <c r="I7" s="8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>
        <v>1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>
        <v>3</v>
      </c>
    </row>
    <row r="8" spans="1:38" x14ac:dyDescent="0.3">
      <c r="A8" s="3" t="s">
        <v>27</v>
      </c>
      <c r="B8" s="6"/>
      <c r="C8" s="6"/>
      <c r="D8" s="6"/>
      <c r="E8" s="6"/>
      <c r="F8" s="6"/>
      <c r="G8" s="6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>
        <v>1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1</v>
      </c>
    </row>
    <row r="9" spans="1:38" x14ac:dyDescent="0.3">
      <c r="A9" s="3" t="s">
        <v>29</v>
      </c>
      <c r="B9" s="6"/>
      <c r="C9" s="6"/>
      <c r="D9" s="6"/>
      <c r="E9" s="6"/>
      <c r="F9" s="6"/>
      <c r="G9" s="6"/>
      <c r="H9" s="8">
        <v>1</v>
      </c>
      <c r="I9" s="8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>
        <v>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>
        <v>3</v>
      </c>
    </row>
    <row r="10" spans="1:38" x14ac:dyDescent="0.3">
      <c r="A10" s="3" t="s">
        <v>31</v>
      </c>
      <c r="B10" s="6"/>
      <c r="C10" s="6"/>
      <c r="D10" s="6"/>
      <c r="E10" s="6"/>
      <c r="F10" s="6"/>
      <c r="G10" s="6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>
        <v>1</v>
      </c>
      <c r="V10" s="6"/>
      <c r="W10" s="6"/>
      <c r="X10" s="6"/>
      <c r="Y10" s="6"/>
      <c r="Z10" s="6"/>
      <c r="AA10" s="6">
        <v>1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2</v>
      </c>
    </row>
    <row r="11" spans="1:38" x14ac:dyDescent="0.3">
      <c r="A11" s="3" t="s">
        <v>33</v>
      </c>
      <c r="B11" s="6"/>
      <c r="C11" s="6"/>
      <c r="D11" s="6"/>
      <c r="E11" s="6"/>
      <c r="F11" s="6"/>
      <c r="G11" s="6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>
        <v>1</v>
      </c>
      <c r="V11" s="6"/>
      <c r="W11" s="6"/>
      <c r="X11" s="6"/>
      <c r="Y11" s="6"/>
      <c r="Z11" s="6"/>
      <c r="AA11" s="6">
        <v>1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</row>
    <row r="12" spans="1:38" x14ac:dyDescent="0.3">
      <c r="A12" s="3" t="s">
        <v>35</v>
      </c>
      <c r="B12" s="6"/>
      <c r="C12" s="6"/>
      <c r="D12" s="6"/>
      <c r="E12" s="6"/>
      <c r="F12" s="6"/>
      <c r="G12" s="6"/>
      <c r="H12" s="8">
        <v>1</v>
      </c>
      <c r="I12" s="8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8">
        <v>1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3</v>
      </c>
    </row>
    <row r="13" spans="1:38" x14ac:dyDescent="0.3">
      <c r="A13" s="3" t="s">
        <v>37</v>
      </c>
      <c r="B13" s="6"/>
      <c r="C13" s="6"/>
      <c r="D13" s="6"/>
      <c r="E13" s="6"/>
      <c r="F13" s="6"/>
      <c r="G13" s="6"/>
      <c r="H13" s="8">
        <v>1</v>
      </c>
      <c r="I13" s="8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>
        <v>1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3</v>
      </c>
    </row>
    <row r="14" spans="1:38" x14ac:dyDescent="0.3">
      <c r="A14" s="3" t="s">
        <v>39</v>
      </c>
      <c r="B14" s="6"/>
      <c r="C14" s="6"/>
      <c r="D14" s="6"/>
      <c r="E14" s="6"/>
      <c r="F14" s="6"/>
      <c r="G14" s="6"/>
      <c r="H14" s="8">
        <v>1</v>
      </c>
      <c r="I14" s="8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">
        <v>1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3</v>
      </c>
    </row>
    <row r="15" spans="1:38" x14ac:dyDescent="0.3">
      <c r="A15" s="3" t="s">
        <v>41</v>
      </c>
      <c r="B15" s="6"/>
      <c r="C15" s="6"/>
      <c r="D15" s="6"/>
      <c r="E15" s="6"/>
      <c r="F15" s="6"/>
      <c r="G15" s="6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8">
        <v>1</v>
      </c>
      <c r="V15" s="6"/>
      <c r="W15" s="6"/>
      <c r="X15" s="6"/>
      <c r="Y15" s="6"/>
      <c r="Z15" s="6"/>
      <c r="AA15" s="6">
        <v>1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2</v>
      </c>
    </row>
    <row r="16" spans="1:38" x14ac:dyDescent="0.3">
      <c r="A16" s="3" t="s">
        <v>43</v>
      </c>
      <c r="B16" s="6"/>
      <c r="C16" s="6"/>
      <c r="D16" s="6"/>
      <c r="E16" s="6"/>
      <c r="F16" s="6"/>
      <c r="G16" s="6"/>
      <c r="H16" s="8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8">
        <v>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1</v>
      </c>
    </row>
    <row r="17" spans="1:38" x14ac:dyDescent="0.3">
      <c r="A17" s="3" t="s">
        <v>45</v>
      </c>
      <c r="B17" s="6"/>
      <c r="C17" s="6"/>
      <c r="D17" s="6"/>
      <c r="E17" s="6"/>
      <c r="F17" s="6"/>
      <c r="G17" s="6"/>
      <c r="H17" s="8"/>
      <c r="I17" s="8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8">
        <v>1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2</v>
      </c>
    </row>
    <row r="18" spans="1:38" x14ac:dyDescent="0.3">
      <c r="A18" s="3" t="s">
        <v>49</v>
      </c>
      <c r="B18" s="6"/>
      <c r="C18" s="6"/>
      <c r="D18" s="6"/>
      <c r="E18" s="6"/>
      <c r="F18" s="6"/>
      <c r="G18" s="6"/>
      <c r="H18" s="8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8">
        <v>1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1</v>
      </c>
    </row>
    <row r="19" spans="1:38" x14ac:dyDescent="0.3">
      <c r="A19" s="3" t="s">
        <v>51</v>
      </c>
      <c r="B19" s="6"/>
      <c r="C19" s="6"/>
      <c r="D19" s="6"/>
      <c r="E19" s="6"/>
      <c r="F19" s="6"/>
      <c r="G19" s="6"/>
      <c r="H19" s="8">
        <v>1</v>
      </c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8">
        <v>1</v>
      </c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6"/>
      <c r="AI19" s="6"/>
      <c r="AJ19" s="6"/>
      <c r="AK19" s="6"/>
      <c r="AL19" s="6">
        <v>3</v>
      </c>
    </row>
    <row r="20" spans="1:38" x14ac:dyDescent="0.3">
      <c r="A20" s="3" t="s">
        <v>55</v>
      </c>
      <c r="B20" s="6"/>
      <c r="C20" s="6"/>
      <c r="D20" s="6"/>
      <c r="E20" s="6"/>
      <c r="F20" s="6"/>
      <c r="G20" s="6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8">
        <v>1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1</v>
      </c>
    </row>
    <row r="21" spans="1:38" x14ac:dyDescent="0.3">
      <c r="A21" s="3" t="s">
        <v>57</v>
      </c>
      <c r="B21" s="6"/>
      <c r="C21" s="6"/>
      <c r="D21" s="6"/>
      <c r="E21" s="6"/>
      <c r="F21" s="6"/>
      <c r="G21" s="6"/>
      <c r="H21" s="8">
        <v>1</v>
      </c>
      <c r="I21" s="8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">
        <v>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3</v>
      </c>
    </row>
    <row r="22" spans="1:38" x14ac:dyDescent="0.3">
      <c r="A22" s="3" t="s">
        <v>59</v>
      </c>
      <c r="B22" s="6"/>
      <c r="C22" s="6"/>
      <c r="D22" s="6"/>
      <c r="E22" s="6"/>
      <c r="F22" s="6"/>
      <c r="G22" s="6"/>
      <c r="H22" s="8">
        <v>1</v>
      </c>
      <c r="I22" s="8">
        <v>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">
        <v>1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>
        <v>3</v>
      </c>
    </row>
    <row r="23" spans="1:38" x14ac:dyDescent="0.3">
      <c r="A23" s="3" t="s">
        <v>61</v>
      </c>
      <c r="B23" s="6"/>
      <c r="C23" s="6"/>
      <c r="D23" s="6"/>
      <c r="E23" s="6"/>
      <c r="F23" s="6"/>
      <c r="G23" s="6"/>
      <c r="H23" s="8">
        <v>1</v>
      </c>
      <c r="I23" s="8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8">
        <v>1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v>3</v>
      </c>
    </row>
    <row r="24" spans="1:38" x14ac:dyDescent="0.3">
      <c r="A24" s="3" t="s">
        <v>63</v>
      </c>
      <c r="B24" s="6"/>
      <c r="C24" s="6"/>
      <c r="D24" s="6"/>
      <c r="E24" s="6"/>
      <c r="F24" s="6"/>
      <c r="G24" s="6"/>
      <c r="H24" s="8">
        <v>1</v>
      </c>
      <c r="I24" s="8">
        <v>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">
        <v>1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>
        <v>3</v>
      </c>
    </row>
    <row r="25" spans="1:38" x14ac:dyDescent="0.3">
      <c r="A25" s="3" t="s">
        <v>65</v>
      </c>
      <c r="B25" s="6"/>
      <c r="C25" s="6"/>
      <c r="D25" s="6"/>
      <c r="E25" s="6"/>
      <c r="F25" s="6"/>
      <c r="G25" s="6"/>
      <c r="H25" s="8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8">
        <v>1</v>
      </c>
      <c r="V25" s="6"/>
      <c r="W25" s="6"/>
      <c r="X25" s="6"/>
      <c r="Y25" s="6"/>
      <c r="Z25" s="6"/>
      <c r="AA25" s="6">
        <v>1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>
        <v>2</v>
      </c>
    </row>
    <row r="26" spans="1:38" x14ac:dyDescent="0.3">
      <c r="A26" s="3" t="s">
        <v>67</v>
      </c>
      <c r="B26" s="6"/>
      <c r="C26" s="6"/>
      <c r="D26" s="6"/>
      <c r="E26" s="6"/>
      <c r="F26" s="6"/>
      <c r="G26" s="6"/>
      <c r="H26" s="8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8">
        <v>1</v>
      </c>
      <c r="V26" s="6"/>
      <c r="W26" s="6"/>
      <c r="X26" s="6"/>
      <c r="Y26" s="6"/>
      <c r="Z26" s="6"/>
      <c r="AA26" s="6">
        <v>1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>
        <v>2</v>
      </c>
    </row>
    <row r="27" spans="1:38" x14ac:dyDescent="0.3">
      <c r="A27" s="3" t="s">
        <v>69</v>
      </c>
      <c r="B27" s="6"/>
      <c r="C27" s="6"/>
      <c r="D27" s="6"/>
      <c r="E27" s="6"/>
      <c r="F27" s="6"/>
      <c r="G27" s="6"/>
      <c r="H27" s="8">
        <v>1</v>
      </c>
      <c r="I27" s="8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8">
        <v>1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>
        <v>3</v>
      </c>
    </row>
    <row r="28" spans="1:38" x14ac:dyDescent="0.3">
      <c r="A28" s="3" t="s">
        <v>71</v>
      </c>
      <c r="B28" s="6"/>
      <c r="C28" s="6"/>
      <c r="D28" s="6"/>
      <c r="E28" s="6"/>
      <c r="F28" s="6"/>
      <c r="G28" s="6"/>
      <c r="H28" s="8">
        <v>1</v>
      </c>
      <c r="I28" s="8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">
        <v>1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>
        <v>3</v>
      </c>
    </row>
    <row r="29" spans="1:38" x14ac:dyDescent="0.3">
      <c r="A29" s="3" t="s">
        <v>73</v>
      </c>
      <c r="B29" s="6"/>
      <c r="C29" s="6"/>
      <c r="D29" s="6"/>
      <c r="E29" s="6"/>
      <c r="F29" s="6"/>
      <c r="G29" s="6"/>
      <c r="H29" s="8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8">
        <v>1</v>
      </c>
      <c r="V29" s="6"/>
      <c r="W29" s="6"/>
      <c r="X29" s="6"/>
      <c r="Y29" s="6"/>
      <c r="Z29" s="6"/>
      <c r="AA29" s="6">
        <v>1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>
        <v>2</v>
      </c>
    </row>
    <row r="30" spans="1:38" x14ac:dyDescent="0.3">
      <c r="A30" s="3" t="s">
        <v>75</v>
      </c>
      <c r="B30" s="6"/>
      <c r="C30" s="6"/>
      <c r="D30" s="6"/>
      <c r="E30" s="6"/>
      <c r="F30" s="6"/>
      <c r="G30" s="6"/>
      <c r="H30" s="8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">
        <v>1</v>
      </c>
      <c r="V30" s="6"/>
      <c r="W30" s="6"/>
      <c r="X30" s="6"/>
      <c r="Y30" s="6"/>
      <c r="Z30" s="6"/>
      <c r="AA30" s="6">
        <v>1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v>2</v>
      </c>
    </row>
    <row r="31" spans="1:38" x14ac:dyDescent="0.3">
      <c r="A31" s="3" t="s">
        <v>77</v>
      </c>
      <c r="B31" s="6"/>
      <c r="C31" s="6"/>
      <c r="D31" s="6"/>
      <c r="E31" s="6"/>
      <c r="F31" s="6"/>
      <c r="G31" s="6"/>
      <c r="H31" s="8">
        <v>1</v>
      </c>
      <c r="I31" s="8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">
        <v>1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>
        <v>3</v>
      </c>
    </row>
    <row r="32" spans="1:38" x14ac:dyDescent="0.3">
      <c r="A32" s="3" t="s">
        <v>79</v>
      </c>
      <c r="B32" s="6"/>
      <c r="C32" s="6"/>
      <c r="D32" s="6"/>
      <c r="E32" s="6"/>
      <c r="F32" s="6"/>
      <c r="G32" s="6"/>
      <c r="H32" s="8">
        <v>1</v>
      </c>
      <c r="I32" s="8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8">
        <v>1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>
        <v>3</v>
      </c>
    </row>
    <row r="33" spans="1:38" x14ac:dyDescent="0.3">
      <c r="A33" s="3" t="s">
        <v>81</v>
      </c>
      <c r="B33" s="6"/>
      <c r="C33" s="6"/>
      <c r="D33" s="6"/>
      <c r="E33" s="6"/>
      <c r="F33" s="6"/>
      <c r="G33" s="6"/>
      <c r="H33" s="8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">
        <v>1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>
        <v>1</v>
      </c>
    </row>
    <row r="34" spans="1:38" x14ac:dyDescent="0.3">
      <c r="A34" s="3" t="s">
        <v>83</v>
      </c>
      <c r="B34" s="6"/>
      <c r="C34" s="6"/>
      <c r="D34" s="6"/>
      <c r="E34" s="6"/>
      <c r="F34" s="6"/>
      <c r="G34" s="6"/>
      <c r="H34" s="8"/>
      <c r="I34" s="8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8">
        <v>1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>
        <v>2</v>
      </c>
    </row>
    <row r="35" spans="1:38" x14ac:dyDescent="0.3">
      <c r="A35" s="3" t="s">
        <v>85</v>
      </c>
      <c r="B35" s="6"/>
      <c r="C35" s="6"/>
      <c r="D35" s="6"/>
      <c r="E35" s="6"/>
      <c r="F35" s="6"/>
      <c r="G35" s="6"/>
      <c r="H35" s="8">
        <v>1</v>
      </c>
      <c r="I35" s="8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8">
        <v>1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3</v>
      </c>
    </row>
    <row r="36" spans="1:38" x14ac:dyDescent="0.3">
      <c r="A36" s="3" t="s">
        <v>87</v>
      </c>
      <c r="B36" s="6"/>
      <c r="C36" s="6"/>
      <c r="D36" s="6"/>
      <c r="E36" s="6"/>
      <c r="F36" s="6"/>
      <c r="G36" s="6"/>
      <c r="H36" s="8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8">
        <v>1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>
        <v>1</v>
      </c>
    </row>
    <row r="37" spans="1:38" x14ac:dyDescent="0.3">
      <c r="A37" s="3" t="s">
        <v>89</v>
      </c>
      <c r="B37" s="6"/>
      <c r="C37" s="6"/>
      <c r="D37" s="6"/>
      <c r="E37" s="6"/>
      <c r="F37" s="6"/>
      <c r="G37" s="6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8"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>
        <v>1</v>
      </c>
    </row>
    <row r="38" spans="1:38" x14ac:dyDescent="0.3">
      <c r="A38" s="3" t="s">
        <v>91</v>
      </c>
      <c r="B38" s="6"/>
      <c r="C38" s="6"/>
      <c r="D38" s="6"/>
      <c r="E38" s="6"/>
      <c r="F38" s="6"/>
      <c r="G38" s="6"/>
      <c r="H38" s="8">
        <v>1</v>
      </c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8">
        <v>1</v>
      </c>
      <c r="V38" s="6"/>
      <c r="W38" s="6"/>
      <c r="X38" s="6"/>
      <c r="Y38" s="6"/>
      <c r="Z38" s="6"/>
      <c r="AA38" s="6"/>
      <c r="AB38" s="6"/>
      <c r="AC38" s="6"/>
      <c r="AD38" s="6"/>
      <c r="AE38" s="6">
        <v>1</v>
      </c>
      <c r="AF38" s="6"/>
      <c r="AG38" s="6"/>
      <c r="AH38" s="6"/>
      <c r="AI38" s="6"/>
      <c r="AJ38" s="6"/>
      <c r="AK38" s="6"/>
      <c r="AL38" s="6">
        <v>3</v>
      </c>
    </row>
    <row r="39" spans="1:38" x14ac:dyDescent="0.3">
      <c r="A39" s="3" t="s">
        <v>95</v>
      </c>
      <c r="B39" s="6"/>
      <c r="C39" s="6"/>
      <c r="D39" s="6"/>
      <c r="E39" s="6"/>
      <c r="F39" s="6"/>
      <c r="G39" s="6"/>
      <c r="H39" s="8">
        <v>1</v>
      </c>
      <c r="I39" s="8">
        <v>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8">
        <v>1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3</v>
      </c>
    </row>
    <row r="40" spans="1:38" x14ac:dyDescent="0.3">
      <c r="A40" s="3" t="s">
        <v>97</v>
      </c>
      <c r="B40" s="6"/>
      <c r="C40" s="6"/>
      <c r="D40" s="6"/>
      <c r="E40" s="6"/>
      <c r="F40" s="6"/>
      <c r="G40" s="6"/>
      <c r="H40" s="8">
        <v>1</v>
      </c>
      <c r="I40" s="8"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8">
        <v>1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3</v>
      </c>
    </row>
    <row r="41" spans="1:38" x14ac:dyDescent="0.3">
      <c r="A41" s="3" t="s">
        <v>99</v>
      </c>
      <c r="B41" s="6"/>
      <c r="C41" s="6"/>
      <c r="D41" s="6"/>
      <c r="E41" s="6"/>
      <c r="F41" s="6"/>
      <c r="G41" s="6"/>
      <c r="H41" s="8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8">
        <v>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1</v>
      </c>
    </row>
    <row r="42" spans="1:38" x14ac:dyDescent="0.3">
      <c r="A42" s="3" t="s">
        <v>101</v>
      </c>
      <c r="B42" s="6"/>
      <c r="C42" s="6"/>
      <c r="D42" s="6"/>
      <c r="E42" s="6"/>
      <c r="F42" s="6"/>
      <c r="G42" s="6"/>
      <c r="H42" s="8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8">
        <v>1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</row>
    <row r="43" spans="1:38" x14ac:dyDescent="0.3">
      <c r="A43" s="3" t="s">
        <v>103</v>
      </c>
      <c r="B43" s="6"/>
      <c r="C43" s="6"/>
      <c r="D43" s="6"/>
      <c r="E43" s="6"/>
      <c r="F43" s="6"/>
      <c r="G43" s="6"/>
      <c r="H43" s="8">
        <v>1</v>
      </c>
      <c r="I43" s="8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8">
        <v>1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>
        <v>3</v>
      </c>
    </row>
    <row r="44" spans="1:38" x14ac:dyDescent="0.3">
      <c r="A44" s="3" t="s">
        <v>105</v>
      </c>
      <c r="B44" s="6"/>
      <c r="C44" s="6"/>
      <c r="D44" s="6"/>
      <c r="E44" s="6"/>
      <c r="F44" s="6"/>
      <c r="G44" s="6"/>
      <c r="H44" s="8">
        <v>1</v>
      </c>
      <c r="I44" s="8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8">
        <v>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>
        <v>3</v>
      </c>
    </row>
    <row r="45" spans="1:38" x14ac:dyDescent="0.3">
      <c r="A45" s="3" t="s">
        <v>107</v>
      </c>
      <c r="B45" s="6"/>
      <c r="C45" s="6"/>
      <c r="D45" s="6"/>
      <c r="E45" s="6"/>
      <c r="F45" s="6"/>
      <c r="G45" s="6"/>
      <c r="H45" s="8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8">
        <v>1</v>
      </c>
      <c r="V45" s="6"/>
      <c r="W45" s="6"/>
      <c r="X45" s="6"/>
      <c r="Y45" s="6"/>
      <c r="Z45" s="6"/>
      <c r="AA45" s="6">
        <v>1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>
        <v>2</v>
      </c>
    </row>
    <row r="46" spans="1:38" x14ac:dyDescent="0.3">
      <c r="A46" s="3" t="s">
        <v>109</v>
      </c>
      <c r="B46" s="6"/>
      <c r="C46" s="6"/>
      <c r="D46" s="6"/>
      <c r="E46" s="6"/>
      <c r="F46" s="6"/>
      <c r="G46" s="6"/>
      <c r="H46" s="8">
        <v>1</v>
      </c>
      <c r="I46" s="8">
        <v>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8">
        <v>1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>
        <v>3</v>
      </c>
    </row>
    <row r="47" spans="1:38" x14ac:dyDescent="0.3">
      <c r="A47" s="3" t="s">
        <v>111</v>
      </c>
      <c r="B47" s="6"/>
      <c r="C47" s="6"/>
      <c r="D47" s="6"/>
      <c r="E47" s="6"/>
      <c r="F47" s="6"/>
      <c r="G47" s="6"/>
      <c r="H47" s="8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8">
        <v>1</v>
      </c>
      <c r="V47" s="6"/>
      <c r="W47" s="6"/>
      <c r="X47" s="6"/>
      <c r="Y47" s="6"/>
      <c r="Z47" s="6"/>
      <c r="AA47" s="6">
        <v>1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>
        <v>2</v>
      </c>
    </row>
    <row r="48" spans="1:38" x14ac:dyDescent="0.3">
      <c r="A48" s="3" t="s">
        <v>113</v>
      </c>
      <c r="B48" s="6"/>
      <c r="C48" s="6"/>
      <c r="D48" s="6"/>
      <c r="E48" s="6"/>
      <c r="F48" s="6"/>
      <c r="G48" s="6"/>
      <c r="H48" s="8">
        <v>1</v>
      </c>
      <c r="I48" s="8">
        <v>1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8">
        <v>1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>
        <v>3</v>
      </c>
    </row>
    <row r="49" spans="1:38" x14ac:dyDescent="0.3">
      <c r="A49" s="3" t="s">
        <v>115</v>
      </c>
      <c r="B49" s="6"/>
      <c r="C49" s="6"/>
      <c r="D49" s="6"/>
      <c r="E49" s="6"/>
      <c r="F49" s="6"/>
      <c r="G49" s="6"/>
      <c r="H49" s="8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8">
        <v>1</v>
      </c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>
        <v>2</v>
      </c>
    </row>
    <row r="50" spans="1:38" x14ac:dyDescent="0.3">
      <c r="A50" s="3" t="s">
        <v>117</v>
      </c>
      <c r="B50" s="6"/>
      <c r="C50" s="6"/>
      <c r="D50" s="6"/>
      <c r="E50" s="6"/>
      <c r="F50" s="6"/>
      <c r="G50" s="6"/>
      <c r="H50" s="8">
        <v>1</v>
      </c>
      <c r="I50" s="8">
        <v>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8">
        <v>1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>
        <v>3</v>
      </c>
    </row>
    <row r="51" spans="1:38" x14ac:dyDescent="0.3">
      <c r="A51" s="3" t="s">
        <v>119</v>
      </c>
      <c r="B51" s="6"/>
      <c r="C51" s="6"/>
      <c r="D51" s="6"/>
      <c r="E51" s="6"/>
      <c r="F51" s="6"/>
      <c r="G51" s="6"/>
      <c r="H51" s="8">
        <v>1</v>
      </c>
      <c r="I51" s="8">
        <v>1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8">
        <v>1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v>3</v>
      </c>
    </row>
    <row r="52" spans="1:38" x14ac:dyDescent="0.3">
      <c r="A52" s="3" t="s">
        <v>121</v>
      </c>
      <c r="B52" s="6"/>
      <c r="C52" s="6"/>
      <c r="D52" s="6"/>
      <c r="E52" s="6"/>
      <c r="F52" s="6"/>
      <c r="G52" s="6"/>
      <c r="H52" s="8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8">
        <v>1</v>
      </c>
      <c r="V52" s="6"/>
      <c r="W52" s="6"/>
      <c r="X52" s="6"/>
      <c r="Y52" s="6"/>
      <c r="Z52" s="6"/>
      <c r="AA52" s="6">
        <v>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>
        <v>2</v>
      </c>
    </row>
    <row r="53" spans="1:38" x14ac:dyDescent="0.3">
      <c r="A53" s="3" t="s">
        <v>123</v>
      </c>
      <c r="B53" s="6"/>
      <c r="C53" s="6"/>
      <c r="D53" s="6"/>
      <c r="E53" s="6"/>
      <c r="F53" s="6"/>
      <c r="G53" s="6"/>
      <c r="H53" s="8">
        <v>1</v>
      </c>
      <c r="I53" s="8">
        <v>1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8">
        <v>1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>
        <v>3</v>
      </c>
    </row>
    <row r="54" spans="1:38" x14ac:dyDescent="0.3">
      <c r="A54" s="3" t="s">
        <v>125</v>
      </c>
      <c r="B54" s="6"/>
      <c r="C54" s="6"/>
      <c r="D54" s="6"/>
      <c r="E54" s="6"/>
      <c r="F54" s="6"/>
      <c r="G54" s="6"/>
      <c r="H54" s="8">
        <v>1</v>
      </c>
      <c r="I54" s="8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8">
        <v>1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>
        <v>3</v>
      </c>
    </row>
    <row r="55" spans="1:38" x14ac:dyDescent="0.3">
      <c r="A55" s="3" t="s">
        <v>127</v>
      </c>
      <c r="B55" s="6"/>
      <c r="C55" s="6"/>
      <c r="D55" s="6"/>
      <c r="E55" s="6"/>
      <c r="F55" s="6"/>
      <c r="G55" s="6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8">
        <v>1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>
        <v>1</v>
      </c>
    </row>
    <row r="56" spans="1:38" x14ac:dyDescent="0.3">
      <c r="A56" s="3" t="s">
        <v>129</v>
      </c>
      <c r="B56" s="6"/>
      <c r="C56" s="6"/>
      <c r="D56" s="6"/>
      <c r="E56" s="6"/>
      <c r="F56" s="6"/>
      <c r="G56" s="6"/>
      <c r="H56" s="8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8">
        <v>1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1</v>
      </c>
    </row>
    <row r="57" spans="1:38" x14ac:dyDescent="0.3">
      <c r="A57" s="3" t="s">
        <v>131</v>
      </c>
      <c r="B57" s="6"/>
      <c r="C57" s="6"/>
      <c r="D57" s="6"/>
      <c r="E57" s="6"/>
      <c r="F57" s="6"/>
      <c r="G57" s="6"/>
      <c r="H57" s="8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8">
        <v>1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>
        <v>1</v>
      </c>
    </row>
    <row r="58" spans="1:38" x14ac:dyDescent="0.3">
      <c r="A58" s="3" t="s">
        <v>133</v>
      </c>
      <c r="B58" s="6"/>
      <c r="C58" s="6"/>
      <c r="D58" s="6"/>
      <c r="E58" s="6"/>
      <c r="F58" s="6"/>
      <c r="G58" s="6"/>
      <c r="H58" s="8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">
        <v>2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>
        <v>2</v>
      </c>
    </row>
    <row r="59" spans="1:38" x14ac:dyDescent="0.3">
      <c r="A59" s="3" t="s">
        <v>135</v>
      </c>
      <c r="B59" s="6"/>
      <c r="C59" s="6"/>
      <c r="D59" s="6"/>
      <c r="E59" s="6"/>
      <c r="F59" s="6"/>
      <c r="G59" s="6"/>
      <c r="H59" s="8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8">
        <v>1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>
        <v>1</v>
      </c>
    </row>
    <row r="60" spans="1:38" x14ac:dyDescent="0.3">
      <c r="A60" s="3" t="s">
        <v>137</v>
      </c>
      <c r="B60" s="6"/>
      <c r="C60" s="6"/>
      <c r="D60" s="6"/>
      <c r="E60" s="6"/>
      <c r="F60" s="6"/>
      <c r="G60" s="6"/>
      <c r="H60" s="8">
        <v>1</v>
      </c>
      <c r="I60" s="8">
        <v>1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8">
        <v>1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>
        <v>3</v>
      </c>
    </row>
    <row r="61" spans="1:38" x14ac:dyDescent="0.3">
      <c r="A61" s="3" t="s">
        <v>139</v>
      </c>
      <c r="B61" s="6"/>
      <c r="C61" s="6"/>
      <c r="D61" s="6"/>
      <c r="E61" s="6"/>
      <c r="F61" s="6"/>
      <c r="G61" s="6"/>
      <c r="H61" s="8">
        <v>1</v>
      </c>
      <c r="I61" s="8">
        <v>1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8">
        <v>1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>
        <v>3</v>
      </c>
    </row>
    <row r="62" spans="1:38" x14ac:dyDescent="0.3">
      <c r="A62" s="3" t="s">
        <v>141</v>
      </c>
      <c r="B62" s="6"/>
      <c r="C62" s="6"/>
      <c r="D62" s="6"/>
      <c r="E62" s="6"/>
      <c r="F62" s="6"/>
      <c r="G62" s="6"/>
      <c r="H62" s="8">
        <v>1</v>
      </c>
      <c r="I62" s="8">
        <v>1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8">
        <v>1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>
        <v>3</v>
      </c>
    </row>
    <row r="63" spans="1:38" x14ac:dyDescent="0.3">
      <c r="A63" s="3" t="s">
        <v>143</v>
      </c>
      <c r="B63" s="6"/>
      <c r="C63" s="6"/>
      <c r="D63" s="6"/>
      <c r="E63" s="6"/>
      <c r="F63" s="6"/>
      <c r="G63" s="6"/>
      <c r="H63" s="8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8">
        <v>1</v>
      </c>
      <c r="V63" s="6"/>
      <c r="W63" s="6"/>
      <c r="X63" s="6"/>
      <c r="Y63" s="6"/>
      <c r="Z63" s="6"/>
      <c r="AA63" s="6">
        <v>1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>
        <v>2</v>
      </c>
    </row>
    <row r="64" spans="1:38" x14ac:dyDescent="0.3">
      <c r="A64" s="3" t="s">
        <v>145</v>
      </c>
      <c r="B64" s="6"/>
      <c r="C64" s="6"/>
      <c r="D64" s="6"/>
      <c r="E64" s="6"/>
      <c r="F64" s="6"/>
      <c r="G64" s="6"/>
      <c r="H64" s="8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8">
        <v>2</v>
      </c>
      <c r="V64" s="6"/>
      <c r="W64" s="6"/>
      <c r="X64" s="6"/>
      <c r="Y64" s="6"/>
      <c r="Z64" s="6"/>
      <c r="AA64" s="6">
        <v>1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>
        <v>3</v>
      </c>
    </row>
    <row r="65" spans="1:38" x14ac:dyDescent="0.3">
      <c r="A65" s="3" t="s">
        <v>147</v>
      </c>
      <c r="B65" s="6"/>
      <c r="C65" s="6"/>
      <c r="D65" s="6"/>
      <c r="E65" s="6"/>
      <c r="F65" s="6"/>
      <c r="G65" s="6"/>
      <c r="H65" s="8">
        <v>1</v>
      </c>
      <c r="I65" s="8">
        <v>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">
        <v>1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3</v>
      </c>
    </row>
    <row r="66" spans="1:38" x14ac:dyDescent="0.3">
      <c r="A66" s="3" t="s">
        <v>149</v>
      </c>
      <c r="B66" s="6"/>
      <c r="C66" s="6"/>
      <c r="D66" s="6"/>
      <c r="E66" s="6"/>
      <c r="F66" s="6"/>
      <c r="G66" s="6"/>
      <c r="H66" s="8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8">
        <v>1</v>
      </c>
      <c r="V66" s="6"/>
      <c r="W66" s="6"/>
      <c r="X66" s="6"/>
      <c r="Y66" s="6"/>
      <c r="Z66" s="6"/>
      <c r="AA66" s="6">
        <v>1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>
        <v>2</v>
      </c>
    </row>
    <row r="67" spans="1:38" x14ac:dyDescent="0.3">
      <c r="A67" s="3" t="s">
        <v>151</v>
      </c>
      <c r="B67" s="6"/>
      <c r="C67" s="6"/>
      <c r="D67" s="6"/>
      <c r="E67" s="6"/>
      <c r="F67" s="6"/>
      <c r="G67" s="6"/>
      <c r="H67" s="8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8">
        <v>1</v>
      </c>
      <c r="V67" s="6"/>
      <c r="W67" s="6"/>
      <c r="X67" s="6"/>
      <c r="Y67" s="6"/>
      <c r="Z67" s="6"/>
      <c r="AA67" s="6">
        <v>1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>
        <v>2</v>
      </c>
    </row>
    <row r="68" spans="1:38" x14ac:dyDescent="0.3">
      <c r="A68" s="3" t="s">
        <v>153</v>
      </c>
      <c r="B68" s="6"/>
      <c r="C68" s="6"/>
      <c r="D68" s="6"/>
      <c r="E68" s="6"/>
      <c r="F68" s="6"/>
      <c r="G68" s="6"/>
      <c r="H68" s="8">
        <v>1</v>
      </c>
      <c r="I68" s="8">
        <v>1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8">
        <v>1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>
        <v>3</v>
      </c>
    </row>
    <row r="69" spans="1:38" x14ac:dyDescent="0.3">
      <c r="A69" s="3" t="s">
        <v>155</v>
      </c>
      <c r="B69" s="6"/>
      <c r="C69" s="6"/>
      <c r="D69" s="6"/>
      <c r="E69" s="6"/>
      <c r="F69" s="6"/>
      <c r="G69" s="6"/>
      <c r="H69" s="8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8">
        <v>1</v>
      </c>
      <c r="V69" s="6"/>
      <c r="W69" s="6"/>
      <c r="X69" s="6"/>
      <c r="Y69" s="6"/>
      <c r="Z69" s="6"/>
      <c r="AA69" s="6">
        <v>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>
        <v>2</v>
      </c>
    </row>
    <row r="70" spans="1:38" x14ac:dyDescent="0.3">
      <c r="A70" s="3" t="s">
        <v>157</v>
      </c>
      <c r="B70" s="6"/>
      <c r="C70" s="6"/>
      <c r="D70" s="6"/>
      <c r="E70" s="6"/>
      <c r="F70" s="6"/>
      <c r="G70" s="6"/>
      <c r="H70" s="8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8">
        <v>1</v>
      </c>
      <c r="V70" s="6"/>
      <c r="W70" s="6"/>
      <c r="X70" s="6"/>
      <c r="Y70" s="6"/>
      <c r="Z70" s="6"/>
      <c r="AA70" s="6">
        <v>1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2</v>
      </c>
    </row>
    <row r="71" spans="1:38" x14ac:dyDescent="0.3">
      <c r="A71" s="3" t="s">
        <v>159</v>
      </c>
      <c r="B71" s="6"/>
      <c r="C71" s="6"/>
      <c r="D71" s="6"/>
      <c r="E71" s="6"/>
      <c r="F71" s="6"/>
      <c r="G71" s="6"/>
      <c r="H71" s="8">
        <v>1</v>
      </c>
      <c r="I71" s="8">
        <v>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8">
        <v>1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>
        <v>3</v>
      </c>
    </row>
    <row r="72" spans="1:38" x14ac:dyDescent="0.3">
      <c r="A72" s="3" t="s">
        <v>161</v>
      </c>
      <c r="B72" s="6"/>
      <c r="C72" s="6"/>
      <c r="D72" s="6"/>
      <c r="E72" s="6"/>
      <c r="F72" s="6"/>
      <c r="G72" s="6"/>
      <c r="H72" s="8">
        <v>1</v>
      </c>
      <c r="I72" s="8">
        <v>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8">
        <v>1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3</v>
      </c>
    </row>
    <row r="73" spans="1:38" x14ac:dyDescent="0.3">
      <c r="A73" s="3" t="s">
        <v>163</v>
      </c>
      <c r="B73" s="6"/>
      <c r="C73" s="6"/>
      <c r="D73" s="6"/>
      <c r="E73" s="6"/>
      <c r="F73" s="6"/>
      <c r="G73" s="6"/>
      <c r="H73" s="8">
        <v>1</v>
      </c>
      <c r="I73" s="8">
        <v>1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8">
        <v>1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>
        <v>3</v>
      </c>
    </row>
    <row r="74" spans="1:38" x14ac:dyDescent="0.3">
      <c r="A74" s="3" t="s">
        <v>165</v>
      </c>
      <c r="B74" s="6"/>
      <c r="C74" s="6"/>
      <c r="D74" s="6"/>
      <c r="E74" s="6"/>
      <c r="F74" s="6"/>
      <c r="G74" s="6"/>
      <c r="H74" s="8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8">
        <v>1</v>
      </c>
      <c r="V74" s="6"/>
      <c r="W74" s="6"/>
      <c r="X74" s="6"/>
      <c r="Y74" s="6"/>
      <c r="Z74" s="6"/>
      <c r="AA74" s="6">
        <v>1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>
        <v>2</v>
      </c>
    </row>
    <row r="75" spans="1:38" x14ac:dyDescent="0.3">
      <c r="A75" s="3" t="s">
        <v>167</v>
      </c>
      <c r="B75" s="6"/>
      <c r="C75" s="6"/>
      <c r="D75" s="6"/>
      <c r="E75" s="6"/>
      <c r="F75" s="6"/>
      <c r="G75" s="6"/>
      <c r="H75" s="8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8">
        <v>1</v>
      </c>
      <c r="V75" s="6"/>
      <c r="W75" s="6"/>
      <c r="X75" s="6"/>
      <c r="Y75" s="6"/>
      <c r="Z75" s="6"/>
      <c r="AA75" s="6">
        <v>1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>
        <v>2</v>
      </c>
    </row>
    <row r="76" spans="1:38" x14ac:dyDescent="0.3">
      <c r="A76" s="3" t="s">
        <v>169</v>
      </c>
      <c r="B76" s="6"/>
      <c r="C76" s="6"/>
      <c r="D76" s="6"/>
      <c r="E76" s="6"/>
      <c r="F76" s="6"/>
      <c r="G76" s="6"/>
      <c r="H76" s="8">
        <v>1</v>
      </c>
      <c r="I76" s="8">
        <v>1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8">
        <v>1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>
        <v>3</v>
      </c>
    </row>
    <row r="77" spans="1:38" x14ac:dyDescent="0.3">
      <c r="A77" s="3" t="s">
        <v>171</v>
      </c>
      <c r="B77" s="6"/>
      <c r="C77" s="6"/>
      <c r="D77" s="6"/>
      <c r="E77" s="6"/>
      <c r="F77" s="6"/>
      <c r="G77" s="6"/>
      <c r="H77" s="8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8">
        <v>1</v>
      </c>
      <c r="V77" s="6"/>
      <c r="W77" s="6"/>
      <c r="X77" s="6"/>
      <c r="Y77" s="6"/>
      <c r="Z77" s="6"/>
      <c r="AA77" s="6">
        <v>1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>
        <v>2</v>
      </c>
    </row>
    <row r="78" spans="1:38" x14ac:dyDescent="0.3">
      <c r="A78" s="3" t="s">
        <v>173</v>
      </c>
      <c r="B78" s="6"/>
      <c r="C78" s="6"/>
      <c r="D78" s="6"/>
      <c r="E78" s="6"/>
      <c r="F78" s="6"/>
      <c r="G78" s="6"/>
      <c r="H78" s="8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8">
        <v>1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>
        <v>1</v>
      </c>
    </row>
    <row r="79" spans="1:38" x14ac:dyDescent="0.3">
      <c r="A79" s="3" t="s">
        <v>175</v>
      </c>
      <c r="B79" s="6"/>
      <c r="C79" s="6"/>
      <c r="D79" s="6"/>
      <c r="E79" s="6"/>
      <c r="F79" s="6"/>
      <c r="G79" s="6"/>
      <c r="H79" s="8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8">
        <v>1</v>
      </c>
      <c r="V79" s="6"/>
      <c r="W79" s="6"/>
      <c r="X79" s="6"/>
      <c r="Y79" s="6"/>
      <c r="Z79" s="6"/>
      <c r="AA79" s="6">
        <v>1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>
        <v>2</v>
      </c>
    </row>
    <row r="80" spans="1:38" x14ac:dyDescent="0.3">
      <c r="A80" s="3" t="s">
        <v>177</v>
      </c>
      <c r="B80" s="6"/>
      <c r="C80" s="6"/>
      <c r="D80" s="6"/>
      <c r="E80" s="6"/>
      <c r="F80" s="6"/>
      <c r="G80" s="6"/>
      <c r="H80" s="8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8">
        <v>1</v>
      </c>
      <c r="V80" s="6"/>
      <c r="W80" s="6"/>
      <c r="X80" s="6"/>
      <c r="Y80" s="6"/>
      <c r="Z80" s="6"/>
      <c r="AA80" s="6">
        <v>1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>
        <v>2</v>
      </c>
    </row>
    <row r="81" spans="1:38" x14ac:dyDescent="0.3">
      <c r="A81" s="3" t="s">
        <v>179</v>
      </c>
      <c r="B81" s="6"/>
      <c r="C81" s="6"/>
      <c r="D81" s="6"/>
      <c r="E81" s="6"/>
      <c r="F81" s="6"/>
      <c r="G81" s="6"/>
      <c r="H81" s="8">
        <v>1</v>
      </c>
      <c r="I81" s="8">
        <v>1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8">
        <v>1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>
        <v>3</v>
      </c>
    </row>
    <row r="82" spans="1:38" x14ac:dyDescent="0.3">
      <c r="A82" s="3" t="s">
        <v>181</v>
      </c>
      <c r="B82" s="6"/>
      <c r="C82" s="6"/>
      <c r="D82" s="6"/>
      <c r="E82" s="6"/>
      <c r="F82" s="6"/>
      <c r="G82" s="6"/>
      <c r="H82" s="8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8">
        <v>1</v>
      </c>
      <c r="V82" s="6"/>
      <c r="W82" s="6"/>
      <c r="X82" s="6"/>
      <c r="Y82" s="6"/>
      <c r="Z82" s="6"/>
      <c r="AA82" s="6">
        <v>1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>
        <v>2</v>
      </c>
    </row>
    <row r="83" spans="1:38" x14ac:dyDescent="0.3">
      <c r="A83" s="3" t="s">
        <v>183</v>
      </c>
      <c r="B83" s="6"/>
      <c r="C83" s="6"/>
      <c r="D83" s="6"/>
      <c r="E83" s="6"/>
      <c r="F83" s="6"/>
      <c r="G83" s="6"/>
      <c r="H83" s="8">
        <v>1</v>
      </c>
      <c r="I83" s="8">
        <v>1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8">
        <v>1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>
        <v>3</v>
      </c>
    </row>
    <row r="84" spans="1:38" x14ac:dyDescent="0.3">
      <c r="A84" s="3" t="s">
        <v>185</v>
      </c>
      <c r="B84" s="6"/>
      <c r="C84" s="6"/>
      <c r="D84" s="6"/>
      <c r="E84" s="6"/>
      <c r="F84" s="6"/>
      <c r="G84" s="6"/>
      <c r="H84" s="8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8">
        <v>1</v>
      </c>
      <c r="V84" s="6"/>
      <c r="W84" s="6"/>
      <c r="X84" s="6"/>
      <c r="Y84" s="6"/>
      <c r="Z84" s="6"/>
      <c r="AA84" s="6">
        <v>1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>
        <v>2</v>
      </c>
    </row>
    <row r="85" spans="1:38" x14ac:dyDescent="0.3">
      <c r="A85" s="3" t="s">
        <v>187</v>
      </c>
      <c r="B85" s="6"/>
      <c r="C85" s="6"/>
      <c r="D85" s="6"/>
      <c r="E85" s="6"/>
      <c r="F85" s="6"/>
      <c r="G85" s="6"/>
      <c r="H85" s="8">
        <v>1</v>
      </c>
      <c r="I85" s="8">
        <v>1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8">
        <v>1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>
        <v>3</v>
      </c>
    </row>
    <row r="86" spans="1:38" x14ac:dyDescent="0.3">
      <c r="A86" s="3" t="s">
        <v>189</v>
      </c>
      <c r="B86" s="6"/>
      <c r="C86" s="6"/>
      <c r="D86" s="6"/>
      <c r="E86" s="6"/>
      <c r="F86" s="6"/>
      <c r="G86" s="6"/>
      <c r="H86" s="8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8">
        <v>1</v>
      </c>
      <c r="V86" s="6"/>
      <c r="W86" s="6"/>
      <c r="X86" s="6"/>
      <c r="Y86" s="6"/>
      <c r="Z86" s="6"/>
      <c r="AA86" s="6">
        <v>1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>
        <v>2</v>
      </c>
    </row>
    <row r="87" spans="1:38" x14ac:dyDescent="0.3">
      <c r="A87" s="3" t="s">
        <v>191</v>
      </c>
      <c r="B87" s="6"/>
      <c r="C87" s="6"/>
      <c r="D87" s="6"/>
      <c r="E87" s="6"/>
      <c r="F87" s="6"/>
      <c r="G87" s="6"/>
      <c r="H87" s="8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8">
        <v>1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>
        <v>1</v>
      </c>
    </row>
    <row r="88" spans="1:38" x14ac:dyDescent="0.3">
      <c r="A88" s="3" t="s">
        <v>193</v>
      </c>
      <c r="B88" s="6"/>
      <c r="C88" s="6"/>
      <c r="D88" s="6"/>
      <c r="E88" s="6"/>
      <c r="F88" s="6"/>
      <c r="G88" s="6"/>
      <c r="H88" s="8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8">
        <v>1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>
        <v>1</v>
      </c>
    </row>
    <row r="89" spans="1:38" x14ac:dyDescent="0.3">
      <c r="A89" s="3" t="s">
        <v>195</v>
      </c>
      <c r="B89" s="6"/>
      <c r="C89" s="6"/>
      <c r="D89" s="6"/>
      <c r="E89" s="6"/>
      <c r="F89" s="6"/>
      <c r="G89" s="6"/>
      <c r="H89" s="8"/>
      <c r="I89" s="8"/>
      <c r="J89" s="6">
        <v>1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8">
        <v>1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>
        <v>2</v>
      </c>
    </row>
    <row r="90" spans="1:38" x14ac:dyDescent="0.3">
      <c r="A90" s="3" t="s">
        <v>197</v>
      </c>
      <c r="B90" s="6"/>
      <c r="C90" s="6"/>
      <c r="D90" s="6"/>
      <c r="E90" s="6"/>
      <c r="F90" s="6"/>
      <c r="G90" s="6"/>
      <c r="H90" s="8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8">
        <v>1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>
        <v>1</v>
      </c>
    </row>
    <row r="91" spans="1:38" x14ac:dyDescent="0.3">
      <c r="A91" s="3" t="s">
        <v>199</v>
      </c>
      <c r="B91" s="6"/>
      <c r="C91" s="6"/>
      <c r="D91" s="6"/>
      <c r="E91" s="6"/>
      <c r="F91" s="6"/>
      <c r="G91" s="6"/>
      <c r="H91" s="8">
        <v>1</v>
      </c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8">
        <v>1</v>
      </c>
      <c r="V91" s="6"/>
      <c r="W91" s="6"/>
      <c r="X91" s="6"/>
      <c r="Y91" s="6"/>
      <c r="Z91" s="6"/>
      <c r="AA91" s="6"/>
      <c r="AB91" s="6"/>
      <c r="AC91" s="6"/>
      <c r="AD91" s="6">
        <v>1</v>
      </c>
      <c r="AE91" s="6"/>
      <c r="AF91" s="6"/>
      <c r="AG91" s="6"/>
      <c r="AH91" s="6"/>
      <c r="AI91" s="6"/>
      <c r="AJ91" s="6"/>
      <c r="AK91" s="6"/>
      <c r="AL91" s="6">
        <v>3</v>
      </c>
    </row>
    <row r="92" spans="1:38" x14ac:dyDescent="0.3">
      <c r="A92" s="3" t="s">
        <v>201</v>
      </c>
      <c r="B92" s="6"/>
      <c r="C92" s="6"/>
      <c r="D92" s="6"/>
      <c r="E92" s="6"/>
      <c r="F92" s="6"/>
      <c r="G92" s="6"/>
      <c r="H92" s="8">
        <v>1</v>
      </c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8">
        <v>1</v>
      </c>
      <c r="V92" s="6"/>
      <c r="W92" s="6"/>
      <c r="X92" s="6"/>
      <c r="Y92" s="6"/>
      <c r="Z92" s="6"/>
      <c r="AA92" s="6"/>
      <c r="AB92" s="6"/>
      <c r="AC92" s="6"/>
      <c r="AD92" s="6"/>
      <c r="AE92" s="6">
        <v>1</v>
      </c>
      <c r="AF92" s="6"/>
      <c r="AG92" s="6"/>
      <c r="AH92" s="6"/>
      <c r="AI92" s="6"/>
      <c r="AJ92" s="6"/>
      <c r="AK92" s="6"/>
      <c r="AL92" s="6">
        <v>3</v>
      </c>
    </row>
    <row r="93" spans="1:38" x14ac:dyDescent="0.3">
      <c r="A93" s="3" t="s">
        <v>203</v>
      </c>
      <c r="B93" s="6"/>
      <c r="C93" s="6"/>
      <c r="D93" s="6"/>
      <c r="E93" s="6"/>
      <c r="F93" s="6"/>
      <c r="G93" s="6"/>
      <c r="H93" s="8"/>
      <c r="I93" s="8"/>
      <c r="J93" s="6">
        <v>1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8">
        <v>1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>
        <v>2</v>
      </c>
    </row>
    <row r="94" spans="1:38" x14ac:dyDescent="0.3">
      <c r="A94" s="3" t="s">
        <v>205</v>
      </c>
      <c r="B94" s="6"/>
      <c r="C94" s="6"/>
      <c r="D94" s="6"/>
      <c r="E94" s="6"/>
      <c r="F94" s="6"/>
      <c r="G94" s="6"/>
      <c r="H94" s="8"/>
      <c r="I94" s="8"/>
      <c r="J94" s="6">
        <v>1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8">
        <v>1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>
        <v>2</v>
      </c>
    </row>
    <row r="95" spans="1:38" x14ac:dyDescent="0.3">
      <c r="A95" s="3" t="s">
        <v>207</v>
      </c>
      <c r="B95" s="6"/>
      <c r="C95" s="6"/>
      <c r="D95" s="6"/>
      <c r="E95" s="6"/>
      <c r="F95" s="6"/>
      <c r="G95" s="6"/>
      <c r="H95" s="8">
        <v>1</v>
      </c>
      <c r="I95" s="8">
        <v>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8">
        <v>1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>
        <v>3</v>
      </c>
    </row>
    <row r="96" spans="1:38" x14ac:dyDescent="0.3">
      <c r="A96" s="3" t="s">
        <v>209</v>
      </c>
      <c r="B96" s="6"/>
      <c r="C96" s="6"/>
      <c r="D96" s="6"/>
      <c r="E96" s="6"/>
      <c r="F96" s="6"/>
      <c r="G96" s="6"/>
      <c r="H96" s="8">
        <v>1</v>
      </c>
      <c r="I96" s="8">
        <v>1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8">
        <v>1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>
        <v>3</v>
      </c>
    </row>
    <row r="97" spans="1:38" x14ac:dyDescent="0.3">
      <c r="A97" s="3" t="s">
        <v>211</v>
      </c>
      <c r="B97" s="6"/>
      <c r="C97" s="6"/>
      <c r="D97" s="6"/>
      <c r="E97" s="6"/>
      <c r="F97" s="6"/>
      <c r="G97" s="6"/>
      <c r="H97" s="8">
        <v>1</v>
      </c>
      <c r="I97" s="8">
        <v>1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8">
        <v>1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>
        <v>3</v>
      </c>
    </row>
    <row r="98" spans="1:38" x14ac:dyDescent="0.3">
      <c r="A98" s="3" t="s">
        <v>213</v>
      </c>
      <c r="B98" s="6"/>
      <c r="C98" s="6"/>
      <c r="D98" s="6"/>
      <c r="E98" s="6"/>
      <c r="F98" s="6"/>
      <c r="G98" s="6"/>
      <c r="H98" s="8"/>
      <c r="I98" s="8"/>
      <c r="J98" s="6">
        <v>1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8">
        <v>1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>
        <v>2</v>
      </c>
    </row>
    <row r="99" spans="1:38" x14ac:dyDescent="0.3">
      <c r="A99" s="3" t="s">
        <v>215</v>
      </c>
      <c r="B99" s="6"/>
      <c r="C99" s="6"/>
      <c r="D99" s="6"/>
      <c r="E99" s="6"/>
      <c r="F99" s="6"/>
      <c r="G99" s="6"/>
      <c r="H99" s="8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8">
        <v>1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>
        <v>1</v>
      </c>
    </row>
    <row r="100" spans="1:38" x14ac:dyDescent="0.3">
      <c r="A100" s="3" t="s">
        <v>217</v>
      </c>
      <c r="B100" s="6"/>
      <c r="C100" s="6"/>
      <c r="D100" s="6"/>
      <c r="E100" s="6"/>
      <c r="F100" s="6"/>
      <c r="G100" s="6"/>
      <c r="H100" s="8"/>
      <c r="I100" s="8"/>
      <c r="J100" s="6"/>
      <c r="K100" s="6">
        <v>1</v>
      </c>
      <c r="L100" s="6"/>
      <c r="M100" s="6"/>
      <c r="N100" s="6"/>
      <c r="O100" s="6"/>
      <c r="P100" s="6"/>
      <c r="Q100" s="6"/>
      <c r="R100" s="6"/>
      <c r="S100" s="6"/>
      <c r="T100" s="6"/>
      <c r="U100" s="8">
        <v>2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>
        <v>3</v>
      </c>
    </row>
    <row r="101" spans="1:38" x14ac:dyDescent="0.3">
      <c r="A101" s="3" t="s">
        <v>221</v>
      </c>
      <c r="B101" s="6"/>
      <c r="C101" s="6"/>
      <c r="D101" s="6"/>
      <c r="E101" s="6"/>
      <c r="F101" s="6"/>
      <c r="G101" s="6"/>
      <c r="H101" s="8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8">
        <v>1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>
        <v>1</v>
      </c>
    </row>
    <row r="102" spans="1:38" x14ac:dyDescent="0.3">
      <c r="A102" s="3" t="s">
        <v>223</v>
      </c>
      <c r="B102" s="6"/>
      <c r="C102" s="6"/>
      <c r="D102" s="6"/>
      <c r="E102" s="6"/>
      <c r="F102" s="6"/>
      <c r="G102" s="6"/>
      <c r="H102" s="8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8">
        <v>1</v>
      </c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>
        <v>1</v>
      </c>
    </row>
    <row r="103" spans="1:38" x14ac:dyDescent="0.3">
      <c r="A103" s="3" t="s">
        <v>225</v>
      </c>
      <c r="B103" s="6"/>
      <c r="C103" s="6"/>
      <c r="D103" s="6"/>
      <c r="E103" s="6"/>
      <c r="F103" s="6"/>
      <c r="G103" s="6"/>
      <c r="H103" s="8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8">
        <v>1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>
        <v>1</v>
      </c>
    </row>
    <row r="104" spans="1:38" x14ac:dyDescent="0.3">
      <c r="A104" s="3" t="s">
        <v>227</v>
      </c>
      <c r="B104" s="6"/>
      <c r="C104" s="6"/>
      <c r="D104" s="6"/>
      <c r="E104" s="6"/>
      <c r="F104" s="6"/>
      <c r="G104" s="6"/>
      <c r="H104" s="8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8">
        <v>1</v>
      </c>
      <c r="V104" s="6"/>
      <c r="W104" s="6">
        <v>1</v>
      </c>
      <c r="X104" s="6"/>
      <c r="Y104" s="6"/>
      <c r="Z104" s="6"/>
      <c r="AA104" s="6"/>
      <c r="AB104" s="6"/>
      <c r="AC104" s="6">
        <v>1</v>
      </c>
      <c r="AD104" s="6"/>
      <c r="AE104" s="6"/>
      <c r="AF104" s="6"/>
      <c r="AG104" s="6"/>
      <c r="AH104" s="6"/>
      <c r="AI104" s="6"/>
      <c r="AJ104" s="6"/>
      <c r="AK104" s="6"/>
      <c r="AL104" s="6">
        <v>3</v>
      </c>
    </row>
    <row r="105" spans="1:38" x14ac:dyDescent="0.3">
      <c r="A105" s="3" t="s">
        <v>233</v>
      </c>
      <c r="B105" s="6"/>
      <c r="C105" s="6"/>
      <c r="D105" s="6"/>
      <c r="E105" s="6"/>
      <c r="F105" s="6"/>
      <c r="G105" s="6"/>
      <c r="H105" s="8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8">
        <v>1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>
        <v>1</v>
      </c>
      <c r="AL105" s="6">
        <v>2</v>
      </c>
    </row>
    <row r="106" spans="1:38" x14ac:dyDescent="0.3">
      <c r="A106" s="3" t="s">
        <v>237</v>
      </c>
      <c r="B106" s="6"/>
      <c r="C106" s="6"/>
      <c r="D106" s="6"/>
      <c r="E106" s="6"/>
      <c r="F106" s="6"/>
      <c r="G106" s="6"/>
      <c r="H106" s="8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8">
        <v>1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>
        <v>1</v>
      </c>
    </row>
    <row r="107" spans="1:38" x14ac:dyDescent="0.3">
      <c r="A107" s="3" t="s">
        <v>239</v>
      </c>
      <c r="B107" s="6"/>
      <c r="C107" s="6"/>
      <c r="D107" s="6"/>
      <c r="E107" s="6"/>
      <c r="F107" s="6"/>
      <c r="G107" s="6"/>
      <c r="H107" s="8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8">
        <v>1</v>
      </c>
      <c r="V107" s="6"/>
      <c r="W107" s="6"/>
      <c r="X107" s="6"/>
      <c r="Y107" s="6"/>
      <c r="Z107" s="6">
        <v>1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>
        <v>2</v>
      </c>
    </row>
    <row r="108" spans="1:38" x14ac:dyDescent="0.3">
      <c r="A108" s="3" t="s">
        <v>243</v>
      </c>
      <c r="B108" s="6"/>
      <c r="C108" s="6"/>
      <c r="D108" s="6"/>
      <c r="E108" s="6"/>
      <c r="F108" s="6"/>
      <c r="G108" s="6"/>
      <c r="H108" s="8">
        <v>1</v>
      </c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8">
        <v>1</v>
      </c>
      <c r="V108" s="6"/>
      <c r="W108" s="6"/>
      <c r="X108" s="6"/>
      <c r="Y108" s="6"/>
      <c r="Z108" s="6"/>
      <c r="AA108" s="6"/>
      <c r="AB108" s="6"/>
      <c r="AC108" s="6"/>
      <c r="AD108" s="6">
        <v>1</v>
      </c>
      <c r="AE108" s="6"/>
      <c r="AF108" s="6"/>
      <c r="AG108" s="6"/>
      <c r="AH108" s="6"/>
      <c r="AI108" s="6"/>
      <c r="AJ108" s="6"/>
      <c r="AK108" s="6"/>
      <c r="AL108" s="6">
        <v>3</v>
      </c>
    </row>
    <row r="109" spans="1:38" x14ac:dyDescent="0.3">
      <c r="A109" s="3" t="s">
        <v>245</v>
      </c>
      <c r="B109" s="6"/>
      <c r="C109" s="6"/>
      <c r="D109" s="6"/>
      <c r="E109" s="6"/>
      <c r="F109" s="6"/>
      <c r="G109" s="6"/>
      <c r="H109" s="8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8">
        <v>1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>
        <v>1</v>
      </c>
    </row>
    <row r="110" spans="1:38" x14ac:dyDescent="0.3">
      <c r="A110" s="3" t="s">
        <v>247</v>
      </c>
      <c r="B110" s="6"/>
      <c r="C110" s="6"/>
      <c r="D110" s="6"/>
      <c r="E110" s="6"/>
      <c r="F110" s="6"/>
      <c r="G110" s="6"/>
      <c r="H110" s="8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8">
        <v>1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>
        <v>1</v>
      </c>
    </row>
    <row r="111" spans="1:38" x14ac:dyDescent="0.3">
      <c r="A111" s="3" t="s">
        <v>249</v>
      </c>
      <c r="B111" s="6"/>
      <c r="C111" s="6"/>
      <c r="D111" s="6"/>
      <c r="E111" s="6"/>
      <c r="F111" s="6"/>
      <c r="G111" s="6"/>
      <c r="H111" s="8"/>
      <c r="I111" s="8"/>
      <c r="J111" s="6">
        <v>1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8">
        <v>1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>
        <v>2</v>
      </c>
    </row>
    <row r="112" spans="1:38" x14ac:dyDescent="0.3">
      <c r="A112" s="3" t="s">
        <v>251</v>
      </c>
      <c r="B112" s="6"/>
      <c r="C112" s="6"/>
      <c r="D112" s="6"/>
      <c r="E112" s="6"/>
      <c r="F112" s="6"/>
      <c r="G112" s="6"/>
      <c r="H112" s="8">
        <v>1</v>
      </c>
      <c r="I112" s="8">
        <v>1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8">
        <v>1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>
        <v>3</v>
      </c>
    </row>
    <row r="113" spans="1:38" x14ac:dyDescent="0.3">
      <c r="A113" s="3" t="s">
        <v>253</v>
      </c>
      <c r="B113" s="6"/>
      <c r="C113" s="6"/>
      <c r="D113" s="6"/>
      <c r="E113" s="6"/>
      <c r="F113" s="6"/>
      <c r="G113" s="6"/>
      <c r="H113" s="8">
        <v>1</v>
      </c>
      <c r="I113" s="8">
        <v>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8">
        <v>1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>
        <v>3</v>
      </c>
    </row>
    <row r="114" spans="1:38" x14ac:dyDescent="0.3">
      <c r="A114" s="3" t="s">
        <v>255</v>
      </c>
      <c r="B114" s="6"/>
      <c r="C114" s="6"/>
      <c r="D114" s="6"/>
      <c r="E114" s="6"/>
      <c r="F114" s="6"/>
      <c r="G114" s="6"/>
      <c r="H114" s="8">
        <v>1</v>
      </c>
      <c r="I114" s="8">
        <v>1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8">
        <v>1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>
        <v>3</v>
      </c>
    </row>
    <row r="115" spans="1:38" x14ac:dyDescent="0.3">
      <c r="A115" s="3" t="s">
        <v>257</v>
      </c>
      <c r="B115" s="6"/>
      <c r="C115" s="6"/>
      <c r="D115" s="6"/>
      <c r="E115" s="6"/>
      <c r="F115" s="6"/>
      <c r="G115" s="6"/>
      <c r="H115" s="8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8">
        <v>1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>
        <v>1</v>
      </c>
    </row>
    <row r="116" spans="1:38" x14ac:dyDescent="0.3">
      <c r="A116" s="3" t="s">
        <v>259</v>
      </c>
      <c r="B116" s="6"/>
      <c r="C116" s="6"/>
      <c r="D116" s="6"/>
      <c r="E116" s="6"/>
      <c r="F116" s="6"/>
      <c r="G116" s="6"/>
      <c r="H116" s="8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8">
        <v>1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>
        <v>1</v>
      </c>
    </row>
    <row r="117" spans="1:38" x14ac:dyDescent="0.3">
      <c r="A117" s="3" t="s">
        <v>261</v>
      </c>
      <c r="B117" s="6"/>
      <c r="C117" s="6"/>
      <c r="D117" s="6"/>
      <c r="E117" s="6"/>
      <c r="F117" s="6"/>
      <c r="G117" s="6"/>
      <c r="H117" s="8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8">
        <v>1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>
        <v>1</v>
      </c>
    </row>
    <row r="118" spans="1:38" x14ac:dyDescent="0.3">
      <c r="A118" s="3" t="s">
        <v>263</v>
      </c>
      <c r="B118" s="6"/>
      <c r="C118" s="6"/>
      <c r="D118" s="6"/>
      <c r="E118" s="6"/>
      <c r="F118" s="6"/>
      <c r="G118" s="6"/>
      <c r="H118" s="8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8">
        <v>1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>
        <v>1</v>
      </c>
    </row>
    <row r="119" spans="1:38" x14ac:dyDescent="0.3">
      <c r="A119" s="3" t="s">
        <v>265</v>
      </c>
      <c r="B119" s="6"/>
      <c r="C119" s="6"/>
      <c r="D119" s="6"/>
      <c r="E119" s="6"/>
      <c r="F119" s="6"/>
      <c r="G119" s="6"/>
      <c r="H119" s="8"/>
      <c r="I119" s="8"/>
      <c r="J119" s="6">
        <v>1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8">
        <v>1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>
        <v>2</v>
      </c>
    </row>
    <row r="120" spans="1:38" x14ac:dyDescent="0.3">
      <c r="A120" s="3" t="s">
        <v>267</v>
      </c>
      <c r="B120" s="6"/>
      <c r="C120" s="6"/>
      <c r="D120" s="6"/>
      <c r="E120" s="6"/>
      <c r="F120" s="6"/>
      <c r="G120" s="6"/>
      <c r="H120" s="8"/>
      <c r="I120" s="8"/>
      <c r="J120" s="6">
        <v>1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">
        <v>1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>
        <v>2</v>
      </c>
    </row>
    <row r="121" spans="1:38" x14ac:dyDescent="0.3">
      <c r="A121" s="3" t="s">
        <v>269</v>
      </c>
      <c r="B121" s="6"/>
      <c r="C121" s="6"/>
      <c r="D121" s="6"/>
      <c r="E121" s="6"/>
      <c r="F121" s="6"/>
      <c r="G121" s="6"/>
      <c r="H121" s="8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">
        <v>1</v>
      </c>
      <c r="V121" s="6"/>
      <c r="W121" s="6"/>
      <c r="X121" s="6"/>
      <c r="Y121" s="6"/>
      <c r="Z121" s="6"/>
      <c r="AA121" s="6">
        <v>1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>
        <v>2</v>
      </c>
    </row>
    <row r="122" spans="1:38" x14ac:dyDescent="0.3">
      <c r="A122" s="3" t="s">
        <v>271</v>
      </c>
      <c r="B122" s="6"/>
      <c r="C122" s="6"/>
      <c r="D122" s="6"/>
      <c r="E122" s="6"/>
      <c r="F122" s="6"/>
      <c r="G122" s="6"/>
      <c r="H122" s="8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8">
        <v>1</v>
      </c>
      <c r="V122" s="6"/>
      <c r="W122" s="6"/>
      <c r="X122" s="6"/>
      <c r="Y122" s="6"/>
      <c r="Z122" s="6"/>
      <c r="AA122" s="6">
        <v>1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>
        <v>2</v>
      </c>
    </row>
    <row r="123" spans="1:38" x14ac:dyDescent="0.3">
      <c r="A123" s="3" t="s">
        <v>273</v>
      </c>
      <c r="B123" s="6"/>
      <c r="C123" s="6"/>
      <c r="D123" s="6"/>
      <c r="E123" s="6"/>
      <c r="F123" s="6"/>
      <c r="G123" s="6"/>
      <c r="H123" s="8">
        <v>1</v>
      </c>
      <c r="I123" s="8">
        <v>1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">
        <v>1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>
        <v>3</v>
      </c>
    </row>
    <row r="124" spans="1:38" x14ac:dyDescent="0.3">
      <c r="A124" s="3" t="s">
        <v>275</v>
      </c>
      <c r="B124" s="6"/>
      <c r="C124" s="6"/>
      <c r="D124" s="6"/>
      <c r="E124" s="6"/>
      <c r="F124" s="6"/>
      <c r="G124" s="6"/>
      <c r="H124" s="8">
        <v>1</v>
      </c>
      <c r="I124" s="8">
        <v>1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">
        <v>1</v>
      </c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>
        <v>3</v>
      </c>
    </row>
    <row r="125" spans="1:38" x14ac:dyDescent="0.3">
      <c r="A125" s="3" t="s">
        <v>277</v>
      </c>
      <c r="B125" s="6"/>
      <c r="C125" s="6"/>
      <c r="D125" s="6"/>
      <c r="E125" s="6"/>
      <c r="F125" s="6"/>
      <c r="G125" s="6"/>
      <c r="H125" s="8">
        <v>1</v>
      </c>
      <c r="I125" s="8">
        <v>1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">
        <v>1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>
        <v>3</v>
      </c>
    </row>
    <row r="126" spans="1:38" x14ac:dyDescent="0.3">
      <c r="A126" s="3" t="s">
        <v>279</v>
      </c>
      <c r="B126" s="6"/>
      <c r="C126" s="6"/>
      <c r="D126" s="6"/>
      <c r="E126" s="6"/>
      <c r="F126" s="6"/>
      <c r="G126" s="6"/>
      <c r="H126" s="8"/>
      <c r="I126" s="8"/>
      <c r="J126" s="6">
        <v>1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">
        <v>1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>
        <v>2</v>
      </c>
    </row>
    <row r="127" spans="1:38" x14ac:dyDescent="0.3">
      <c r="A127" s="3" t="s">
        <v>281</v>
      </c>
      <c r="B127" s="6"/>
      <c r="C127" s="6"/>
      <c r="D127" s="6"/>
      <c r="E127" s="6"/>
      <c r="F127" s="6"/>
      <c r="G127" s="6"/>
      <c r="H127" s="8">
        <v>1</v>
      </c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">
        <v>1</v>
      </c>
      <c r="V127" s="6"/>
      <c r="W127" s="6"/>
      <c r="X127" s="6"/>
      <c r="Y127" s="6"/>
      <c r="Z127" s="6"/>
      <c r="AA127" s="6"/>
      <c r="AB127" s="6"/>
      <c r="AC127" s="6"/>
      <c r="AD127" s="6">
        <v>1</v>
      </c>
      <c r="AE127" s="6"/>
      <c r="AF127" s="6"/>
      <c r="AG127" s="6"/>
      <c r="AH127" s="6"/>
      <c r="AI127" s="6"/>
      <c r="AJ127" s="6"/>
      <c r="AK127" s="6"/>
      <c r="AL127" s="6">
        <v>3</v>
      </c>
    </row>
    <row r="128" spans="1:38" x14ac:dyDescent="0.3">
      <c r="A128" s="3" t="s">
        <v>283</v>
      </c>
      <c r="B128" s="6"/>
      <c r="C128" s="6"/>
      <c r="D128" s="6"/>
      <c r="E128" s="6"/>
      <c r="F128" s="6"/>
      <c r="G128" s="6"/>
      <c r="H128" s="8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">
        <v>1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>
        <v>1</v>
      </c>
    </row>
    <row r="129" spans="1:38" x14ac:dyDescent="0.3">
      <c r="A129" s="3" t="s">
        <v>285</v>
      </c>
      <c r="B129" s="6"/>
      <c r="C129" s="6"/>
      <c r="D129" s="6"/>
      <c r="E129" s="6"/>
      <c r="F129" s="6"/>
      <c r="G129" s="6"/>
      <c r="H129" s="8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">
        <v>1</v>
      </c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>
        <v>1</v>
      </c>
    </row>
    <row r="130" spans="1:38" x14ac:dyDescent="0.3">
      <c r="A130" s="3" t="s">
        <v>287</v>
      </c>
      <c r="B130" s="6"/>
      <c r="C130" s="6"/>
      <c r="D130" s="6"/>
      <c r="E130" s="6"/>
      <c r="F130" s="6"/>
      <c r="G130" s="6"/>
      <c r="H130" s="8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">
        <v>1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>
        <v>1</v>
      </c>
    </row>
    <row r="131" spans="1:38" x14ac:dyDescent="0.3">
      <c r="A131" s="3" t="s">
        <v>289</v>
      </c>
      <c r="B131" s="6"/>
      <c r="C131" s="6"/>
      <c r="D131" s="6"/>
      <c r="E131" s="6"/>
      <c r="F131" s="6"/>
      <c r="G131" s="6"/>
      <c r="H131" s="8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">
        <v>1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>
        <v>1</v>
      </c>
    </row>
    <row r="132" spans="1:38" x14ac:dyDescent="0.3">
      <c r="A132" s="3" t="s">
        <v>291</v>
      </c>
      <c r="B132" s="6"/>
      <c r="C132" s="6"/>
      <c r="D132" s="6"/>
      <c r="E132" s="6"/>
      <c r="F132" s="6"/>
      <c r="G132" s="6"/>
      <c r="H132" s="8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">
        <v>1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>
        <v>1</v>
      </c>
    </row>
    <row r="133" spans="1:38" x14ac:dyDescent="0.3">
      <c r="A133" s="3" t="s">
        <v>293</v>
      </c>
      <c r="B133" s="6"/>
      <c r="C133" s="6"/>
      <c r="D133" s="6"/>
      <c r="E133" s="6"/>
      <c r="F133" s="6"/>
      <c r="G133" s="6"/>
      <c r="H133" s="8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">
        <v>1</v>
      </c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>
        <v>1</v>
      </c>
    </row>
    <row r="134" spans="1:38" x14ac:dyDescent="0.3">
      <c r="A134" s="3" t="s">
        <v>295</v>
      </c>
      <c r="B134" s="6"/>
      <c r="C134" s="6"/>
      <c r="D134" s="6"/>
      <c r="E134" s="6"/>
      <c r="F134" s="6"/>
      <c r="G134" s="6"/>
      <c r="H134" s="8">
        <v>1</v>
      </c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">
        <v>1</v>
      </c>
      <c r="V134" s="6"/>
      <c r="W134" s="6"/>
      <c r="X134" s="6"/>
      <c r="Y134" s="6"/>
      <c r="Z134" s="6"/>
      <c r="AA134" s="6"/>
      <c r="AB134" s="6"/>
      <c r="AC134" s="6"/>
      <c r="AD134" s="6"/>
      <c r="AE134" s="6">
        <v>1</v>
      </c>
      <c r="AF134" s="6"/>
      <c r="AG134" s="6"/>
      <c r="AH134" s="6"/>
      <c r="AI134" s="6"/>
      <c r="AJ134" s="6"/>
      <c r="AK134" s="6"/>
      <c r="AL134" s="6">
        <v>3</v>
      </c>
    </row>
    <row r="135" spans="1:38" x14ac:dyDescent="0.3">
      <c r="A135" s="3" t="s">
        <v>297</v>
      </c>
      <c r="B135" s="6"/>
      <c r="C135" s="6"/>
      <c r="D135" s="6"/>
      <c r="E135" s="6"/>
      <c r="F135" s="6"/>
      <c r="G135" s="6"/>
      <c r="H135" s="8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">
        <v>1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>
        <v>1</v>
      </c>
    </row>
    <row r="136" spans="1:38" x14ac:dyDescent="0.3">
      <c r="A136" s="3" t="s">
        <v>299</v>
      </c>
      <c r="B136" s="6"/>
      <c r="C136" s="6"/>
      <c r="D136" s="6"/>
      <c r="E136" s="6"/>
      <c r="F136" s="6"/>
      <c r="G136" s="6"/>
      <c r="H136" s="8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">
        <v>1</v>
      </c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>
        <v>1</v>
      </c>
    </row>
    <row r="137" spans="1:38" x14ac:dyDescent="0.3">
      <c r="A137" s="3" t="s">
        <v>301</v>
      </c>
      <c r="B137" s="6"/>
      <c r="C137" s="6"/>
      <c r="D137" s="6"/>
      <c r="E137" s="6"/>
      <c r="F137" s="6"/>
      <c r="G137" s="6"/>
      <c r="H137" s="8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">
        <v>1</v>
      </c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>
        <v>1</v>
      </c>
    </row>
    <row r="138" spans="1:38" x14ac:dyDescent="0.3">
      <c r="A138" s="3" t="s">
        <v>303</v>
      </c>
      <c r="B138" s="6"/>
      <c r="C138" s="6"/>
      <c r="D138" s="6"/>
      <c r="E138" s="6"/>
      <c r="F138" s="6"/>
      <c r="G138" s="6"/>
      <c r="H138" s="8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">
        <v>1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>
        <v>1</v>
      </c>
    </row>
    <row r="139" spans="1:38" x14ac:dyDescent="0.3">
      <c r="A139" s="3" t="s">
        <v>305</v>
      </c>
      <c r="B139" s="6"/>
      <c r="C139" s="6"/>
      <c r="D139" s="6"/>
      <c r="E139" s="6"/>
      <c r="F139" s="6"/>
      <c r="G139" s="6"/>
      <c r="H139" s="8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">
        <v>1</v>
      </c>
      <c r="V139" s="6"/>
      <c r="W139" s="6"/>
      <c r="X139" s="6"/>
      <c r="Y139" s="6"/>
      <c r="Z139" s="6"/>
      <c r="AA139" s="6">
        <v>1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>
        <v>2</v>
      </c>
    </row>
    <row r="140" spans="1:38" x14ac:dyDescent="0.3">
      <c r="A140" s="3" t="s">
        <v>307</v>
      </c>
      <c r="B140" s="6"/>
      <c r="C140" s="6"/>
      <c r="D140" s="6"/>
      <c r="E140" s="6"/>
      <c r="F140" s="6"/>
      <c r="G140" s="6"/>
      <c r="H140" s="8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">
        <v>2</v>
      </c>
      <c r="V140" s="6"/>
      <c r="W140" s="6"/>
      <c r="X140" s="6"/>
      <c r="Y140" s="6"/>
      <c r="Z140" s="6"/>
      <c r="AA140" s="6">
        <v>1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>
        <v>3</v>
      </c>
    </row>
    <row r="141" spans="1:38" x14ac:dyDescent="0.3">
      <c r="A141" s="3" t="s">
        <v>309</v>
      </c>
      <c r="B141" s="6"/>
      <c r="C141" s="6"/>
      <c r="D141" s="6"/>
      <c r="E141" s="6"/>
      <c r="F141" s="6"/>
      <c r="G141" s="6"/>
      <c r="H141" s="8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">
        <v>1</v>
      </c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>
        <v>1</v>
      </c>
    </row>
    <row r="142" spans="1:38" x14ac:dyDescent="0.3">
      <c r="A142" s="3" t="s">
        <v>311</v>
      </c>
      <c r="B142" s="6"/>
      <c r="C142" s="6"/>
      <c r="D142" s="6"/>
      <c r="E142" s="6"/>
      <c r="F142" s="6"/>
      <c r="G142" s="6"/>
      <c r="H142" s="8">
        <v>1</v>
      </c>
      <c r="I142" s="8">
        <v>1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">
        <v>1</v>
      </c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>
        <v>3</v>
      </c>
    </row>
    <row r="143" spans="1:38" x14ac:dyDescent="0.3">
      <c r="A143" s="3" t="s">
        <v>313</v>
      </c>
      <c r="B143" s="6"/>
      <c r="C143" s="6"/>
      <c r="D143" s="6"/>
      <c r="E143" s="6"/>
      <c r="F143" s="6"/>
      <c r="G143" s="6"/>
      <c r="H143" s="8">
        <v>1</v>
      </c>
      <c r="I143" s="8">
        <v>1</v>
      </c>
      <c r="J143" s="6"/>
      <c r="K143" s="6"/>
      <c r="L143" s="6"/>
      <c r="M143" s="6"/>
      <c r="N143" s="6"/>
      <c r="O143" s="6"/>
      <c r="P143" s="6"/>
      <c r="Q143" s="6">
        <v>1</v>
      </c>
      <c r="R143" s="6"/>
      <c r="S143" s="6"/>
      <c r="T143" s="6"/>
      <c r="U143" s="8">
        <v>1</v>
      </c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>
        <v>4</v>
      </c>
    </row>
    <row r="144" spans="1:38" x14ac:dyDescent="0.3">
      <c r="A144" s="3" t="s">
        <v>317</v>
      </c>
      <c r="B144" s="6"/>
      <c r="C144" s="6"/>
      <c r="D144" s="6"/>
      <c r="E144" s="6"/>
      <c r="F144" s="6"/>
      <c r="G144" s="6"/>
      <c r="H144" s="8">
        <v>1</v>
      </c>
      <c r="I144" s="8">
        <v>1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">
        <v>1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>
        <v>3</v>
      </c>
    </row>
    <row r="145" spans="1:38" x14ac:dyDescent="0.3">
      <c r="A145" s="3" t="s">
        <v>319</v>
      </c>
      <c r="B145" s="6"/>
      <c r="C145" s="6"/>
      <c r="D145" s="6"/>
      <c r="E145" s="6"/>
      <c r="F145" s="6"/>
      <c r="G145" s="6"/>
      <c r="H145" s="8">
        <v>1</v>
      </c>
      <c r="I145" s="8">
        <v>1</v>
      </c>
      <c r="J145" s="6"/>
      <c r="K145" s="6"/>
      <c r="L145" s="6"/>
      <c r="M145" s="6"/>
      <c r="N145" s="6"/>
      <c r="O145" s="6"/>
      <c r="P145" s="6"/>
      <c r="Q145" s="6">
        <v>1</v>
      </c>
      <c r="R145" s="6"/>
      <c r="S145" s="6"/>
      <c r="T145" s="6"/>
      <c r="U145" s="8">
        <v>1</v>
      </c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>
        <v>4</v>
      </c>
    </row>
    <row r="146" spans="1:38" x14ac:dyDescent="0.3">
      <c r="A146" s="3" t="s">
        <v>321</v>
      </c>
      <c r="B146" s="6"/>
      <c r="C146" s="6"/>
      <c r="D146" s="6"/>
      <c r="E146" s="6"/>
      <c r="F146" s="6"/>
      <c r="G146" s="6"/>
      <c r="H146" s="8">
        <v>1</v>
      </c>
      <c r="I146" s="8">
        <v>1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8">
        <v>1</v>
      </c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>
        <v>3</v>
      </c>
    </row>
    <row r="147" spans="1:38" x14ac:dyDescent="0.3">
      <c r="A147" s="3" t="s">
        <v>323</v>
      </c>
      <c r="B147" s="6"/>
      <c r="C147" s="6"/>
      <c r="D147" s="6"/>
      <c r="E147" s="6"/>
      <c r="F147" s="6"/>
      <c r="G147" s="6"/>
      <c r="H147" s="8">
        <v>1</v>
      </c>
      <c r="I147" s="8">
        <v>1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8">
        <v>1</v>
      </c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>
        <v>3</v>
      </c>
    </row>
    <row r="148" spans="1:38" x14ac:dyDescent="0.3">
      <c r="A148" s="3" t="s">
        <v>325</v>
      </c>
      <c r="B148" s="6"/>
      <c r="C148" s="6"/>
      <c r="D148" s="6"/>
      <c r="E148" s="6"/>
      <c r="F148" s="6"/>
      <c r="G148" s="6"/>
      <c r="H148" s="8">
        <v>1</v>
      </c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8">
        <v>1</v>
      </c>
      <c r="V148" s="6"/>
      <c r="W148" s="6"/>
      <c r="X148" s="6"/>
      <c r="Y148" s="6"/>
      <c r="Z148" s="6"/>
      <c r="AA148" s="6"/>
      <c r="AB148" s="6"/>
      <c r="AC148" s="6"/>
      <c r="AD148" s="6"/>
      <c r="AE148" s="6">
        <v>1</v>
      </c>
      <c r="AF148" s="6"/>
      <c r="AG148" s="6"/>
      <c r="AH148" s="6"/>
      <c r="AI148" s="6"/>
      <c r="AJ148" s="6"/>
      <c r="AK148" s="6"/>
      <c r="AL148" s="6">
        <v>3</v>
      </c>
    </row>
    <row r="149" spans="1:38" x14ac:dyDescent="0.3">
      <c r="A149" s="3" t="s">
        <v>327</v>
      </c>
      <c r="B149" s="6"/>
      <c r="C149" s="6"/>
      <c r="D149" s="6"/>
      <c r="E149" s="6"/>
      <c r="F149" s="6"/>
      <c r="G149" s="6"/>
      <c r="H149" s="8">
        <v>1</v>
      </c>
      <c r="I149" s="8">
        <v>1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8">
        <v>1</v>
      </c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>
        <v>3</v>
      </c>
    </row>
    <row r="150" spans="1:38" x14ac:dyDescent="0.3">
      <c r="A150" s="3" t="s">
        <v>329</v>
      </c>
      <c r="B150" s="6"/>
      <c r="C150" s="6"/>
      <c r="D150" s="6"/>
      <c r="E150" s="6"/>
      <c r="F150" s="6"/>
      <c r="G150" s="6"/>
      <c r="H150" s="8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8">
        <v>1</v>
      </c>
      <c r="V150" s="6"/>
      <c r="W150" s="6"/>
      <c r="X150" s="6"/>
      <c r="Y150" s="6"/>
      <c r="Z150" s="6"/>
      <c r="AA150" s="6">
        <v>1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>
        <v>2</v>
      </c>
    </row>
    <row r="151" spans="1:38" x14ac:dyDescent="0.3">
      <c r="A151" s="3" t="s">
        <v>331</v>
      </c>
      <c r="B151" s="6"/>
      <c r="C151" s="6"/>
      <c r="D151" s="6"/>
      <c r="E151" s="6"/>
      <c r="F151" s="6"/>
      <c r="G151" s="6"/>
      <c r="H151" s="8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8">
        <v>1</v>
      </c>
      <c r="V151" s="6"/>
      <c r="W151" s="6"/>
      <c r="X151" s="6"/>
      <c r="Y151" s="6"/>
      <c r="Z151" s="6"/>
      <c r="AA151" s="6">
        <v>1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>
        <v>2</v>
      </c>
    </row>
    <row r="152" spans="1:38" x14ac:dyDescent="0.3">
      <c r="A152" s="3" t="s">
        <v>333</v>
      </c>
      <c r="B152" s="6"/>
      <c r="C152" s="6"/>
      <c r="D152" s="6"/>
      <c r="E152" s="6"/>
      <c r="F152" s="6"/>
      <c r="G152" s="6"/>
      <c r="H152" s="8">
        <v>1</v>
      </c>
      <c r="I152" s="8">
        <v>1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8">
        <v>1</v>
      </c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>
        <v>3</v>
      </c>
    </row>
    <row r="153" spans="1:38" x14ac:dyDescent="0.3">
      <c r="A153" s="3" t="s">
        <v>335</v>
      </c>
      <c r="B153" s="6"/>
      <c r="C153" s="6"/>
      <c r="D153" s="6"/>
      <c r="E153" s="6"/>
      <c r="F153" s="6"/>
      <c r="G153" s="6"/>
      <c r="H153" s="8">
        <v>1</v>
      </c>
      <c r="I153" s="8">
        <v>1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8">
        <v>1</v>
      </c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>
        <v>3</v>
      </c>
    </row>
    <row r="154" spans="1:38" x14ac:dyDescent="0.3">
      <c r="A154" s="3" t="s">
        <v>337</v>
      </c>
      <c r="B154" s="6"/>
      <c r="C154" s="6"/>
      <c r="D154" s="6"/>
      <c r="E154" s="6"/>
      <c r="F154" s="6"/>
      <c r="G154" s="6"/>
      <c r="H154" s="8">
        <v>1</v>
      </c>
      <c r="I154" s="8">
        <v>1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8">
        <v>1</v>
      </c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>
        <v>3</v>
      </c>
    </row>
    <row r="155" spans="1:38" x14ac:dyDescent="0.3">
      <c r="A155" s="3" t="s">
        <v>339</v>
      </c>
      <c r="B155" s="6"/>
      <c r="C155" s="6"/>
      <c r="D155" s="6"/>
      <c r="E155" s="6"/>
      <c r="F155" s="6"/>
      <c r="G155" s="6"/>
      <c r="H155" s="8">
        <v>1</v>
      </c>
      <c r="I155" s="8">
        <v>1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8">
        <v>1</v>
      </c>
      <c r="V155" s="6"/>
      <c r="W155" s="6"/>
      <c r="X155" s="6"/>
      <c r="Y155" s="6">
        <v>1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>
        <v>4</v>
      </c>
    </row>
    <row r="156" spans="1:38" x14ac:dyDescent="0.3">
      <c r="A156" s="3" t="s">
        <v>343</v>
      </c>
      <c r="B156" s="6"/>
      <c r="C156" s="6"/>
      <c r="D156" s="6"/>
      <c r="E156" s="6"/>
      <c r="F156" s="6"/>
      <c r="G156" s="6"/>
      <c r="H156" s="8">
        <v>1</v>
      </c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8">
        <v>1</v>
      </c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>
        <v>2</v>
      </c>
    </row>
    <row r="157" spans="1:38" x14ac:dyDescent="0.3">
      <c r="A157" s="3" t="s">
        <v>345</v>
      </c>
      <c r="B157" s="6"/>
      <c r="C157" s="6"/>
      <c r="D157" s="6"/>
      <c r="E157" s="6"/>
      <c r="F157" s="6"/>
      <c r="G157" s="6"/>
      <c r="H157" s="8">
        <v>1</v>
      </c>
      <c r="I157" s="8">
        <v>1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8">
        <v>1</v>
      </c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>
        <v>3</v>
      </c>
    </row>
    <row r="158" spans="1:38" x14ac:dyDescent="0.3">
      <c r="A158" s="3" t="s">
        <v>347</v>
      </c>
      <c r="B158" s="6"/>
      <c r="C158" s="6"/>
      <c r="D158" s="6"/>
      <c r="E158" s="6"/>
      <c r="F158" s="6"/>
      <c r="G158" s="6"/>
      <c r="H158" s="8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8">
        <v>1</v>
      </c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>
        <v>1</v>
      </c>
    </row>
    <row r="159" spans="1:38" x14ac:dyDescent="0.3">
      <c r="A159" s="3" t="s">
        <v>349</v>
      </c>
      <c r="B159" s="6"/>
      <c r="C159" s="6"/>
      <c r="D159" s="6"/>
      <c r="E159" s="6"/>
      <c r="F159" s="6"/>
      <c r="G159" s="6"/>
      <c r="H159" s="8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8">
        <v>1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>
        <v>1</v>
      </c>
    </row>
    <row r="160" spans="1:38" x14ac:dyDescent="0.3">
      <c r="A160" s="3" t="s">
        <v>351</v>
      </c>
      <c r="B160" s="6"/>
      <c r="C160" s="6"/>
      <c r="D160" s="6"/>
      <c r="E160" s="6"/>
      <c r="F160" s="6"/>
      <c r="G160" s="6"/>
      <c r="H160" s="8"/>
      <c r="I160" s="8"/>
      <c r="J160" s="6">
        <v>1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8">
        <v>1</v>
      </c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>
        <v>2</v>
      </c>
    </row>
    <row r="161" spans="1:38" x14ac:dyDescent="0.3">
      <c r="A161" s="3" t="s">
        <v>353</v>
      </c>
      <c r="B161" s="6"/>
      <c r="C161" s="6"/>
      <c r="D161" s="6"/>
      <c r="E161" s="6"/>
      <c r="F161" s="6"/>
      <c r="G161" s="6"/>
      <c r="H161" s="8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8">
        <v>1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>
        <v>1</v>
      </c>
    </row>
    <row r="162" spans="1:38" x14ac:dyDescent="0.3">
      <c r="A162" s="3" t="s">
        <v>355</v>
      </c>
      <c r="B162" s="6"/>
      <c r="C162" s="6"/>
      <c r="D162" s="6"/>
      <c r="E162" s="6"/>
      <c r="F162" s="6"/>
      <c r="G162" s="6"/>
      <c r="H162" s="8">
        <v>1</v>
      </c>
      <c r="I162" s="8">
        <v>1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8">
        <v>1</v>
      </c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>
        <v>3</v>
      </c>
    </row>
    <row r="163" spans="1:38" x14ac:dyDescent="0.3">
      <c r="A163" s="3" t="s">
        <v>357</v>
      </c>
      <c r="B163" s="6"/>
      <c r="C163" s="6"/>
      <c r="D163" s="6"/>
      <c r="E163" s="6"/>
      <c r="F163" s="6"/>
      <c r="G163" s="6"/>
      <c r="H163" s="8"/>
      <c r="I163" s="8"/>
      <c r="J163" s="6">
        <v>1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8">
        <v>1</v>
      </c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>
        <v>2</v>
      </c>
    </row>
    <row r="164" spans="1:38" x14ac:dyDescent="0.3">
      <c r="A164" s="3" t="s">
        <v>359</v>
      </c>
      <c r="B164" s="6"/>
      <c r="C164" s="6"/>
      <c r="D164" s="6"/>
      <c r="E164" s="6"/>
      <c r="F164" s="6"/>
      <c r="G164" s="6"/>
      <c r="H164" s="8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8">
        <v>1</v>
      </c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>
        <v>1</v>
      </c>
    </row>
    <row r="165" spans="1:38" x14ac:dyDescent="0.3">
      <c r="A165" s="3" t="s">
        <v>361</v>
      </c>
      <c r="B165" s="6"/>
      <c r="C165" s="6"/>
      <c r="D165" s="6"/>
      <c r="E165" s="6"/>
      <c r="F165" s="6"/>
      <c r="G165" s="6"/>
      <c r="H165" s="8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8">
        <v>1</v>
      </c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>
        <v>1</v>
      </c>
    </row>
    <row r="166" spans="1:38" x14ac:dyDescent="0.3">
      <c r="A166" s="3" t="s">
        <v>363</v>
      </c>
      <c r="B166" s="6"/>
      <c r="C166" s="6"/>
      <c r="D166" s="6"/>
      <c r="E166" s="6"/>
      <c r="F166" s="6"/>
      <c r="G166" s="6"/>
      <c r="H166" s="8"/>
      <c r="I166" s="8"/>
      <c r="J166" s="6">
        <v>1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8">
        <v>1</v>
      </c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>
        <v>2</v>
      </c>
    </row>
    <row r="167" spans="1:38" x14ac:dyDescent="0.3">
      <c r="A167" s="3" t="s">
        <v>365</v>
      </c>
      <c r="B167" s="6"/>
      <c r="C167" s="6"/>
      <c r="D167" s="6"/>
      <c r="E167" s="6"/>
      <c r="F167" s="6"/>
      <c r="G167" s="6"/>
      <c r="H167" s="8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8">
        <v>1</v>
      </c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>
        <v>1</v>
      </c>
    </row>
    <row r="168" spans="1:38" x14ac:dyDescent="0.3">
      <c r="A168" s="3" t="s">
        <v>367</v>
      </c>
      <c r="B168" s="6"/>
      <c r="C168" s="6"/>
      <c r="D168" s="6"/>
      <c r="E168" s="6"/>
      <c r="F168" s="6"/>
      <c r="G168" s="6"/>
      <c r="H168" s="8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8">
        <v>1</v>
      </c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>
        <v>1</v>
      </c>
    </row>
    <row r="169" spans="1:38" x14ac:dyDescent="0.3">
      <c r="A169" s="3" t="s">
        <v>369</v>
      </c>
      <c r="B169" s="6"/>
      <c r="C169" s="6"/>
      <c r="D169" s="6"/>
      <c r="E169" s="6"/>
      <c r="F169" s="6"/>
      <c r="G169" s="6"/>
      <c r="H169" s="8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8">
        <v>1</v>
      </c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>
        <v>1</v>
      </c>
    </row>
    <row r="170" spans="1:38" x14ac:dyDescent="0.3">
      <c r="A170" s="3" t="s">
        <v>371</v>
      </c>
      <c r="B170" s="6"/>
      <c r="C170" s="6"/>
      <c r="D170" s="6"/>
      <c r="E170" s="6"/>
      <c r="F170" s="6"/>
      <c r="G170" s="6"/>
      <c r="H170" s="8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8">
        <v>1</v>
      </c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>
        <v>1</v>
      </c>
    </row>
    <row r="171" spans="1:38" x14ac:dyDescent="0.3">
      <c r="A171" s="3" t="s">
        <v>373</v>
      </c>
      <c r="B171" s="6"/>
      <c r="C171" s="6"/>
      <c r="D171" s="6"/>
      <c r="E171" s="6"/>
      <c r="F171" s="6"/>
      <c r="G171" s="6"/>
      <c r="H171" s="8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8">
        <v>1</v>
      </c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>
        <v>1</v>
      </c>
    </row>
    <row r="172" spans="1:38" x14ac:dyDescent="0.3">
      <c r="A172" s="3" t="s">
        <v>375</v>
      </c>
      <c r="B172" s="6"/>
      <c r="C172" s="6"/>
      <c r="D172" s="6"/>
      <c r="E172" s="6"/>
      <c r="F172" s="6"/>
      <c r="G172" s="6"/>
      <c r="H172" s="8">
        <v>1</v>
      </c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8">
        <v>1</v>
      </c>
      <c r="V172" s="6"/>
      <c r="W172" s="6"/>
      <c r="X172" s="6"/>
      <c r="Y172" s="6"/>
      <c r="Z172" s="6"/>
      <c r="AA172" s="6"/>
      <c r="AB172" s="6"/>
      <c r="AC172" s="6"/>
      <c r="AD172" s="6">
        <v>1</v>
      </c>
      <c r="AE172" s="6"/>
      <c r="AF172" s="6"/>
      <c r="AG172" s="6"/>
      <c r="AH172" s="6"/>
      <c r="AI172" s="6"/>
      <c r="AJ172" s="6"/>
      <c r="AK172" s="6"/>
      <c r="AL172" s="6">
        <v>3</v>
      </c>
    </row>
    <row r="173" spans="1:38" x14ac:dyDescent="0.3">
      <c r="A173" s="3" t="s">
        <v>377</v>
      </c>
      <c r="B173" s="6"/>
      <c r="C173" s="6"/>
      <c r="D173" s="6"/>
      <c r="E173" s="6"/>
      <c r="F173" s="6"/>
      <c r="G173" s="6"/>
      <c r="H173" s="8">
        <v>1</v>
      </c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8">
        <v>1</v>
      </c>
      <c r="V173" s="6"/>
      <c r="W173" s="6"/>
      <c r="X173" s="6"/>
      <c r="Y173" s="6"/>
      <c r="Z173" s="6"/>
      <c r="AA173" s="6"/>
      <c r="AB173" s="6"/>
      <c r="AC173" s="6"/>
      <c r="AD173" s="6"/>
      <c r="AE173" s="6">
        <v>1</v>
      </c>
      <c r="AF173" s="6"/>
      <c r="AG173" s="6"/>
      <c r="AH173" s="6"/>
      <c r="AI173" s="6"/>
      <c r="AJ173" s="6"/>
      <c r="AK173" s="6"/>
      <c r="AL173" s="6">
        <v>3</v>
      </c>
    </row>
    <row r="174" spans="1:38" x14ac:dyDescent="0.3">
      <c r="A174" s="3" t="s">
        <v>379</v>
      </c>
      <c r="B174" s="6"/>
      <c r="C174" s="6"/>
      <c r="D174" s="6"/>
      <c r="E174" s="6"/>
      <c r="F174" s="6"/>
      <c r="G174" s="6"/>
      <c r="H174" s="8">
        <v>1</v>
      </c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8">
        <v>1</v>
      </c>
      <c r="V174" s="6"/>
      <c r="W174" s="6"/>
      <c r="X174" s="6"/>
      <c r="Y174" s="6"/>
      <c r="Z174" s="6"/>
      <c r="AA174" s="6"/>
      <c r="AB174" s="6"/>
      <c r="AC174" s="6"/>
      <c r="AD174" s="6"/>
      <c r="AE174" s="6">
        <v>1</v>
      </c>
      <c r="AF174" s="6"/>
      <c r="AG174" s="6"/>
      <c r="AH174" s="6"/>
      <c r="AI174" s="6"/>
      <c r="AJ174" s="6"/>
      <c r="AK174" s="6"/>
      <c r="AL174" s="6">
        <v>3</v>
      </c>
    </row>
    <row r="175" spans="1:38" x14ac:dyDescent="0.3">
      <c r="A175" s="3" t="s">
        <v>381</v>
      </c>
      <c r="B175" s="6"/>
      <c r="C175" s="6"/>
      <c r="D175" s="6">
        <v>1</v>
      </c>
      <c r="E175" s="6"/>
      <c r="F175" s="6"/>
      <c r="G175" s="6"/>
      <c r="H175" s="8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8">
        <v>2</v>
      </c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>
        <v>1</v>
      </c>
      <c r="AK175" s="6"/>
      <c r="AL175" s="6">
        <v>4</v>
      </c>
    </row>
    <row r="176" spans="1:38" x14ac:dyDescent="0.3">
      <c r="A176" s="3" t="s">
        <v>387</v>
      </c>
      <c r="B176" s="6"/>
      <c r="C176" s="6"/>
      <c r="D176" s="6"/>
      <c r="E176" s="6"/>
      <c r="F176" s="6"/>
      <c r="G176" s="6"/>
      <c r="H176" s="8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8">
        <v>1</v>
      </c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>
        <v>1</v>
      </c>
    </row>
    <row r="177" spans="1:38" x14ac:dyDescent="0.3">
      <c r="A177" s="3" t="s">
        <v>389</v>
      </c>
      <c r="B177" s="6"/>
      <c r="C177" s="6"/>
      <c r="D177" s="6"/>
      <c r="E177" s="6"/>
      <c r="F177" s="6"/>
      <c r="G177" s="6"/>
      <c r="H177" s="8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8">
        <v>1</v>
      </c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>
        <v>1</v>
      </c>
    </row>
    <row r="178" spans="1:38" x14ac:dyDescent="0.3">
      <c r="A178" s="3" t="s">
        <v>391</v>
      </c>
      <c r="B178" s="6"/>
      <c r="C178" s="6"/>
      <c r="D178" s="6"/>
      <c r="E178" s="6"/>
      <c r="F178" s="6"/>
      <c r="G178" s="6"/>
      <c r="H178" s="8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8">
        <v>1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>
        <v>1</v>
      </c>
    </row>
    <row r="179" spans="1:38" x14ac:dyDescent="0.3">
      <c r="A179" s="3" t="s">
        <v>393</v>
      </c>
      <c r="B179" s="6"/>
      <c r="C179" s="6"/>
      <c r="D179" s="6"/>
      <c r="E179" s="6"/>
      <c r="F179" s="6"/>
      <c r="G179" s="6"/>
      <c r="H179" s="8">
        <v>1</v>
      </c>
      <c r="I179" s="8">
        <v>1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8">
        <v>1</v>
      </c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>
        <v>3</v>
      </c>
    </row>
    <row r="180" spans="1:38" x14ac:dyDescent="0.3">
      <c r="A180" s="3" t="s">
        <v>395</v>
      </c>
      <c r="B180" s="6"/>
      <c r="C180" s="6"/>
      <c r="D180" s="6"/>
      <c r="E180" s="6"/>
      <c r="F180" s="6"/>
      <c r="G180" s="6"/>
      <c r="H180" s="8">
        <v>1</v>
      </c>
      <c r="I180" s="8">
        <v>1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8">
        <v>1</v>
      </c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>
        <v>3</v>
      </c>
    </row>
    <row r="181" spans="1:38" x14ac:dyDescent="0.3">
      <c r="A181" s="3" t="s">
        <v>397</v>
      </c>
      <c r="B181" s="6"/>
      <c r="C181" s="6"/>
      <c r="D181" s="6"/>
      <c r="E181" s="6"/>
      <c r="F181" s="6"/>
      <c r="G181" s="6"/>
      <c r="H181" s="8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8">
        <v>1</v>
      </c>
      <c r="V181" s="6"/>
      <c r="W181" s="6"/>
      <c r="X181" s="6"/>
      <c r="Y181" s="6"/>
      <c r="Z181" s="6"/>
      <c r="AA181" s="6">
        <v>1</v>
      </c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>
        <v>2</v>
      </c>
    </row>
    <row r="182" spans="1:38" x14ac:dyDescent="0.3">
      <c r="A182" s="3" t="s">
        <v>399</v>
      </c>
      <c r="B182" s="6"/>
      <c r="C182" s="6"/>
      <c r="D182" s="6"/>
      <c r="E182" s="6"/>
      <c r="F182" s="6"/>
      <c r="G182" s="6"/>
      <c r="H182" s="8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8">
        <v>1</v>
      </c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>
        <v>1</v>
      </c>
    </row>
    <row r="183" spans="1:38" x14ac:dyDescent="0.3">
      <c r="A183" s="3" t="s">
        <v>401</v>
      </c>
      <c r="B183" s="6"/>
      <c r="C183" s="6"/>
      <c r="D183" s="6"/>
      <c r="E183" s="6"/>
      <c r="F183" s="6"/>
      <c r="G183" s="6"/>
      <c r="H183" s="8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8">
        <v>1</v>
      </c>
      <c r="V183" s="6"/>
      <c r="W183" s="6"/>
      <c r="X183" s="6"/>
      <c r="Y183" s="6"/>
      <c r="Z183" s="6"/>
      <c r="AA183" s="6">
        <v>1</v>
      </c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>
        <v>2</v>
      </c>
    </row>
    <row r="184" spans="1:38" x14ac:dyDescent="0.3">
      <c r="A184" s="3" t="s">
        <v>403</v>
      </c>
      <c r="B184" s="6"/>
      <c r="C184" s="6"/>
      <c r="D184" s="6"/>
      <c r="E184" s="6"/>
      <c r="F184" s="6"/>
      <c r="G184" s="6"/>
      <c r="H184" s="8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8">
        <v>1</v>
      </c>
      <c r="V184" s="6"/>
      <c r="W184" s="6"/>
      <c r="X184" s="6"/>
      <c r="Y184" s="6"/>
      <c r="Z184" s="6"/>
      <c r="AA184" s="6">
        <v>1</v>
      </c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>
        <v>2</v>
      </c>
    </row>
    <row r="185" spans="1:38" x14ac:dyDescent="0.3">
      <c r="A185" s="3" t="s">
        <v>405</v>
      </c>
      <c r="B185" s="6"/>
      <c r="C185" s="6"/>
      <c r="D185" s="6"/>
      <c r="E185" s="6"/>
      <c r="F185" s="6"/>
      <c r="G185" s="6"/>
      <c r="H185" s="8">
        <v>1</v>
      </c>
      <c r="I185" s="8">
        <v>1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8">
        <v>1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>
        <v>3</v>
      </c>
    </row>
    <row r="186" spans="1:38" x14ac:dyDescent="0.3">
      <c r="A186" s="3" t="s">
        <v>407</v>
      </c>
      <c r="B186" s="6"/>
      <c r="C186" s="6"/>
      <c r="D186" s="6"/>
      <c r="E186" s="6"/>
      <c r="F186" s="6"/>
      <c r="G186" s="6"/>
      <c r="H186" s="8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8">
        <v>1</v>
      </c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>
        <v>1</v>
      </c>
    </row>
    <row r="187" spans="1:38" x14ac:dyDescent="0.3">
      <c r="A187" s="3" t="s">
        <v>409</v>
      </c>
      <c r="B187" s="6"/>
      <c r="C187" s="6"/>
      <c r="D187" s="6"/>
      <c r="E187" s="6"/>
      <c r="F187" s="6"/>
      <c r="G187" s="6"/>
      <c r="H187" s="8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8">
        <v>1</v>
      </c>
      <c r="V187" s="6"/>
      <c r="W187" s="6"/>
      <c r="X187" s="6"/>
      <c r="Y187" s="6"/>
      <c r="Z187" s="6"/>
      <c r="AA187" s="6">
        <v>1</v>
      </c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>
        <v>2</v>
      </c>
    </row>
    <row r="188" spans="1:38" x14ac:dyDescent="0.3">
      <c r="A188" s="3" t="s">
        <v>411</v>
      </c>
      <c r="B188" s="6"/>
      <c r="C188" s="6"/>
      <c r="D188" s="6"/>
      <c r="E188" s="6"/>
      <c r="F188" s="6"/>
      <c r="G188" s="6"/>
      <c r="H188" s="8">
        <v>1</v>
      </c>
      <c r="I188" s="8">
        <v>1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8">
        <v>1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>
        <v>3</v>
      </c>
    </row>
    <row r="189" spans="1:38" x14ac:dyDescent="0.3">
      <c r="A189" s="3" t="s">
        <v>413</v>
      </c>
      <c r="B189" s="6"/>
      <c r="C189" s="6"/>
      <c r="D189" s="6"/>
      <c r="E189" s="6"/>
      <c r="F189" s="6"/>
      <c r="G189" s="6"/>
      <c r="H189" s="8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8">
        <v>1</v>
      </c>
      <c r="V189" s="6"/>
      <c r="W189" s="6"/>
      <c r="X189" s="6"/>
      <c r="Y189" s="6"/>
      <c r="Z189" s="6"/>
      <c r="AA189" s="6">
        <v>1</v>
      </c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>
        <v>2</v>
      </c>
    </row>
    <row r="190" spans="1:38" x14ac:dyDescent="0.3">
      <c r="A190" s="3" t="s">
        <v>415</v>
      </c>
      <c r="B190" s="6"/>
      <c r="C190" s="6"/>
      <c r="D190" s="6"/>
      <c r="E190" s="6"/>
      <c r="F190" s="6"/>
      <c r="G190" s="6"/>
      <c r="H190" s="8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8">
        <v>1</v>
      </c>
      <c r="V190" s="6"/>
      <c r="W190" s="6"/>
      <c r="X190" s="6"/>
      <c r="Y190" s="6"/>
      <c r="Z190" s="6"/>
      <c r="AA190" s="6">
        <v>1</v>
      </c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>
        <v>2</v>
      </c>
    </row>
    <row r="191" spans="1:38" x14ac:dyDescent="0.3">
      <c r="A191" s="3" t="s">
        <v>417</v>
      </c>
      <c r="B191" s="6"/>
      <c r="C191" s="6"/>
      <c r="D191" s="6"/>
      <c r="E191" s="6"/>
      <c r="F191" s="6"/>
      <c r="G191" s="6"/>
      <c r="H191" s="8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8">
        <v>1</v>
      </c>
      <c r="V191" s="6"/>
      <c r="W191" s="6"/>
      <c r="X191" s="6"/>
      <c r="Y191" s="6"/>
      <c r="Z191" s="6"/>
      <c r="AA191" s="6">
        <v>1</v>
      </c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>
        <v>2</v>
      </c>
    </row>
    <row r="192" spans="1:38" x14ac:dyDescent="0.3">
      <c r="A192" s="3" t="s">
        <v>419</v>
      </c>
      <c r="B192" s="6"/>
      <c r="C192" s="6"/>
      <c r="D192" s="6"/>
      <c r="E192" s="6"/>
      <c r="F192" s="6"/>
      <c r="G192" s="6"/>
      <c r="H192" s="8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8">
        <v>1</v>
      </c>
      <c r="V192" s="6"/>
      <c r="W192" s="6"/>
      <c r="X192" s="6"/>
      <c r="Y192" s="6"/>
      <c r="Z192" s="6"/>
      <c r="AA192" s="6">
        <v>1</v>
      </c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>
        <v>2</v>
      </c>
    </row>
    <row r="193" spans="1:38" x14ac:dyDescent="0.3">
      <c r="A193" s="3" t="s">
        <v>421</v>
      </c>
      <c r="B193" s="6"/>
      <c r="C193" s="6"/>
      <c r="D193" s="6"/>
      <c r="E193" s="6"/>
      <c r="F193" s="6"/>
      <c r="G193" s="6"/>
      <c r="H193" s="8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8">
        <v>1</v>
      </c>
      <c r="V193" s="6"/>
      <c r="W193" s="6"/>
      <c r="X193" s="6"/>
      <c r="Y193" s="6"/>
      <c r="Z193" s="6"/>
      <c r="AA193" s="6">
        <v>1</v>
      </c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>
        <v>2</v>
      </c>
    </row>
    <row r="194" spans="1:38" x14ac:dyDescent="0.3">
      <c r="A194" s="3" t="s">
        <v>423</v>
      </c>
      <c r="B194" s="6"/>
      <c r="C194" s="6"/>
      <c r="D194" s="6"/>
      <c r="E194" s="6"/>
      <c r="F194" s="6"/>
      <c r="G194" s="6"/>
      <c r="H194" s="8">
        <v>1</v>
      </c>
      <c r="I194" s="8">
        <v>1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8">
        <v>1</v>
      </c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>
        <v>3</v>
      </c>
    </row>
    <row r="195" spans="1:38" x14ac:dyDescent="0.3">
      <c r="A195" s="3" t="s">
        <v>425</v>
      </c>
      <c r="B195" s="6"/>
      <c r="C195" s="6"/>
      <c r="D195" s="6"/>
      <c r="E195" s="6"/>
      <c r="F195" s="6"/>
      <c r="G195" s="6"/>
      <c r="H195" s="8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8">
        <v>1</v>
      </c>
      <c r="V195" s="6"/>
      <c r="W195" s="6"/>
      <c r="X195" s="6"/>
      <c r="Y195" s="6"/>
      <c r="Z195" s="6"/>
      <c r="AA195" s="6">
        <v>1</v>
      </c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>
        <v>2</v>
      </c>
    </row>
    <row r="196" spans="1:38" x14ac:dyDescent="0.3">
      <c r="A196" s="3" t="s">
        <v>427</v>
      </c>
      <c r="B196" s="6"/>
      <c r="C196" s="6"/>
      <c r="D196" s="6"/>
      <c r="E196" s="6"/>
      <c r="F196" s="6"/>
      <c r="G196" s="6"/>
      <c r="H196" s="8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8">
        <v>1</v>
      </c>
      <c r="V196" s="6"/>
      <c r="W196" s="6"/>
      <c r="X196" s="6"/>
      <c r="Y196" s="6"/>
      <c r="Z196" s="6"/>
      <c r="AA196" s="6">
        <v>1</v>
      </c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>
        <v>2</v>
      </c>
    </row>
    <row r="197" spans="1:38" x14ac:dyDescent="0.3">
      <c r="A197" s="3" t="s">
        <v>429</v>
      </c>
      <c r="B197" s="6"/>
      <c r="C197" s="6"/>
      <c r="D197" s="6"/>
      <c r="E197" s="6"/>
      <c r="F197" s="6"/>
      <c r="G197" s="6"/>
      <c r="H197" s="8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8">
        <v>1</v>
      </c>
      <c r="V197" s="6"/>
      <c r="W197" s="6"/>
      <c r="X197" s="6"/>
      <c r="Y197" s="6"/>
      <c r="Z197" s="6"/>
      <c r="AA197" s="6">
        <v>1</v>
      </c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>
        <v>2</v>
      </c>
    </row>
    <row r="198" spans="1:38" x14ac:dyDescent="0.3">
      <c r="A198" s="3" t="s">
        <v>431</v>
      </c>
      <c r="B198" s="6"/>
      <c r="C198" s="6"/>
      <c r="D198" s="6"/>
      <c r="E198" s="6"/>
      <c r="F198" s="6"/>
      <c r="G198" s="6"/>
      <c r="H198" s="8">
        <v>1</v>
      </c>
      <c r="I198" s="8">
        <v>1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8">
        <v>1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>
        <v>3</v>
      </c>
    </row>
    <row r="199" spans="1:38" x14ac:dyDescent="0.3">
      <c r="A199" s="3" t="s">
        <v>433</v>
      </c>
      <c r="B199" s="6"/>
      <c r="C199" s="6"/>
      <c r="D199" s="6"/>
      <c r="E199" s="6"/>
      <c r="F199" s="6"/>
      <c r="G199" s="6"/>
      <c r="H199" s="8">
        <v>1</v>
      </c>
      <c r="I199" s="8">
        <v>1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8">
        <v>1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>
        <v>3</v>
      </c>
    </row>
    <row r="200" spans="1:38" x14ac:dyDescent="0.3">
      <c r="A200" s="3" t="s">
        <v>435</v>
      </c>
      <c r="B200" s="6"/>
      <c r="C200" s="6"/>
      <c r="D200" s="6"/>
      <c r="E200" s="6"/>
      <c r="F200" s="6"/>
      <c r="G200" s="6"/>
      <c r="H200" s="8">
        <v>1</v>
      </c>
      <c r="I200" s="8">
        <v>1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8">
        <v>1</v>
      </c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>
        <v>3</v>
      </c>
    </row>
    <row r="201" spans="1:38" x14ac:dyDescent="0.3">
      <c r="A201" s="3" t="s">
        <v>437</v>
      </c>
      <c r="B201" s="6"/>
      <c r="C201" s="6"/>
      <c r="D201" s="6"/>
      <c r="E201" s="6"/>
      <c r="F201" s="6"/>
      <c r="G201" s="6"/>
      <c r="H201" s="8">
        <v>1</v>
      </c>
      <c r="I201" s="8">
        <v>1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8">
        <v>1</v>
      </c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>
        <v>3</v>
      </c>
    </row>
    <row r="202" spans="1:38" x14ac:dyDescent="0.3">
      <c r="A202" s="3" t="s">
        <v>439</v>
      </c>
      <c r="B202" s="6"/>
      <c r="C202" s="6"/>
      <c r="D202" s="6"/>
      <c r="E202" s="6"/>
      <c r="F202" s="6"/>
      <c r="G202" s="6"/>
      <c r="H202" s="8">
        <v>1</v>
      </c>
      <c r="I202" s="8">
        <v>1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8">
        <v>1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>
        <v>3</v>
      </c>
    </row>
    <row r="203" spans="1:38" x14ac:dyDescent="0.3">
      <c r="A203" s="3" t="s">
        <v>441</v>
      </c>
      <c r="B203" s="6"/>
      <c r="C203" s="6"/>
      <c r="D203" s="6"/>
      <c r="E203" s="6"/>
      <c r="F203" s="6"/>
      <c r="G203" s="6"/>
      <c r="H203" s="8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8">
        <v>1</v>
      </c>
      <c r="V203" s="6"/>
      <c r="W203" s="6"/>
      <c r="X203" s="6"/>
      <c r="Y203" s="6"/>
      <c r="Z203" s="6"/>
      <c r="AA203" s="6">
        <v>1</v>
      </c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>
        <v>2</v>
      </c>
    </row>
    <row r="204" spans="1:38" x14ac:dyDescent="0.3">
      <c r="A204" s="3" t="s">
        <v>443</v>
      </c>
      <c r="B204" s="6"/>
      <c r="C204" s="6"/>
      <c r="D204" s="6"/>
      <c r="E204" s="6"/>
      <c r="F204" s="6"/>
      <c r="G204" s="6"/>
      <c r="H204" s="8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8">
        <v>1</v>
      </c>
      <c r="V204" s="6"/>
      <c r="W204" s="6"/>
      <c r="X204" s="6"/>
      <c r="Y204" s="6"/>
      <c r="Z204" s="6"/>
      <c r="AA204" s="6">
        <v>1</v>
      </c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>
        <v>2</v>
      </c>
    </row>
    <row r="205" spans="1:38" x14ac:dyDescent="0.3">
      <c r="A205" s="3" t="s">
        <v>445</v>
      </c>
      <c r="B205" s="6"/>
      <c r="C205" s="6"/>
      <c r="D205" s="6"/>
      <c r="E205" s="6"/>
      <c r="F205" s="6"/>
      <c r="G205" s="6"/>
      <c r="H205" s="8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8">
        <v>1</v>
      </c>
      <c r="V205" s="6"/>
      <c r="W205" s="6"/>
      <c r="X205" s="6"/>
      <c r="Y205" s="6"/>
      <c r="Z205" s="6"/>
      <c r="AA205" s="6">
        <v>1</v>
      </c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>
        <v>2</v>
      </c>
    </row>
    <row r="206" spans="1:38" x14ac:dyDescent="0.3">
      <c r="A206" s="3" t="s">
        <v>447</v>
      </c>
      <c r="B206" s="6"/>
      <c r="C206" s="6"/>
      <c r="D206" s="6"/>
      <c r="E206" s="6"/>
      <c r="F206" s="6"/>
      <c r="G206" s="6"/>
      <c r="H206" s="8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8">
        <v>1</v>
      </c>
      <c r="V206" s="6"/>
      <c r="W206" s="6"/>
      <c r="X206" s="6"/>
      <c r="Y206" s="6"/>
      <c r="Z206" s="6"/>
      <c r="AA206" s="6">
        <v>1</v>
      </c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>
        <v>2</v>
      </c>
    </row>
    <row r="207" spans="1:38" x14ac:dyDescent="0.3">
      <c r="A207" s="3" t="s">
        <v>449</v>
      </c>
      <c r="B207" s="6"/>
      <c r="C207" s="6"/>
      <c r="D207" s="6"/>
      <c r="E207" s="6"/>
      <c r="F207" s="6"/>
      <c r="G207" s="6"/>
      <c r="H207" s="8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8">
        <v>1</v>
      </c>
      <c r="V207" s="6"/>
      <c r="W207" s="6"/>
      <c r="X207" s="6"/>
      <c r="Y207" s="6"/>
      <c r="Z207" s="6"/>
      <c r="AA207" s="6">
        <v>1</v>
      </c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>
        <v>2</v>
      </c>
    </row>
    <row r="208" spans="1:38" x14ac:dyDescent="0.3">
      <c r="A208" s="3" t="s">
        <v>451</v>
      </c>
      <c r="B208" s="6"/>
      <c r="C208" s="6"/>
      <c r="D208" s="6"/>
      <c r="E208" s="6"/>
      <c r="F208" s="6"/>
      <c r="G208" s="6"/>
      <c r="H208" s="8">
        <v>1</v>
      </c>
      <c r="I208" s="8">
        <v>1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8">
        <v>1</v>
      </c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>
        <v>3</v>
      </c>
    </row>
    <row r="209" spans="1:38" x14ac:dyDescent="0.3">
      <c r="A209" s="3" t="s">
        <v>453</v>
      </c>
      <c r="B209" s="6"/>
      <c r="C209" s="6"/>
      <c r="D209" s="6"/>
      <c r="E209" s="6"/>
      <c r="F209" s="6"/>
      <c r="G209" s="6"/>
      <c r="H209" s="8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8">
        <v>1</v>
      </c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>
        <v>1</v>
      </c>
    </row>
    <row r="210" spans="1:38" x14ac:dyDescent="0.3">
      <c r="A210" s="3" t="s">
        <v>455</v>
      </c>
      <c r="B210" s="6"/>
      <c r="C210" s="6"/>
      <c r="D210" s="6"/>
      <c r="E210" s="6"/>
      <c r="F210" s="6"/>
      <c r="G210" s="6"/>
      <c r="H210" s="8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8">
        <v>1</v>
      </c>
      <c r="V210" s="6"/>
      <c r="W210" s="6"/>
      <c r="X210" s="6"/>
      <c r="Y210" s="6"/>
      <c r="Z210" s="6"/>
      <c r="AA210" s="6">
        <v>1</v>
      </c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>
        <v>2</v>
      </c>
    </row>
    <row r="211" spans="1:38" x14ac:dyDescent="0.3">
      <c r="A211" s="3" t="s">
        <v>457</v>
      </c>
      <c r="B211" s="6"/>
      <c r="C211" s="6"/>
      <c r="D211" s="6"/>
      <c r="E211" s="6"/>
      <c r="F211" s="6"/>
      <c r="G211" s="6"/>
      <c r="H211" s="8">
        <v>1</v>
      </c>
      <c r="I211" s="8">
        <v>1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8">
        <v>1</v>
      </c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>
        <v>3</v>
      </c>
    </row>
    <row r="212" spans="1:38" x14ac:dyDescent="0.3">
      <c r="A212" s="3" t="s">
        <v>459</v>
      </c>
      <c r="B212" s="6"/>
      <c r="C212" s="6"/>
      <c r="D212" s="6"/>
      <c r="E212" s="6"/>
      <c r="F212" s="6"/>
      <c r="G212" s="6"/>
      <c r="H212" s="8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8">
        <v>1</v>
      </c>
      <c r="V212" s="6"/>
      <c r="W212" s="6"/>
      <c r="X212" s="6"/>
      <c r="Y212" s="6"/>
      <c r="Z212" s="6"/>
      <c r="AA212" s="6">
        <v>1</v>
      </c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>
        <v>2</v>
      </c>
    </row>
    <row r="213" spans="1:38" x14ac:dyDescent="0.3">
      <c r="A213" s="3" t="s">
        <v>461</v>
      </c>
      <c r="B213" s="6"/>
      <c r="C213" s="6"/>
      <c r="D213" s="6"/>
      <c r="E213" s="6"/>
      <c r="F213" s="6"/>
      <c r="G213" s="6"/>
      <c r="H213" s="8">
        <v>1</v>
      </c>
      <c r="I213" s="8">
        <v>1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8">
        <v>1</v>
      </c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>
        <v>3</v>
      </c>
    </row>
    <row r="214" spans="1:38" x14ac:dyDescent="0.3">
      <c r="A214" s="3" t="s">
        <v>463</v>
      </c>
      <c r="B214" s="6"/>
      <c r="C214" s="6"/>
      <c r="D214" s="6"/>
      <c r="E214" s="6"/>
      <c r="F214" s="6"/>
      <c r="G214" s="6"/>
      <c r="H214" s="8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8">
        <v>2</v>
      </c>
      <c r="V214" s="6"/>
      <c r="W214" s="6"/>
      <c r="X214" s="6"/>
      <c r="Y214" s="6"/>
      <c r="Z214" s="6"/>
      <c r="AA214" s="6">
        <v>1</v>
      </c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>
        <v>3</v>
      </c>
    </row>
    <row r="215" spans="1:38" x14ac:dyDescent="0.3">
      <c r="A215" s="3" t="s">
        <v>465</v>
      </c>
      <c r="B215" s="6"/>
      <c r="C215" s="6">
        <v>1</v>
      </c>
      <c r="D215" s="6"/>
      <c r="E215" s="6"/>
      <c r="F215" s="6"/>
      <c r="G215" s="6"/>
      <c r="H215" s="8">
        <v>1</v>
      </c>
      <c r="I215" s="8">
        <v>1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8">
        <v>1</v>
      </c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>
        <v>4</v>
      </c>
    </row>
    <row r="216" spans="1:38" x14ac:dyDescent="0.3">
      <c r="A216" s="3" t="s">
        <v>469</v>
      </c>
      <c r="B216" s="6"/>
      <c r="C216" s="6"/>
      <c r="D216" s="6"/>
      <c r="E216" s="6"/>
      <c r="F216" s="6"/>
      <c r="G216" s="6"/>
      <c r="H216" s="8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8">
        <v>1</v>
      </c>
      <c r="V216" s="6"/>
      <c r="W216" s="6"/>
      <c r="X216" s="6"/>
      <c r="Y216" s="6"/>
      <c r="Z216" s="6"/>
      <c r="AA216" s="6">
        <v>1</v>
      </c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>
        <v>2</v>
      </c>
    </row>
    <row r="217" spans="1:38" x14ac:dyDescent="0.3">
      <c r="A217" s="3" t="s">
        <v>471</v>
      </c>
      <c r="B217" s="6"/>
      <c r="C217" s="6"/>
      <c r="D217" s="6"/>
      <c r="E217" s="6"/>
      <c r="F217" s="6"/>
      <c r="G217" s="6"/>
      <c r="H217" s="8">
        <v>1</v>
      </c>
      <c r="I217" s="8">
        <v>1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8">
        <v>1</v>
      </c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>
        <v>3</v>
      </c>
    </row>
    <row r="218" spans="1:38" x14ac:dyDescent="0.3">
      <c r="A218" s="3" t="s">
        <v>473</v>
      </c>
      <c r="B218" s="6"/>
      <c r="C218" s="6"/>
      <c r="D218" s="6"/>
      <c r="E218" s="6"/>
      <c r="F218" s="6"/>
      <c r="G218" s="6"/>
      <c r="H218" s="8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8">
        <v>1</v>
      </c>
      <c r="V218" s="6"/>
      <c r="W218" s="6"/>
      <c r="X218" s="6"/>
      <c r="Y218" s="6"/>
      <c r="Z218" s="6"/>
      <c r="AA218" s="6">
        <v>1</v>
      </c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>
        <v>2</v>
      </c>
    </row>
    <row r="219" spans="1:38" x14ac:dyDescent="0.3">
      <c r="A219" s="3" t="s">
        <v>475</v>
      </c>
      <c r="B219" s="6"/>
      <c r="C219" s="6"/>
      <c r="D219" s="6"/>
      <c r="E219" s="6"/>
      <c r="F219" s="6"/>
      <c r="G219" s="6"/>
      <c r="H219" s="8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8">
        <v>1</v>
      </c>
      <c r="V219" s="6"/>
      <c r="W219" s="6"/>
      <c r="X219" s="6"/>
      <c r="Y219" s="6"/>
      <c r="Z219" s="6"/>
      <c r="AA219" s="6">
        <v>1</v>
      </c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>
        <v>2</v>
      </c>
    </row>
    <row r="220" spans="1:38" x14ac:dyDescent="0.3">
      <c r="A220" s="3" t="s">
        <v>477</v>
      </c>
      <c r="B220" s="6"/>
      <c r="C220" s="6"/>
      <c r="D220" s="6"/>
      <c r="E220" s="6"/>
      <c r="F220" s="6"/>
      <c r="G220" s="6"/>
      <c r="H220" s="8">
        <v>1</v>
      </c>
      <c r="I220" s="8">
        <v>1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8">
        <v>1</v>
      </c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>
        <v>3</v>
      </c>
    </row>
    <row r="221" spans="1:38" x14ac:dyDescent="0.3">
      <c r="A221" s="3" t="s">
        <v>479</v>
      </c>
      <c r="B221" s="6"/>
      <c r="C221" s="6"/>
      <c r="D221" s="6"/>
      <c r="E221" s="6"/>
      <c r="F221" s="6"/>
      <c r="G221" s="6"/>
      <c r="H221" s="8">
        <v>1</v>
      </c>
      <c r="I221" s="8">
        <v>1</v>
      </c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8">
        <v>1</v>
      </c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>
        <v>3</v>
      </c>
    </row>
    <row r="222" spans="1:38" x14ac:dyDescent="0.3">
      <c r="A222" s="3" t="s">
        <v>481</v>
      </c>
      <c r="B222" s="6"/>
      <c r="C222" s="6"/>
      <c r="D222" s="6"/>
      <c r="E222" s="6"/>
      <c r="F222" s="6"/>
      <c r="G222" s="6"/>
      <c r="H222" s="8">
        <v>1</v>
      </c>
      <c r="I222" s="8">
        <v>1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8">
        <v>1</v>
      </c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>
        <v>3</v>
      </c>
    </row>
    <row r="223" spans="1:38" x14ac:dyDescent="0.3">
      <c r="A223" s="3" t="s">
        <v>483</v>
      </c>
      <c r="B223" s="6"/>
      <c r="C223" s="6"/>
      <c r="D223" s="6"/>
      <c r="E223" s="6"/>
      <c r="F223" s="6"/>
      <c r="G223" s="6"/>
      <c r="H223" s="8">
        <v>1</v>
      </c>
      <c r="I223" s="8">
        <v>1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8">
        <v>1</v>
      </c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>
        <v>3</v>
      </c>
    </row>
    <row r="224" spans="1:38" x14ac:dyDescent="0.3">
      <c r="A224" s="3" t="s">
        <v>485</v>
      </c>
      <c r="B224" s="6"/>
      <c r="C224" s="6"/>
      <c r="D224" s="6"/>
      <c r="E224" s="6"/>
      <c r="F224" s="6"/>
      <c r="G224" s="6"/>
      <c r="H224" s="8">
        <v>1</v>
      </c>
      <c r="I224" s="8">
        <v>1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8">
        <v>1</v>
      </c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>
        <v>3</v>
      </c>
    </row>
    <row r="225" spans="1:38" x14ac:dyDescent="0.3">
      <c r="A225" s="3" t="s">
        <v>487</v>
      </c>
      <c r="B225" s="6"/>
      <c r="C225" s="6"/>
      <c r="D225" s="6"/>
      <c r="E225" s="6"/>
      <c r="F225" s="6"/>
      <c r="G225" s="6"/>
      <c r="H225" s="8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8">
        <v>1</v>
      </c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>
        <v>1</v>
      </c>
    </row>
    <row r="226" spans="1:38" x14ac:dyDescent="0.3">
      <c r="A226" s="3" t="s">
        <v>489</v>
      </c>
      <c r="B226" s="6"/>
      <c r="C226" s="6"/>
      <c r="D226" s="6"/>
      <c r="E226" s="6"/>
      <c r="F226" s="6"/>
      <c r="G226" s="6"/>
      <c r="H226" s="8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8">
        <v>1</v>
      </c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>
        <v>1</v>
      </c>
    </row>
    <row r="227" spans="1:38" x14ac:dyDescent="0.3">
      <c r="A227" s="3" t="s">
        <v>491</v>
      </c>
      <c r="B227" s="6"/>
      <c r="C227" s="6"/>
      <c r="D227" s="6"/>
      <c r="E227" s="6"/>
      <c r="F227" s="6"/>
      <c r="G227" s="6"/>
      <c r="H227" s="8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8">
        <v>1</v>
      </c>
      <c r="V227" s="6"/>
      <c r="W227" s="6"/>
      <c r="X227" s="6"/>
      <c r="Y227" s="6"/>
      <c r="Z227" s="6">
        <v>1</v>
      </c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>
        <v>2</v>
      </c>
    </row>
    <row r="228" spans="1:38" x14ac:dyDescent="0.3">
      <c r="A228" s="3" t="s">
        <v>493</v>
      </c>
      <c r="B228" s="6"/>
      <c r="C228" s="6"/>
      <c r="D228" s="6"/>
      <c r="E228" s="6"/>
      <c r="F228" s="6"/>
      <c r="G228" s="6"/>
      <c r="H228" s="8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8">
        <v>1</v>
      </c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>
        <v>1</v>
      </c>
    </row>
    <row r="229" spans="1:38" x14ac:dyDescent="0.3">
      <c r="A229" s="3" t="s">
        <v>495</v>
      </c>
      <c r="B229" s="6"/>
      <c r="C229" s="6"/>
      <c r="D229" s="6"/>
      <c r="E229" s="6"/>
      <c r="F229" s="6"/>
      <c r="G229" s="6"/>
      <c r="H229" s="8">
        <v>1</v>
      </c>
      <c r="I229" s="8">
        <v>1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8">
        <v>1</v>
      </c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>
        <v>3</v>
      </c>
    </row>
    <row r="230" spans="1:38" x14ac:dyDescent="0.3">
      <c r="A230" s="3" t="s">
        <v>497</v>
      </c>
      <c r="B230" s="6"/>
      <c r="C230" s="6"/>
      <c r="D230" s="6"/>
      <c r="E230" s="6"/>
      <c r="F230" s="6"/>
      <c r="G230" s="6"/>
      <c r="H230" s="8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8">
        <v>1</v>
      </c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>
        <v>1</v>
      </c>
    </row>
    <row r="231" spans="1:38" x14ac:dyDescent="0.3">
      <c r="A231" s="3" t="s">
        <v>499</v>
      </c>
      <c r="B231" s="6"/>
      <c r="C231" s="6"/>
      <c r="D231" s="6"/>
      <c r="E231" s="6"/>
      <c r="F231" s="6"/>
      <c r="G231" s="6"/>
      <c r="H231" s="8">
        <v>1</v>
      </c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8">
        <v>1</v>
      </c>
      <c r="V231" s="6"/>
      <c r="W231" s="6"/>
      <c r="X231" s="6"/>
      <c r="Y231" s="6"/>
      <c r="Z231" s="6"/>
      <c r="AA231" s="6"/>
      <c r="AB231" s="6"/>
      <c r="AC231" s="6"/>
      <c r="AD231" s="6"/>
      <c r="AE231" s="6">
        <v>1</v>
      </c>
      <c r="AF231" s="6"/>
      <c r="AG231" s="6"/>
      <c r="AH231" s="6"/>
      <c r="AI231" s="6"/>
      <c r="AJ231" s="6"/>
      <c r="AK231" s="6"/>
      <c r="AL231" s="6">
        <v>3</v>
      </c>
    </row>
    <row r="232" spans="1:38" x14ac:dyDescent="0.3">
      <c r="A232" s="3" t="s">
        <v>501</v>
      </c>
      <c r="B232" s="6"/>
      <c r="C232" s="6"/>
      <c r="D232" s="6"/>
      <c r="E232" s="6"/>
      <c r="F232" s="6"/>
      <c r="G232" s="6"/>
      <c r="H232" s="8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8">
        <v>1</v>
      </c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>
        <v>1</v>
      </c>
    </row>
    <row r="233" spans="1:38" x14ac:dyDescent="0.3">
      <c r="A233" s="3" t="s">
        <v>503</v>
      </c>
      <c r="B233" s="6"/>
      <c r="C233" s="6"/>
      <c r="D233" s="6"/>
      <c r="E233" s="6"/>
      <c r="F233" s="6"/>
      <c r="G233" s="6"/>
      <c r="H233" s="8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8">
        <v>1</v>
      </c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>
        <v>1</v>
      </c>
    </row>
    <row r="234" spans="1:38" x14ac:dyDescent="0.3">
      <c r="A234" s="3" t="s">
        <v>505</v>
      </c>
      <c r="B234" s="6"/>
      <c r="C234" s="6"/>
      <c r="D234" s="6"/>
      <c r="E234" s="6"/>
      <c r="F234" s="6"/>
      <c r="G234" s="6"/>
      <c r="H234" s="8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8">
        <v>1</v>
      </c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>
        <v>1</v>
      </c>
    </row>
    <row r="235" spans="1:38" x14ac:dyDescent="0.3">
      <c r="A235" s="3" t="s">
        <v>507</v>
      </c>
      <c r="B235" s="6"/>
      <c r="C235" s="6"/>
      <c r="D235" s="6"/>
      <c r="E235" s="6"/>
      <c r="F235" s="6"/>
      <c r="G235" s="6"/>
      <c r="H235" s="8">
        <v>1</v>
      </c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8">
        <v>1</v>
      </c>
      <c r="V235" s="6"/>
      <c r="W235" s="6"/>
      <c r="X235" s="6"/>
      <c r="Y235" s="6"/>
      <c r="Z235" s="6"/>
      <c r="AA235" s="6"/>
      <c r="AB235" s="6"/>
      <c r="AC235" s="6"/>
      <c r="AD235" s="6"/>
      <c r="AE235" s="6">
        <v>1</v>
      </c>
      <c r="AF235" s="6"/>
      <c r="AG235" s="6"/>
      <c r="AH235" s="6"/>
      <c r="AI235" s="6"/>
      <c r="AJ235" s="6"/>
      <c r="AK235" s="6"/>
      <c r="AL235" s="6">
        <v>3</v>
      </c>
    </row>
    <row r="236" spans="1:38" x14ac:dyDescent="0.3">
      <c r="A236" s="3" t="s">
        <v>509</v>
      </c>
      <c r="B236" s="6"/>
      <c r="C236" s="6"/>
      <c r="D236" s="6"/>
      <c r="E236" s="6"/>
      <c r="F236" s="6"/>
      <c r="G236" s="6"/>
      <c r="H236" s="8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8">
        <v>1</v>
      </c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>
        <v>1</v>
      </c>
    </row>
    <row r="237" spans="1:38" x14ac:dyDescent="0.3">
      <c r="A237" s="3" t="s">
        <v>511</v>
      </c>
      <c r="B237" s="6"/>
      <c r="C237" s="6"/>
      <c r="D237" s="6"/>
      <c r="E237" s="6"/>
      <c r="F237" s="6"/>
      <c r="G237" s="6"/>
      <c r="H237" s="8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8">
        <v>1</v>
      </c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>
        <v>1</v>
      </c>
    </row>
    <row r="238" spans="1:38" x14ac:dyDescent="0.3">
      <c r="A238" s="3" t="s">
        <v>513</v>
      </c>
      <c r="B238" s="6"/>
      <c r="C238" s="6"/>
      <c r="D238" s="6"/>
      <c r="E238" s="6"/>
      <c r="F238" s="6"/>
      <c r="G238" s="6"/>
      <c r="H238" s="8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8">
        <v>1</v>
      </c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>
        <v>1</v>
      </c>
    </row>
    <row r="239" spans="1:38" x14ac:dyDescent="0.3">
      <c r="A239" s="3" t="s">
        <v>515</v>
      </c>
      <c r="B239" s="6"/>
      <c r="C239" s="6"/>
      <c r="D239" s="6"/>
      <c r="E239" s="6"/>
      <c r="F239" s="6"/>
      <c r="G239" s="6"/>
      <c r="H239" s="8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8">
        <v>1</v>
      </c>
      <c r="V239" s="6"/>
      <c r="W239" s="6">
        <v>1</v>
      </c>
      <c r="X239" s="6"/>
      <c r="Y239" s="6"/>
      <c r="Z239" s="6"/>
      <c r="AA239" s="6"/>
      <c r="AB239" s="6"/>
      <c r="AC239" s="6">
        <v>1</v>
      </c>
      <c r="AD239" s="6"/>
      <c r="AE239" s="6"/>
      <c r="AF239" s="6"/>
      <c r="AG239" s="6"/>
      <c r="AH239" s="6"/>
      <c r="AI239" s="6"/>
      <c r="AJ239" s="6"/>
      <c r="AK239" s="6"/>
      <c r="AL239" s="6">
        <v>3</v>
      </c>
    </row>
    <row r="240" spans="1:38" x14ac:dyDescent="0.3">
      <c r="A240" s="3" t="s">
        <v>517</v>
      </c>
      <c r="B240" s="6"/>
      <c r="C240" s="6"/>
      <c r="D240" s="6"/>
      <c r="E240" s="6"/>
      <c r="F240" s="6"/>
      <c r="G240" s="6"/>
      <c r="H240" s="8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8">
        <v>1</v>
      </c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>
        <v>1</v>
      </c>
    </row>
    <row r="241" spans="1:38" x14ac:dyDescent="0.3">
      <c r="A241" s="3" t="s">
        <v>519</v>
      </c>
      <c r="B241" s="6"/>
      <c r="C241" s="6"/>
      <c r="D241" s="6"/>
      <c r="E241" s="6"/>
      <c r="F241" s="6"/>
      <c r="G241" s="6"/>
      <c r="H241" s="8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8">
        <v>1</v>
      </c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>
        <v>1</v>
      </c>
    </row>
    <row r="242" spans="1:38" x14ac:dyDescent="0.3">
      <c r="A242" s="3" t="s">
        <v>521</v>
      </c>
      <c r="B242" s="6"/>
      <c r="C242" s="6"/>
      <c r="D242" s="6"/>
      <c r="E242" s="6"/>
      <c r="F242" s="6"/>
      <c r="G242" s="6"/>
      <c r="H242" s="8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8">
        <v>2</v>
      </c>
      <c r="V242" s="6"/>
      <c r="W242" s="6"/>
      <c r="X242" s="6"/>
      <c r="Y242" s="6"/>
      <c r="Z242" s="6"/>
      <c r="AA242" s="6">
        <v>1</v>
      </c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>
        <v>3</v>
      </c>
    </row>
    <row r="243" spans="1:38" x14ac:dyDescent="0.3">
      <c r="A243" s="3" t="s">
        <v>523</v>
      </c>
      <c r="B243" s="6"/>
      <c r="C243" s="6"/>
      <c r="D243" s="6"/>
      <c r="E243" s="6"/>
      <c r="F243" s="6"/>
      <c r="G243" s="6"/>
      <c r="H243" s="8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8">
        <v>2</v>
      </c>
      <c r="V243" s="6"/>
      <c r="W243" s="6"/>
      <c r="X243" s="6"/>
      <c r="Y243" s="6"/>
      <c r="Z243" s="6"/>
      <c r="AA243" s="6">
        <v>1</v>
      </c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>
        <v>3</v>
      </c>
    </row>
    <row r="244" spans="1:38" x14ac:dyDescent="0.3">
      <c r="A244" s="3" t="s">
        <v>525</v>
      </c>
      <c r="B244" s="6"/>
      <c r="C244" s="6">
        <v>1</v>
      </c>
      <c r="D244" s="6"/>
      <c r="E244" s="6"/>
      <c r="F244" s="6"/>
      <c r="G244" s="6"/>
      <c r="H244" s="8">
        <v>1</v>
      </c>
      <c r="I244" s="8">
        <v>1</v>
      </c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8">
        <v>1</v>
      </c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>
        <v>4</v>
      </c>
    </row>
    <row r="245" spans="1:38" x14ac:dyDescent="0.3">
      <c r="A245" s="3" t="s">
        <v>527</v>
      </c>
      <c r="B245" s="6"/>
      <c r="C245" s="6"/>
      <c r="D245" s="6"/>
      <c r="E245" s="6"/>
      <c r="F245" s="6"/>
      <c r="G245" s="6"/>
      <c r="H245" s="8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8">
        <v>2</v>
      </c>
      <c r="V245" s="6"/>
      <c r="W245" s="6"/>
      <c r="X245" s="6"/>
      <c r="Y245" s="6"/>
      <c r="Z245" s="6"/>
      <c r="AA245" s="6">
        <v>1</v>
      </c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>
        <v>3</v>
      </c>
    </row>
    <row r="246" spans="1:38" x14ac:dyDescent="0.3">
      <c r="A246" s="3" t="s">
        <v>529</v>
      </c>
      <c r="B246" s="6"/>
      <c r="C246" s="6"/>
      <c r="D246" s="6"/>
      <c r="E246" s="6"/>
      <c r="F246" s="6"/>
      <c r="G246" s="6"/>
      <c r="H246" s="8">
        <v>1</v>
      </c>
      <c r="I246" s="8">
        <v>1</v>
      </c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8">
        <v>1</v>
      </c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>
        <v>3</v>
      </c>
    </row>
    <row r="247" spans="1:38" x14ac:dyDescent="0.3">
      <c r="A247" s="3" t="s">
        <v>531</v>
      </c>
      <c r="B247" s="6"/>
      <c r="C247" s="6"/>
      <c r="D247" s="6"/>
      <c r="E247" s="6"/>
      <c r="F247" s="6"/>
      <c r="G247" s="6"/>
      <c r="H247" s="8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8">
        <v>1</v>
      </c>
      <c r="V247" s="6"/>
      <c r="W247" s="6"/>
      <c r="X247" s="6"/>
      <c r="Y247" s="6"/>
      <c r="Z247" s="6"/>
      <c r="AA247" s="6">
        <v>1</v>
      </c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>
        <v>2</v>
      </c>
    </row>
    <row r="248" spans="1:38" x14ac:dyDescent="0.3">
      <c r="A248" s="3" t="s">
        <v>533</v>
      </c>
      <c r="B248" s="6"/>
      <c r="C248" s="6"/>
      <c r="D248" s="6"/>
      <c r="E248" s="6"/>
      <c r="F248" s="6"/>
      <c r="G248" s="6"/>
      <c r="H248" s="8">
        <v>1</v>
      </c>
      <c r="I248" s="8">
        <v>1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8">
        <v>1</v>
      </c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>
        <v>3</v>
      </c>
    </row>
    <row r="249" spans="1:38" x14ac:dyDescent="0.3">
      <c r="A249" s="3" t="s">
        <v>535</v>
      </c>
      <c r="B249" s="6"/>
      <c r="C249" s="6"/>
      <c r="D249" s="6"/>
      <c r="E249" s="6"/>
      <c r="F249" s="6"/>
      <c r="G249" s="6"/>
      <c r="H249" s="8">
        <v>1</v>
      </c>
      <c r="I249" s="8">
        <v>1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8">
        <v>1</v>
      </c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>
        <v>3</v>
      </c>
    </row>
    <row r="250" spans="1:38" x14ac:dyDescent="0.3">
      <c r="A250" s="3" t="s">
        <v>537</v>
      </c>
      <c r="B250" s="6"/>
      <c r="C250" s="6"/>
      <c r="D250" s="6"/>
      <c r="E250" s="6"/>
      <c r="F250" s="6"/>
      <c r="G250" s="6"/>
      <c r="H250" s="8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8">
        <v>2</v>
      </c>
      <c r="V250" s="6"/>
      <c r="W250" s="6"/>
      <c r="X250" s="6"/>
      <c r="Y250" s="6"/>
      <c r="Z250" s="6"/>
      <c r="AA250" s="6">
        <v>1</v>
      </c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>
        <v>3</v>
      </c>
    </row>
    <row r="251" spans="1:38" x14ac:dyDescent="0.3">
      <c r="A251" s="3" t="s">
        <v>539</v>
      </c>
      <c r="B251" s="6"/>
      <c r="C251" s="6"/>
      <c r="D251" s="6"/>
      <c r="E251" s="6"/>
      <c r="F251" s="6"/>
      <c r="G251" s="6"/>
      <c r="H251" s="8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8">
        <v>2</v>
      </c>
      <c r="V251" s="6"/>
      <c r="W251" s="6"/>
      <c r="X251" s="6"/>
      <c r="Y251" s="6"/>
      <c r="Z251" s="6"/>
      <c r="AA251" s="6">
        <v>1</v>
      </c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>
        <v>3</v>
      </c>
    </row>
    <row r="252" spans="1:38" x14ac:dyDescent="0.3">
      <c r="A252" s="3" t="s">
        <v>541</v>
      </c>
      <c r="B252" s="6"/>
      <c r="C252" s="6">
        <v>1</v>
      </c>
      <c r="D252" s="6"/>
      <c r="E252" s="6"/>
      <c r="F252" s="6"/>
      <c r="G252" s="6"/>
      <c r="H252" s="8">
        <v>1</v>
      </c>
      <c r="I252" s="8">
        <v>1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8">
        <v>1</v>
      </c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>
        <v>4</v>
      </c>
    </row>
    <row r="253" spans="1:38" x14ac:dyDescent="0.3">
      <c r="A253" s="3" t="s">
        <v>543</v>
      </c>
      <c r="B253" s="6"/>
      <c r="C253" s="6"/>
      <c r="D253" s="6"/>
      <c r="E253" s="6"/>
      <c r="F253" s="6"/>
      <c r="G253" s="6"/>
      <c r="H253" s="8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8">
        <v>1</v>
      </c>
      <c r="V253" s="6"/>
      <c r="W253" s="6"/>
      <c r="X253" s="6"/>
      <c r="Y253" s="6"/>
      <c r="Z253" s="6"/>
      <c r="AA253" s="6">
        <v>1</v>
      </c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>
        <v>2</v>
      </c>
    </row>
    <row r="254" spans="1:38" x14ac:dyDescent="0.3">
      <c r="A254" s="3" t="s">
        <v>545</v>
      </c>
      <c r="B254" s="6"/>
      <c r="C254" s="6"/>
      <c r="D254" s="6"/>
      <c r="E254" s="6"/>
      <c r="F254" s="6"/>
      <c r="G254" s="6"/>
      <c r="H254" s="8">
        <v>1</v>
      </c>
      <c r="I254" s="8">
        <v>1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8">
        <v>1</v>
      </c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>
        <v>3</v>
      </c>
    </row>
    <row r="255" spans="1:38" x14ac:dyDescent="0.3">
      <c r="A255" s="3" t="s">
        <v>547</v>
      </c>
      <c r="B255" s="6"/>
      <c r="C255" s="6"/>
      <c r="D255" s="6"/>
      <c r="E255" s="6"/>
      <c r="F255" s="6"/>
      <c r="G255" s="6"/>
      <c r="H255" s="8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8">
        <v>1</v>
      </c>
      <c r="V255" s="6"/>
      <c r="W255" s="6"/>
      <c r="X255" s="6"/>
      <c r="Y255" s="6"/>
      <c r="Z255" s="6"/>
      <c r="AA255" s="6">
        <v>1</v>
      </c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>
        <v>2</v>
      </c>
    </row>
    <row r="256" spans="1:38" x14ac:dyDescent="0.3">
      <c r="A256" s="3" t="s">
        <v>549</v>
      </c>
      <c r="B256" s="6"/>
      <c r="C256" s="6"/>
      <c r="D256" s="6"/>
      <c r="E256" s="6"/>
      <c r="F256" s="6"/>
      <c r="G256" s="6"/>
      <c r="H256" s="8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8">
        <v>1</v>
      </c>
      <c r="V256" s="6"/>
      <c r="W256" s="6"/>
      <c r="X256" s="6"/>
      <c r="Y256" s="6"/>
      <c r="Z256" s="6"/>
      <c r="AA256" s="6">
        <v>1</v>
      </c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>
        <v>2</v>
      </c>
    </row>
    <row r="257" spans="1:38" x14ac:dyDescent="0.3">
      <c r="A257" s="3" t="s">
        <v>551</v>
      </c>
      <c r="B257" s="6"/>
      <c r="C257" s="6"/>
      <c r="D257" s="6"/>
      <c r="E257" s="6"/>
      <c r="F257" s="6"/>
      <c r="G257" s="6"/>
      <c r="H257" s="8">
        <v>1</v>
      </c>
      <c r="I257" s="8">
        <v>1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8">
        <v>1</v>
      </c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>
        <v>3</v>
      </c>
    </row>
    <row r="258" spans="1:38" x14ac:dyDescent="0.3">
      <c r="A258" s="3" t="s">
        <v>553</v>
      </c>
      <c r="B258" s="6"/>
      <c r="C258" s="6"/>
      <c r="D258" s="6"/>
      <c r="E258" s="6"/>
      <c r="F258" s="6"/>
      <c r="G258" s="6"/>
      <c r="H258" s="8">
        <v>1</v>
      </c>
      <c r="I258" s="8">
        <v>1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8">
        <v>1</v>
      </c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>
        <v>3</v>
      </c>
    </row>
    <row r="259" spans="1:38" x14ac:dyDescent="0.3">
      <c r="A259" s="3" t="s">
        <v>555</v>
      </c>
      <c r="B259" s="6"/>
      <c r="C259" s="6"/>
      <c r="D259" s="6"/>
      <c r="E259" s="6"/>
      <c r="F259" s="6"/>
      <c r="G259" s="6"/>
      <c r="H259" s="8">
        <v>1</v>
      </c>
      <c r="I259" s="8">
        <v>1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8">
        <v>1</v>
      </c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>
        <v>3</v>
      </c>
    </row>
    <row r="260" spans="1:38" x14ac:dyDescent="0.3">
      <c r="A260" s="3" t="s">
        <v>557</v>
      </c>
      <c r="B260" s="6"/>
      <c r="C260" s="6"/>
      <c r="D260" s="6"/>
      <c r="E260" s="6"/>
      <c r="F260" s="6"/>
      <c r="G260" s="6"/>
      <c r="H260" s="8">
        <v>1</v>
      </c>
      <c r="I260" s="8">
        <v>1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8">
        <v>1</v>
      </c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>
        <v>3</v>
      </c>
    </row>
    <row r="261" spans="1:38" x14ac:dyDescent="0.3">
      <c r="A261" s="3" t="s">
        <v>559</v>
      </c>
      <c r="B261" s="6"/>
      <c r="C261" s="6"/>
      <c r="D261" s="6"/>
      <c r="E261" s="6"/>
      <c r="F261" s="6"/>
      <c r="G261" s="6"/>
      <c r="H261" s="8">
        <v>1</v>
      </c>
      <c r="I261" s="8">
        <v>1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8">
        <v>1</v>
      </c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>
        <v>3</v>
      </c>
    </row>
    <row r="262" spans="1:38" x14ac:dyDescent="0.3">
      <c r="A262" s="3" t="s">
        <v>561</v>
      </c>
      <c r="B262" s="6"/>
      <c r="C262" s="6"/>
      <c r="D262" s="6"/>
      <c r="E262" s="6"/>
      <c r="F262" s="6"/>
      <c r="G262" s="6"/>
      <c r="H262" s="8">
        <v>1</v>
      </c>
      <c r="I262" s="8">
        <v>1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8">
        <v>1</v>
      </c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>
        <v>3</v>
      </c>
    </row>
    <row r="263" spans="1:38" x14ac:dyDescent="0.3">
      <c r="A263" s="3" t="s">
        <v>563</v>
      </c>
      <c r="B263" s="6"/>
      <c r="C263" s="6"/>
      <c r="D263" s="6"/>
      <c r="E263" s="6"/>
      <c r="F263" s="6"/>
      <c r="G263" s="6"/>
      <c r="H263" s="8">
        <v>1</v>
      </c>
      <c r="I263" s="8">
        <v>1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8">
        <v>1</v>
      </c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>
        <v>3</v>
      </c>
    </row>
    <row r="264" spans="1:38" x14ac:dyDescent="0.3">
      <c r="A264" s="3" t="s">
        <v>565</v>
      </c>
      <c r="B264" s="6"/>
      <c r="C264" s="6"/>
      <c r="D264" s="6"/>
      <c r="E264" s="6"/>
      <c r="F264" s="6"/>
      <c r="G264" s="6"/>
      <c r="H264" s="8">
        <v>1</v>
      </c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8">
        <v>1</v>
      </c>
      <c r="V264" s="6"/>
      <c r="W264" s="6"/>
      <c r="X264" s="6"/>
      <c r="Y264" s="6"/>
      <c r="Z264" s="6"/>
      <c r="AA264" s="6"/>
      <c r="AB264" s="6"/>
      <c r="AC264" s="6"/>
      <c r="AD264" s="6"/>
      <c r="AE264" s="6">
        <v>1</v>
      </c>
      <c r="AF264" s="6"/>
      <c r="AG264" s="6"/>
      <c r="AH264" s="6"/>
      <c r="AI264" s="6"/>
      <c r="AJ264" s="6"/>
      <c r="AK264" s="6"/>
      <c r="AL264" s="6">
        <v>3</v>
      </c>
    </row>
    <row r="265" spans="1:38" x14ac:dyDescent="0.3">
      <c r="A265" s="3" t="s">
        <v>567</v>
      </c>
      <c r="B265" s="6"/>
      <c r="C265" s="6"/>
      <c r="D265" s="6"/>
      <c r="E265" s="6"/>
      <c r="F265" s="6"/>
      <c r="G265" s="6"/>
      <c r="H265" s="8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8">
        <v>1</v>
      </c>
      <c r="V265" s="6"/>
      <c r="W265" s="6"/>
      <c r="X265" s="6"/>
      <c r="Y265" s="6"/>
      <c r="Z265" s="6"/>
      <c r="AA265" s="6">
        <v>1</v>
      </c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>
        <v>2</v>
      </c>
    </row>
    <row r="266" spans="1:38" x14ac:dyDescent="0.3">
      <c r="A266" s="3" t="s">
        <v>569</v>
      </c>
      <c r="B266" s="6"/>
      <c r="C266" s="6"/>
      <c r="D266" s="6"/>
      <c r="E266" s="6"/>
      <c r="F266" s="6"/>
      <c r="G266" s="6"/>
      <c r="H266" s="8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8">
        <v>1</v>
      </c>
      <c r="V266" s="6"/>
      <c r="W266" s="6"/>
      <c r="X266" s="6"/>
      <c r="Y266" s="6"/>
      <c r="Z266" s="6"/>
      <c r="AA266" s="6">
        <v>1</v>
      </c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>
        <v>2</v>
      </c>
    </row>
    <row r="267" spans="1:38" x14ac:dyDescent="0.3">
      <c r="A267" s="3" t="s">
        <v>571</v>
      </c>
      <c r="B267" s="6"/>
      <c r="C267" s="6"/>
      <c r="D267" s="6"/>
      <c r="E267" s="6"/>
      <c r="F267" s="6"/>
      <c r="G267" s="6"/>
      <c r="H267" s="8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8">
        <v>1</v>
      </c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>
        <v>1</v>
      </c>
    </row>
    <row r="268" spans="1:38" x14ac:dyDescent="0.3">
      <c r="A268" s="3" t="s">
        <v>573</v>
      </c>
      <c r="B268" s="6"/>
      <c r="C268" s="6"/>
      <c r="D268" s="6"/>
      <c r="E268" s="6"/>
      <c r="F268" s="6"/>
      <c r="G268" s="6"/>
      <c r="H268" s="8">
        <v>1</v>
      </c>
      <c r="I268" s="8">
        <v>1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8">
        <v>1</v>
      </c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>
        <v>3</v>
      </c>
    </row>
    <row r="269" spans="1:38" x14ac:dyDescent="0.3">
      <c r="A269" s="3" t="s">
        <v>575</v>
      </c>
      <c r="B269" s="6"/>
      <c r="C269" s="6"/>
      <c r="D269" s="6"/>
      <c r="E269" s="6"/>
      <c r="F269" s="6"/>
      <c r="G269" s="6"/>
      <c r="H269" s="8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8">
        <v>1</v>
      </c>
      <c r="V269" s="6"/>
      <c r="W269" s="6"/>
      <c r="X269" s="6"/>
      <c r="Y269" s="6"/>
      <c r="Z269" s="6"/>
      <c r="AA269" s="6">
        <v>1</v>
      </c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>
        <v>2</v>
      </c>
    </row>
    <row r="270" spans="1:38" x14ac:dyDescent="0.3">
      <c r="A270" s="3" t="s">
        <v>577</v>
      </c>
      <c r="B270" s="6"/>
      <c r="C270" s="6"/>
      <c r="D270" s="6"/>
      <c r="E270" s="6"/>
      <c r="F270" s="6"/>
      <c r="G270" s="6"/>
      <c r="H270" s="8">
        <v>1</v>
      </c>
      <c r="I270" s="8">
        <v>1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8">
        <v>1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>
        <v>3</v>
      </c>
    </row>
    <row r="271" spans="1:38" x14ac:dyDescent="0.3">
      <c r="A271" s="3" t="s">
        <v>579</v>
      </c>
      <c r="B271" s="6"/>
      <c r="C271" s="6"/>
      <c r="D271" s="6"/>
      <c r="E271" s="6"/>
      <c r="F271" s="6"/>
      <c r="G271" s="6"/>
      <c r="H271" s="8">
        <v>1</v>
      </c>
      <c r="I271" s="8">
        <v>1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8">
        <v>1</v>
      </c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>
        <v>3</v>
      </c>
    </row>
    <row r="272" spans="1:38" x14ac:dyDescent="0.3">
      <c r="A272" s="3" t="s">
        <v>581</v>
      </c>
      <c r="B272" s="6"/>
      <c r="C272" s="6"/>
      <c r="D272" s="6"/>
      <c r="E272" s="6"/>
      <c r="F272" s="6"/>
      <c r="G272" s="6"/>
      <c r="H272" s="8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8">
        <v>1</v>
      </c>
      <c r="V272" s="6"/>
      <c r="W272" s="6"/>
      <c r="X272" s="6"/>
      <c r="Y272" s="6"/>
      <c r="Z272" s="6"/>
      <c r="AA272" s="6">
        <v>1</v>
      </c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>
        <v>2</v>
      </c>
    </row>
    <row r="273" spans="1:38" x14ac:dyDescent="0.3">
      <c r="A273" s="3" t="s">
        <v>583</v>
      </c>
      <c r="B273" s="6"/>
      <c r="C273" s="6"/>
      <c r="D273" s="6"/>
      <c r="E273" s="6"/>
      <c r="F273" s="6"/>
      <c r="G273" s="6"/>
      <c r="H273" s="8">
        <v>1</v>
      </c>
      <c r="I273" s="8">
        <v>1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8">
        <v>1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>
        <v>3</v>
      </c>
    </row>
    <row r="274" spans="1:38" x14ac:dyDescent="0.3">
      <c r="A274" s="3" t="s">
        <v>585</v>
      </c>
      <c r="B274" s="6"/>
      <c r="C274" s="6"/>
      <c r="D274" s="6"/>
      <c r="E274" s="6"/>
      <c r="F274" s="6"/>
      <c r="G274" s="6"/>
      <c r="H274" s="8">
        <v>1</v>
      </c>
      <c r="I274" s="8">
        <v>1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8">
        <v>1</v>
      </c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>
        <v>3</v>
      </c>
    </row>
    <row r="275" spans="1:38" x14ac:dyDescent="0.3">
      <c r="A275" s="3" t="s">
        <v>587</v>
      </c>
      <c r="B275" s="6"/>
      <c r="C275" s="6"/>
      <c r="D275" s="6"/>
      <c r="E275" s="6"/>
      <c r="F275" s="6"/>
      <c r="G275" s="6"/>
      <c r="H275" s="8">
        <v>1</v>
      </c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8">
        <v>1</v>
      </c>
      <c r="V275" s="6"/>
      <c r="W275" s="6"/>
      <c r="X275" s="6"/>
      <c r="Y275" s="6"/>
      <c r="Z275" s="6"/>
      <c r="AA275" s="6"/>
      <c r="AB275" s="6"/>
      <c r="AC275" s="6"/>
      <c r="AD275" s="6"/>
      <c r="AE275" s="6">
        <v>1</v>
      </c>
      <c r="AF275" s="6"/>
      <c r="AG275" s="6"/>
      <c r="AH275" s="6"/>
      <c r="AI275" s="6"/>
      <c r="AJ275" s="6"/>
      <c r="AK275" s="6"/>
      <c r="AL275" s="6">
        <v>3</v>
      </c>
    </row>
    <row r="276" spans="1:38" x14ac:dyDescent="0.3">
      <c r="A276" s="3" t="s">
        <v>589</v>
      </c>
      <c r="B276" s="6"/>
      <c r="C276" s="6"/>
      <c r="D276" s="6"/>
      <c r="E276" s="6"/>
      <c r="F276" s="6"/>
      <c r="G276" s="6"/>
      <c r="H276" s="8">
        <v>1</v>
      </c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8">
        <v>1</v>
      </c>
      <c r="V276" s="6"/>
      <c r="W276" s="6"/>
      <c r="X276" s="6"/>
      <c r="Y276" s="6"/>
      <c r="Z276" s="6"/>
      <c r="AA276" s="6"/>
      <c r="AB276" s="6"/>
      <c r="AC276" s="6"/>
      <c r="AD276" s="6"/>
      <c r="AE276" s="6">
        <v>1</v>
      </c>
      <c r="AF276" s="6"/>
      <c r="AG276" s="6"/>
      <c r="AH276" s="6"/>
      <c r="AI276" s="6"/>
      <c r="AJ276" s="6"/>
      <c r="AK276" s="6"/>
      <c r="AL276" s="6">
        <v>3</v>
      </c>
    </row>
    <row r="277" spans="1:38" x14ac:dyDescent="0.3">
      <c r="A277" s="3" t="s">
        <v>591</v>
      </c>
      <c r="B277" s="6"/>
      <c r="C277" s="6"/>
      <c r="D277" s="6"/>
      <c r="E277" s="6"/>
      <c r="F277" s="6"/>
      <c r="G277" s="6"/>
      <c r="H277" s="8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8">
        <v>1</v>
      </c>
      <c r="V277" s="6"/>
      <c r="W277" s="6"/>
      <c r="X277" s="6"/>
      <c r="Y277" s="6"/>
      <c r="Z277" s="6"/>
      <c r="AA277" s="6">
        <v>1</v>
      </c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>
        <v>2</v>
      </c>
    </row>
    <row r="278" spans="1:38" x14ac:dyDescent="0.3">
      <c r="A278" s="3" t="s">
        <v>593</v>
      </c>
      <c r="B278" s="6"/>
      <c r="C278" s="6">
        <v>1</v>
      </c>
      <c r="D278" s="6"/>
      <c r="E278" s="6"/>
      <c r="F278" s="6"/>
      <c r="G278" s="6"/>
      <c r="H278" s="8">
        <v>1</v>
      </c>
      <c r="I278" s="8">
        <v>1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8">
        <v>1</v>
      </c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>
        <v>4</v>
      </c>
    </row>
    <row r="279" spans="1:38" x14ac:dyDescent="0.3">
      <c r="A279" s="3" t="s">
        <v>595</v>
      </c>
      <c r="B279" s="6"/>
      <c r="C279" s="6"/>
      <c r="D279" s="6"/>
      <c r="E279" s="6"/>
      <c r="F279" s="6"/>
      <c r="G279" s="6"/>
      <c r="H279" s="8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8">
        <v>1</v>
      </c>
      <c r="V279" s="6"/>
      <c r="W279" s="6"/>
      <c r="X279" s="6"/>
      <c r="Y279" s="6"/>
      <c r="Z279" s="6"/>
      <c r="AA279" s="6">
        <v>1</v>
      </c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>
        <v>2</v>
      </c>
    </row>
    <row r="280" spans="1:38" x14ac:dyDescent="0.3">
      <c r="A280" s="3" t="s">
        <v>597</v>
      </c>
      <c r="B280" s="6"/>
      <c r="C280" s="6"/>
      <c r="D280" s="6"/>
      <c r="E280" s="6"/>
      <c r="F280" s="6"/>
      <c r="G280" s="6"/>
      <c r="H280" s="8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8">
        <v>1</v>
      </c>
      <c r="V280" s="6"/>
      <c r="W280" s="6"/>
      <c r="X280" s="6"/>
      <c r="Y280" s="6"/>
      <c r="Z280" s="6"/>
      <c r="AA280" s="6">
        <v>1</v>
      </c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>
        <v>2</v>
      </c>
    </row>
    <row r="281" spans="1:38" x14ac:dyDescent="0.3">
      <c r="A281" s="3" t="s">
        <v>599</v>
      </c>
      <c r="B281" s="6"/>
      <c r="C281" s="6"/>
      <c r="D281" s="6"/>
      <c r="E281" s="6"/>
      <c r="F281" s="6"/>
      <c r="G281" s="6"/>
      <c r="H281" s="8">
        <v>1</v>
      </c>
      <c r="I281" s="8">
        <v>1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8">
        <v>1</v>
      </c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>
        <v>3</v>
      </c>
    </row>
    <row r="282" spans="1:38" x14ac:dyDescent="0.3">
      <c r="A282" s="3" t="s">
        <v>601</v>
      </c>
      <c r="B282" s="6"/>
      <c r="C282" s="6"/>
      <c r="D282" s="6"/>
      <c r="E282" s="6"/>
      <c r="F282" s="6"/>
      <c r="G282" s="6"/>
      <c r="H282" s="8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8">
        <v>1</v>
      </c>
      <c r="V282" s="6"/>
      <c r="W282" s="6"/>
      <c r="X282" s="6"/>
      <c r="Y282" s="6"/>
      <c r="Z282" s="6"/>
      <c r="AA282" s="6">
        <v>1</v>
      </c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>
        <v>2</v>
      </c>
    </row>
    <row r="283" spans="1:38" x14ac:dyDescent="0.3">
      <c r="A283" s="3" t="s">
        <v>603</v>
      </c>
      <c r="B283" s="6"/>
      <c r="C283" s="6"/>
      <c r="D283" s="6"/>
      <c r="E283" s="6"/>
      <c r="F283" s="6"/>
      <c r="G283" s="6"/>
      <c r="H283" s="8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8">
        <v>1</v>
      </c>
      <c r="V283" s="6"/>
      <c r="W283" s="6"/>
      <c r="X283" s="6"/>
      <c r="Y283" s="6"/>
      <c r="Z283" s="6"/>
      <c r="AA283" s="6">
        <v>1</v>
      </c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>
        <v>2</v>
      </c>
    </row>
    <row r="284" spans="1:38" x14ac:dyDescent="0.3">
      <c r="A284" s="3" t="s">
        <v>605</v>
      </c>
      <c r="B284" s="6"/>
      <c r="C284" s="6"/>
      <c r="D284" s="6"/>
      <c r="E284" s="6"/>
      <c r="F284" s="6"/>
      <c r="G284" s="6"/>
      <c r="H284" s="8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8">
        <v>1</v>
      </c>
      <c r="V284" s="6"/>
      <c r="W284" s="6"/>
      <c r="X284" s="6"/>
      <c r="Y284" s="6"/>
      <c r="Z284" s="6"/>
      <c r="AA284" s="6">
        <v>1</v>
      </c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>
        <v>2</v>
      </c>
    </row>
    <row r="285" spans="1:38" x14ac:dyDescent="0.3">
      <c r="A285" s="3" t="s">
        <v>607</v>
      </c>
      <c r="B285" s="6"/>
      <c r="C285" s="6"/>
      <c r="D285" s="6"/>
      <c r="E285" s="6"/>
      <c r="F285" s="6"/>
      <c r="G285" s="6"/>
      <c r="H285" s="8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8">
        <v>1</v>
      </c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>
        <v>1</v>
      </c>
    </row>
    <row r="286" spans="1:38" x14ac:dyDescent="0.3">
      <c r="A286" s="3" t="s">
        <v>609</v>
      </c>
      <c r="B286" s="6"/>
      <c r="C286" s="6"/>
      <c r="D286" s="6"/>
      <c r="E286" s="6"/>
      <c r="F286" s="6"/>
      <c r="G286" s="6"/>
      <c r="H286" s="8">
        <v>1</v>
      </c>
      <c r="I286" s="8">
        <v>1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8">
        <v>1</v>
      </c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>
        <v>3</v>
      </c>
    </row>
    <row r="287" spans="1:38" x14ac:dyDescent="0.3">
      <c r="A287" s="3" t="s">
        <v>611</v>
      </c>
      <c r="B287" s="6"/>
      <c r="C287" s="6"/>
      <c r="D287" s="6"/>
      <c r="E287" s="6"/>
      <c r="F287" s="6"/>
      <c r="G287" s="6"/>
      <c r="H287" s="8">
        <v>1</v>
      </c>
      <c r="I287" s="8">
        <v>1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8">
        <v>1</v>
      </c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>
        <v>3</v>
      </c>
    </row>
    <row r="288" spans="1:38" x14ac:dyDescent="0.3">
      <c r="A288" s="3" t="s">
        <v>613</v>
      </c>
      <c r="B288" s="6"/>
      <c r="C288" s="6"/>
      <c r="D288" s="6"/>
      <c r="E288" s="6"/>
      <c r="F288" s="6"/>
      <c r="G288" s="6"/>
      <c r="H288" s="8">
        <v>1</v>
      </c>
      <c r="I288" s="8">
        <v>1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8">
        <v>1</v>
      </c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>
        <v>3</v>
      </c>
    </row>
    <row r="289" spans="1:38" x14ac:dyDescent="0.3">
      <c r="A289" s="3" t="s">
        <v>615</v>
      </c>
      <c r="B289" s="6"/>
      <c r="C289" s="6"/>
      <c r="D289" s="6"/>
      <c r="E289" s="6"/>
      <c r="F289" s="6"/>
      <c r="G289" s="6"/>
      <c r="H289" s="8">
        <v>1</v>
      </c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8">
        <v>1</v>
      </c>
      <c r="V289" s="6"/>
      <c r="W289" s="6"/>
      <c r="X289" s="6"/>
      <c r="Y289" s="6"/>
      <c r="Z289" s="6"/>
      <c r="AA289" s="6"/>
      <c r="AB289" s="6"/>
      <c r="AC289" s="6"/>
      <c r="AD289" s="6"/>
      <c r="AE289" s="6">
        <v>1</v>
      </c>
      <c r="AF289" s="6"/>
      <c r="AG289" s="6"/>
      <c r="AH289" s="6"/>
      <c r="AI289" s="6"/>
      <c r="AJ289" s="6"/>
      <c r="AK289" s="6"/>
      <c r="AL289" s="6">
        <v>3</v>
      </c>
    </row>
    <row r="290" spans="1:38" x14ac:dyDescent="0.3">
      <c r="A290" s="3" t="s">
        <v>617</v>
      </c>
      <c r="B290" s="6"/>
      <c r="C290" s="6"/>
      <c r="D290" s="6"/>
      <c r="E290" s="6"/>
      <c r="F290" s="6"/>
      <c r="G290" s="6"/>
      <c r="H290" s="8">
        <v>1</v>
      </c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8">
        <v>1</v>
      </c>
      <c r="V290" s="6"/>
      <c r="W290" s="6"/>
      <c r="X290" s="6"/>
      <c r="Y290" s="6"/>
      <c r="Z290" s="6"/>
      <c r="AA290" s="6"/>
      <c r="AB290" s="6"/>
      <c r="AC290" s="6"/>
      <c r="AD290" s="6"/>
      <c r="AE290" s="6">
        <v>1</v>
      </c>
      <c r="AF290" s="6"/>
      <c r="AG290" s="6"/>
      <c r="AH290" s="6"/>
      <c r="AI290" s="6"/>
      <c r="AJ290" s="6"/>
      <c r="AK290" s="6"/>
      <c r="AL290" s="6">
        <v>3</v>
      </c>
    </row>
    <row r="291" spans="1:38" x14ac:dyDescent="0.3">
      <c r="A291" s="3" t="s">
        <v>619</v>
      </c>
      <c r="B291" s="6"/>
      <c r="C291" s="6"/>
      <c r="D291" s="6"/>
      <c r="E291" s="6"/>
      <c r="F291" s="6"/>
      <c r="G291" s="6"/>
      <c r="H291" s="8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8">
        <v>1</v>
      </c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>
        <v>1</v>
      </c>
    </row>
    <row r="292" spans="1:38" x14ac:dyDescent="0.3">
      <c r="A292" s="3" t="s">
        <v>621</v>
      </c>
      <c r="B292" s="6"/>
      <c r="C292" s="6"/>
      <c r="D292" s="6"/>
      <c r="E292" s="6"/>
      <c r="F292" s="6"/>
      <c r="G292" s="6"/>
      <c r="H292" s="8"/>
      <c r="I292" s="8"/>
      <c r="J292" s="6">
        <v>1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8">
        <v>1</v>
      </c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>
        <v>2</v>
      </c>
    </row>
    <row r="293" spans="1:38" x14ac:dyDescent="0.3">
      <c r="A293" s="3" t="s">
        <v>623</v>
      </c>
      <c r="B293" s="6"/>
      <c r="C293" s="6"/>
      <c r="D293" s="6"/>
      <c r="E293" s="6"/>
      <c r="F293" s="6"/>
      <c r="G293" s="6"/>
      <c r="H293" s="8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8">
        <v>1</v>
      </c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>
        <v>1</v>
      </c>
    </row>
    <row r="294" spans="1:38" x14ac:dyDescent="0.3">
      <c r="A294" s="3" t="s">
        <v>625</v>
      </c>
      <c r="B294" s="6"/>
      <c r="C294" s="6"/>
      <c r="D294" s="6"/>
      <c r="E294" s="6"/>
      <c r="F294" s="6"/>
      <c r="G294" s="6"/>
      <c r="H294" s="8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8">
        <v>1</v>
      </c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>
        <v>1</v>
      </c>
    </row>
    <row r="295" spans="1:38" x14ac:dyDescent="0.3">
      <c r="A295" s="3" t="s">
        <v>627</v>
      </c>
      <c r="B295" s="6"/>
      <c r="C295" s="6"/>
      <c r="D295" s="6"/>
      <c r="E295" s="6"/>
      <c r="F295" s="6"/>
      <c r="G295" s="6"/>
      <c r="H295" s="8">
        <v>1</v>
      </c>
      <c r="I295" s="8">
        <v>1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8">
        <v>1</v>
      </c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>
        <v>3</v>
      </c>
    </row>
    <row r="296" spans="1:38" x14ac:dyDescent="0.3">
      <c r="A296" s="3" t="s">
        <v>629</v>
      </c>
      <c r="B296" s="6"/>
      <c r="C296" s="6"/>
      <c r="D296" s="6"/>
      <c r="E296" s="6"/>
      <c r="F296" s="6"/>
      <c r="G296" s="6"/>
      <c r="H296" s="8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8">
        <v>1</v>
      </c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>
        <v>1</v>
      </c>
    </row>
    <row r="297" spans="1:38" x14ac:dyDescent="0.3">
      <c r="A297" s="3" t="s">
        <v>631</v>
      </c>
      <c r="B297" s="6"/>
      <c r="C297" s="6"/>
      <c r="D297" s="6"/>
      <c r="E297" s="6"/>
      <c r="F297" s="6"/>
      <c r="G297" s="6"/>
      <c r="H297" s="8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8">
        <v>1</v>
      </c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>
        <v>1</v>
      </c>
    </row>
    <row r="298" spans="1:38" x14ac:dyDescent="0.3">
      <c r="A298" s="3" t="s">
        <v>633</v>
      </c>
      <c r="B298" s="6"/>
      <c r="C298" s="6"/>
      <c r="D298" s="6"/>
      <c r="E298" s="6"/>
      <c r="F298" s="6"/>
      <c r="G298" s="6"/>
      <c r="H298" s="8">
        <v>1</v>
      </c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8">
        <v>1</v>
      </c>
      <c r="V298" s="6"/>
      <c r="W298" s="6"/>
      <c r="X298" s="6"/>
      <c r="Y298" s="6"/>
      <c r="Z298" s="6"/>
      <c r="AA298" s="6"/>
      <c r="AB298" s="6"/>
      <c r="AC298" s="6"/>
      <c r="AD298" s="6">
        <v>1</v>
      </c>
      <c r="AE298" s="6"/>
      <c r="AF298" s="6"/>
      <c r="AG298" s="6"/>
      <c r="AH298" s="6"/>
      <c r="AI298" s="6"/>
      <c r="AJ298" s="6"/>
      <c r="AK298" s="6"/>
      <c r="AL298" s="6">
        <v>3</v>
      </c>
    </row>
    <row r="299" spans="1:38" x14ac:dyDescent="0.3">
      <c r="A299" s="3" t="s">
        <v>635</v>
      </c>
      <c r="B299" s="6"/>
      <c r="C299" s="6"/>
      <c r="D299" s="6"/>
      <c r="E299" s="6"/>
      <c r="F299" s="6"/>
      <c r="G299" s="6"/>
      <c r="H299" s="8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8">
        <v>1</v>
      </c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>
        <v>1</v>
      </c>
    </row>
    <row r="300" spans="1:38" x14ac:dyDescent="0.3">
      <c r="A300" s="3" t="s">
        <v>637</v>
      </c>
      <c r="B300" s="6"/>
      <c r="C300" s="6"/>
      <c r="D300" s="6"/>
      <c r="E300" s="6"/>
      <c r="F300" s="6"/>
      <c r="G300" s="6"/>
      <c r="H300" s="8"/>
      <c r="I300" s="8"/>
      <c r="J300" s="6">
        <v>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8">
        <v>1</v>
      </c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>
        <v>2</v>
      </c>
    </row>
    <row r="301" spans="1:38" x14ac:dyDescent="0.3">
      <c r="A301" s="3" t="s">
        <v>639</v>
      </c>
      <c r="B301" s="6"/>
      <c r="C301" s="6"/>
      <c r="D301" s="6"/>
      <c r="E301" s="6"/>
      <c r="F301" s="6"/>
      <c r="G301" s="6"/>
      <c r="H301" s="8"/>
      <c r="I301" s="8"/>
      <c r="J301" s="6">
        <v>1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8">
        <v>1</v>
      </c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>
        <v>2</v>
      </c>
    </row>
    <row r="302" spans="1:38" x14ac:dyDescent="0.3">
      <c r="A302" s="3" t="s">
        <v>641</v>
      </c>
      <c r="B302" s="6"/>
      <c r="C302" s="6"/>
      <c r="D302" s="6"/>
      <c r="E302" s="6"/>
      <c r="F302" s="6"/>
      <c r="G302" s="6"/>
      <c r="H302" s="8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8">
        <v>1</v>
      </c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>
        <v>1</v>
      </c>
    </row>
    <row r="303" spans="1:38" x14ac:dyDescent="0.3">
      <c r="A303" s="3" t="s">
        <v>643</v>
      </c>
      <c r="B303" s="6"/>
      <c r="C303" s="6"/>
      <c r="D303" s="6"/>
      <c r="E303" s="6"/>
      <c r="F303" s="6"/>
      <c r="G303" s="6"/>
      <c r="H303" s="8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8">
        <v>1</v>
      </c>
      <c r="V303" s="6"/>
      <c r="W303" s="6"/>
      <c r="X303" s="6"/>
      <c r="Y303" s="6"/>
      <c r="Z303" s="6">
        <v>1</v>
      </c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>
        <v>2</v>
      </c>
    </row>
    <row r="304" spans="1:38" x14ac:dyDescent="0.3">
      <c r="A304" s="3" t="s">
        <v>645</v>
      </c>
      <c r="B304" s="6"/>
      <c r="C304" s="6"/>
      <c r="D304" s="6"/>
      <c r="E304" s="6"/>
      <c r="F304" s="6"/>
      <c r="G304" s="6"/>
      <c r="H304" s="8"/>
      <c r="I304" s="8"/>
      <c r="J304" s="6">
        <v>1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8">
        <v>1</v>
      </c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>
        <v>2</v>
      </c>
    </row>
    <row r="305" spans="1:38" x14ac:dyDescent="0.3">
      <c r="A305" s="3" t="s">
        <v>647</v>
      </c>
      <c r="B305" s="6"/>
      <c r="C305" s="6"/>
      <c r="D305" s="6"/>
      <c r="E305" s="6"/>
      <c r="F305" s="6"/>
      <c r="G305" s="6"/>
      <c r="H305" s="8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8">
        <v>1</v>
      </c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>
        <v>1</v>
      </c>
    </row>
    <row r="306" spans="1:38" x14ac:dyDescent="0.3">
      <c r="A306" s="3" t="s">
        <v>649</v>
      </c>
      <c r="B306" s="6"/>
      <c r="C306" s="6"/>
      <c r="D306" s="6"/>
      <c r="E306" s="6"/>
      <c r="F306" s="6"/>
      <c r="G306" s="6"/>
      <c r="H306" s="8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8">
        <v>1</v>
      </c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>
        <v>1</v>
      </c>
    </row>
    <row r="307" spans="1:38" x14ac:dyDescent="0.3">
      <c r="A307" s="3" t="s">
        <v>651</v>
      </c>
      <c r="B307" s="6"/>
      <c r="C307" s="6"/>
      <c r="D307" s="6"/>
      <c r="E307" s="6"/>
      <c r="F307" s="6"/>
      <c r="G307" s="6"/>
      <c r="H307" s="8">
        <v>1</v>
      </c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8">
        <v>1</v>
      </c>
      <c r="V307" s="6"/>
      <c r="W307" s="6"/>
      <c r="X307" s="6"/>
      <c r="Y307" s="6"/>
      <c r="Z307" s="6"/>
      <c r="AA307" s="6"/>
      <c r="AB307" s="6"/>
      <c r="AC307" s="6"/>
      <c r="AD307" s="6">
        <v>1</v>
      </c>
      <c r="AE307" s="6"/>
      <c r="AF307" s="6"/>
      <c r="AG307" s="6"/>
      <c r="AH307" s="6"/>
      <c r="AI307" s="6"/>
      <c r="AJ307" s="6"/>
      <c r="AK307" s="6"/>
      <c r="AL307" s="6">
        <v>3</v>
      </c>
    </row>
    <row r="308" spans="1:38" x14ac:dyDescent="0.3">
      <c r="A308" s="3" t="s">
        <v>653</v>
      </c>
      <c r="B308" s="6"/>
      <c r="C308" s="6"/>
      <c r="D308" s="6"/>
      <c r="E308" s="6"/>
      <c r="F308" s="6"/>
      <c r="G308" s="6"/>
      <c r="H308" s="8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8">
        <v>1</v>
      </c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>
        <v>1</v>
      </c>
    </row>
    <row r="309" spans="1:38" x14ac:dyDescent="0.3">
      <c r="A309" s="3" t="s">
        <v>655</v>
      </c>
      <c r="B309" s="6"/>
      <c r="C309" s="6"/>
      <c r="D309" s="6"/>
      <c r="E309" s="6"/>
      <c r="F309" s="6"/>
      <c r="G309" s="6"/>
      <c r="H309" s="8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8">
        <v>1</v>
      </c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>
        <v>1</v>
      </c>
    </row>
    <row r="310" spans="1:38" x14ac:dyDescent="0.3">
      <c r="A310" s="3" t="s">
        <v>657</v>
      </c>
      <c r="B310" s="6"/>
      <c r="C310" s="6"/>
      <c r="D310" s="6"/>
      <c r="E310" s="6"/>
      <c r="F310" s="6"/>
      <c r="G310" s="6"/>
      <c r="H310" s="8">
        <v>1</v>
      </c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8">
        <v>1</v>
      </c>
      <c r="V310" s="6"/>
      <c r="W310" s="6"/>
      <c r="X310" s="6"/>
      <c r="Y310" s="6"/>
      <c r="Z310" s="6"/>
      <c r="AA310" s="6"/>
      <c r="AB310" s="6"/>
      <c r="AC310" s="6"/>
      <c r="AD310" s="6">
        <v>1</v>
      </c>
      <c r="AE310" s="6"/>
      <c r="AF310" s="6"/>
      <c r="AG310" s="6"/>
      <c r="AH310" s="6"/>
      <c r="AI310" s="6"/>
      <c r="AJ310" s="6"/>
      <c r="AK310" s="6"/>
      <c r="AL310" s="6">
        <v>3</v>
      </c>
    </row>
    <row r="311" spans="1:38" x14ac:dyDescent="0.3">
      <c r="A311" s="3" t="s">
        <v>659</v>
      </c>
      <c r="B311" s="6"/>
      <c r="C311" s="6"/>
      <c r="D311" s="6"/>
      <c r="E311" s="6"/>
      <c r="F311" s="6"/>
      <c r="G311" s="6"/>
      <c r="H311" s="8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8">
        <v>1</v>
      </c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>
        <v>1</v>
      </c>
    </row>
    <row r="312" spans="1:38" x14ac:dyDescent="0.3">
      <c r="A312" s="3" t="s">
        <v>661</v>
      </c>
      <c r="B312" s="6"/>
      <c r="C312" s="6"/>
      <c r="D312" s="6"/>
      <c r="E312" s="6"/>
      <c r="F312" s="6"/>
      <c r="G312" s="6"/>
      <c r="H312" s="8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8">
        <v>2</v>
      </c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>
        <v>2</v>
      </c>
    </row>
    <row r="313" spans="1:38" x14ac:dyDescent="0.3">
      <c r="A313" s="3" t="s">
        <v>663</v>
      </c>
      <c r="B313" s="6"/>
      <c r="C313" s="6"/>
      <c r="D313" s="6"/>
      <c r="E313" s="6"/>
      <c r="F313" s="6"/>
      <c r="G313" s="6"/>
      <c r="H313" s="8">
        <v>1</v>
      </c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8">
        <v>1</v>
      </c>
      <c r="V313" s="6"/>
      <c r="W313" s="6"/>
      <c r="X313" s="6"/>
      <c r="Y313" s="6"/>
      <c r="Z313" s="6"/>
      <c r="AA313" s="6"/>
      <c r="AB313" s="6"/>
      <c r="AC313" s="6"/>
      <c r="AD313" s="6">
        <v>1</v>
      </c>
      <c r="AE313" s="6"/>
      <c r="AF313" s="6"/>
      <c r="AG313" s="6"/>
      <c r="AH313" s="6"/>
      <c r="AI313" s="6"/>
      <c r="AJ313" s="6"/>
      <c r="AK313" s="6"/>
      <c r="AL313" s="6">
        <v>3</v>
      </c>
    </row>
    <row r="314" spans="1:38" x14ac:dyDescent="0.3">
      <c r="A314" s="3" t="s">
        <v>665</v>
      </c>
      <c r="B314" s="6"/>
      <c r="C314" s="6"/>
      <c r="D314" s="6"/>
      <c r="E314" s="6"/>
      <c r="F314" s="6"/>
      <c r="G314" s="6"/>
      <c r="H314" s="8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8">
        <v>1</v>
      </c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>
        <v>1</v>
      </c>
    </row>
    <row r="315" spans="1:38" x14ac:dyDescent="0.3">
      <c r="A315" s="3" t="s">
        <v>667</v>
      </c>
      <c r="B315" s="6"/>
      <c r="C315" s="6"/>
      <c r="D315" s="6"/>
      <c r="E315" s="6"/>
      <c r="F315" s="6"/>
      <c r="G315" s="6"/>
      <c r="H315" s="8">
        <v>1</v>
      </c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8">
        <v>1</v>
      </c>
      <c r="V315" s="6"/>
      <c r="W315" s="6"/>
      <c r="X315" s="6"/>
      <c r="Y315" s="6"/>
      <c r="Z315" s="6"/>
      <c r="AA315" s="6"/>
      <c r="AB315" s="6"/>
      <c r="AC315" s="6"/>
      <c r="AD315" s="6">
        <v>1</v>
      </c>
      <c r="AE315" s="6"/>
      <c r="AF315" s="6"/>
      <c r="AG315" s="6"/>
      <c r="AH315" s="6"/>
      <c r="AI315" s="6"/>
      <c r="AJ315" s="6"/>
      <c r="AK315" s="6"/>
      <c r="AL315" s="6">
        <v>3</v>
      </c>
    </row>
    <row r="316" spans="1:38" x14ac:dyDescent="0.3">
      <c r="A316" s="3" t="s">
        <v>669</v>
      </c>
      <c r="B316" s="6"/>
      <c r="C316" s="6"/>
      <c r="D316" s="6"/>
      <c r="E316" s="6"/>
      <c r="F316" s="6"/>
      <c r="G316" s="6"/>
      <c r="H316" s="8">
        <v>1</v>
      </c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8">
        <v>1</v>
      </c>
      <c r="V316" s="6"/>
      <c r="W316" s="6"/>
      <c r="X316" s="6"/>
      <c r="Y316" s="6"/>
      <c r="Z316" s="6"/>
      <c r="AA316" s="6"/>
      <c r="AB316" s="6"/>
      <c r="AC316" s="6"/>
      <c r="AD316" s="6">
        <v>1</v>
      </c>
      <c r="AE316" s="6"/>
      <c r="AF316" s="6"/>
      <c r="AG316" s="6"/>
      <c r="AH316" s="6"/>
      <c r="AI316" s="6"/>
      <c r="AJ316" s="6"/>
      <c r="AK316" s="6"/>
      <c r="AL316" s="6">
        <v>3</v>
      </c>
    </row>
    <row r="317" spans="1:38" x14ac:dyDescent="0.3">
      <c r="A317" s="3" t="s">
        <v>671</v>
      </c>
      <c r="B317" s="6"/>
      <c r="C317" s="6"/>
      <c r="D317" s="6"/>
      <c r="E317" s="6"/>
      <c r="F317" s="6"/>
      <c r="G317" s="6"/>
      <c r="H317" s="8"/>
      <c r="I317" s="8"/>
      <c r="J317" s="6">
        <v>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8">
        <v>1</v>
      </c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>
        <v>2</v>
      </c>
    </row>
    <row r="318" spans="1:38" x14ac:dyDescent="0.3">
      <c r="A318" s="3" t="s">
        <v>673</v>
      </c>
      <c r="B318" s="6"/>
      <c r="C318" s="6"/>
      <c r="D318" s="6"/>
      <c r="E318" s="6"/>
      <c r="F318" s="6"/>
      <c r="G318" s="6"/>
      <c r="H318" s="8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8">
        <v>1</v>
      </c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>
        <v>1</v>
      </c>
    </row>
    <row r="319" spans="1:38" x14ac:dyDescent="0.3">
      <c r="A319" s="3" t="s">
        <v>675</v>
      </c>
      <c r="B319" s="6"/>
      <c r="C319" s="6"/>
      <c r="D319" s="6"/>
      <c r="E319" s="6"/>
      <c r="F319" s="6"/>
      <c r="G319" s="6"/>
      <c r="H319" s="8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8">
        <v>1</v>
      </c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>
        <v>1</v>
      </c>
    </row>
    <row r="320" spans="1:38" x14ac:dyDescent="0.3">
      <c r="A320" s="3" t="s">
        <v>677</v>
      </c>
      <c r="B320" s="6"/>
      <c r="C320" s="6"/>
      <c r="D320" s="6"/>
      <c r="E320" s="6"/>
      <c r="F320" s="6"/>
      <c r="G320" s="6"/>
      <c r="H320" s="8">
        <v>1</v>
      </c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8">
        <v>1</v>
      </c>
      <c r="V320" s="6"/>
      <c r="W320" s="6"/>
      <c r="X320" s="6"/>
      <c r="Y320" s="6"/>
      <c r="Z320" s="6"/>
      <c r="AA320" s="6"/>
      <c r="AB320" s="6"/>
      <c r="AC320" s="6"/>
      <c r="AD320" s="6">
        <v>1</v>
      </c>
      <c r="AE320" s="6"/>
      <c r="AF320" s="6"/>
      <c r="AG320" s="6"/>
      <c r="AH320" s="6"/>
      <c r="AI320" s="6"/>
      <c r="AJ320" s="6"/>
      <c r="AK320" s="6"/>
      <c r="AL320" s="6">
        <v>3</v>
      </c>
    </row>
    <row r="321" spans="1:38" x14ac:dyDescent="0.3">
      <c r="A321" s="3" t="s">
        <v>679</v>
      </c>
      <c r="B321" s="6"/>
      <c r="C321" s="6"/>
      <c r="D321" s="6"/>
      <c r="E321" s="6"/>
      <c r="F321" s="6"/>
      <c r="G321" s="6"/>
      <c r="H321" s="8">
        <v>1</v>
      </c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8">
        <v>1</v>
      </c>
      <c r="V321" s="6"/>
      <c r="W321" s="6"/>
      <c r="X321" s="6"/>
      <c r="Y321" s="6"/>
      <c r="Z321" s="6"/>
      <c r="AA321" s="6"/>
      <c r="AB321" s="6"/>
      <c r="AC321" s="6"/>
      <c r="AD321" s="6"/>
      <c r="AE321" s="6">
        <v>1</v>
      </c>
      <c r="AF321" s="6"/>
      <c r="AG321" s="6"/>
      <c r="AH321" s="6"/>
      <c r="AI321" s="6"/>
      <c r="AJ321" s="6"/>
      <c r="AK321" s="6"/>
      <c r="AL321" s="6">
        <v>3</v>
      </c>
    </row>
    <row r="322" spans="1:38" x14ac:dyDescent="0.3">
      <c r="A322" s="3" t="s">
        <v>681</v>
      </c>
      <c r="B322" s="6"/>
      <c r="C322" s="6"/>
      <c r="D322" s="6"/>
      <c r="E322" s="6"/>
      <c r="F322" s="6"/>
      <c r="G322" s="6"/>
      <c r="H322" s="8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8">
        <v>1</v>
      </c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>
        <v>1</v>
      </c>
    </row>
    <row r="323" spans="1:38" x14ac:dyDescent="0.3">
      <c r="A323" s="3" t="s">
        <v>683</v>
      </c>
      <c r="B323" s="6"/>
      <c r="C323" s="6"/>
      <c r="D323" s="6"/>
      <c r="E323" s="6"/>
      <c r="F323" s="6"/>
      <c r="G323" s="6"/>
      <c r="H323" s="8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8">
        <v>1</v>
      </c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>
        <v>1</v>
      </c>
    </row>
    <row r="324" spans="1:38" x14ac:dyDescent="0.3">
      <c r="A324" s="3" t="s">
        <v>685</v>
      </c>
      <c r="B324" s="6"/>
      <c r="C324" s="6"/>
      <c r="D324" s="6"/>
      <c r="E324" s="6"/>
      <c r="F324" s="6"/>
      <c r="G324" s="6"/>
      <c r="H324" s="8">
        <v>1</v>
      </c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8">
        <v>1</v>
      </c>
      <c r="V324" s="6"/>
      <c r="W324" s="6"/>
      <c r="X324" s="6"/>
      <c r="Y324" s="6"/>
      <c r="Z324" s="6"/>
      <c r="AA324" s="6"/>
      <c r="AB324" s="6"/>
      <c r="AC324" s="6"/>
      <c r="AD324" s="6"/>
      <c r="AE324" s="6">
        <v>1</v>
      </c>
      <c r="AF324" s="6"/>
      <c r="AG324" s="6"/>
      <c r="AH324" s="6"/>
      <c r="AI324" s="6"/>
      <c r="AJ324" s="6"/>
      <c r="AK324" s="6"/>
      <c r="AL324" s="6">
        <v>3</v>
      </c>
    </row>
    <row r="325" spans="1:38" x14ac:dyDescent="0.3">
      <c r="A325" s="3" t="s">
        <v>687</v>
      </c>
      <c r="B325" s="6"/>
      <c r="C325" s="6"/>
      <c r="D325" s="6"/>
      <c r="E325" s="6"/>
      <c r="F325" s="6"/>
      <c r="G325" s="6"/>
      <c r="H325" s="8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8">
        <v>1</v>
      </c>
      <c r="V325" s="6"/>
      <c r="W325" s="6"/>
      <c r="X325" s="6"/>
      <c r="Y325" s="6"/>
      <c r="Z325" s="6"/>
      <c r="AA325" s="6">
        <v>1</v>
      </c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>
        <v>2</v>
      </c>
    </row>
    <row r="326" spans="1:38" x14ac:dyDescent="0.3">
      <c r="A326" s="3" t="s">
        <v>689</v>
      </c>
      <c r="B326" s="6"/>
      <c r="C326" s="6"/>
      <c r="D326" s="6"/>
      <c r="E326" s="6"/>
      <c r="F326" s="6"/>
      <c r="G326" s="6"/>
      <c r="H326" s="8">
        <v>1</v>
      </c>
      <c r="I326" s="8">
        <v>1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8">
        <v>1</v>
      </c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>
        <v>3</v>
      </c>
    </row>
    <row r="327" spans="1:38" x14ac:dyDescent="0.3">
      <c r="A327" s="3" t="s">
        <v>691</v>
      </c>
      <c r="B327" s="6"/>
      <c r="C327" s="6"/>
      <c r="D327" s="6"/>
      <c r="E327" s="6"/>
      <c r="F327" s="6"/>
      <c r="G327" s="6"/>
      <c r="H327" s="8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8">
        <v>1</v>
      </c>
      <c r="V327" s="6"/>
      <c r="W327" s="6"/>
      <c r="X327" s="6"/>
      <c r="Y327" s="6"/>
      <c r="Z327" s="6"/>
      <c r="AA327" s="6">
        <v>1</v>
      </c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>
        <v>2</v>
      </c>
    </row>
    <row r="328" spans="1:38" x14ac:dyDescent="0.3">
      <c r="A328" s="3" t="s">
        <v>693</v>
      </c>
      <c r="B328" s="6"/>
      <c r="C328" s="6"/>
      <c r="D328" s="6"/>
      <c r="E328" s="6"/>
      <c r="F328" s="6"/>
      <c r="G328" s="6"/>
      <c r="H328" s="8">
        <v>1</v>
      </c>
      <c r="I328" s="8">
        <v>1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8">
        <v>1</v>
      </c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>
        <v>3</v>
      </c>
    </row>
    <row r="329" spans="1:38" x14ac:dyDescent="0.3">
      <c r="A329" s="3" t="s">
        <v>695</v>
      </c>
      <c r="B329" s="6"/>
      <c r="C329" s="6"/>
      <c r="D329" s="6"/>
      <c r="E329" s="6"/>
      <c r="F329" s="6"/>
      <c r="G329" s="6"/>
      <c r="H329" s="8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8">
        <v>1</v>
      </c>
      <c r="V329" s="6"/>
      <c r="W329" s="6"/>
      <c r="X329" s="6"/>
      <c r="Y329" s="6"/>
      <c r="Z329" s="6">
        <v>1</v>
      </c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>
        <v>2</v>
      </c>
    </row>
    <row r="330" spans="1:38" x14ac:dyDescent="0.3">
      <c r="A330" s="3" t="s">
        <v>697</v>
      </c>
      <c r="B330" s="6"/>
      <c r="C330" s="6"/>
      <c r="D330" s="6"/>
      <c r="E330" s="6"/>
      <c r="F330" s="6"/>
      <c r="G330" s="6"/>
      <c r="H330" s="8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8">
        <v>1</v>
      </c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>
        <v>1</v>
      </c>
    </row>
    <row r="331" spans="1:38" x14ac:dyDescent="0.3">
      <c r="A331" s="3" t="s">
        <v>699</v>
      </c>
      <c r="B331" s="6"/>
      <c r="C331" s="6"/>
      <c r="D331" s="6"/>
      <c r="E331" s="6"/>
      <c r="F331" s="6"/>
      <c r="G331" s="6"/>
      <c r="H331" s="8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8">
        <v>1</v>
      </c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>
        <v>1</v>
      </c>
    </row>
    <row r="332" spans="1:38" x14ac:dyDescent="0.3">
      <c r="A332" s="3" t="s">
        <v>701</v>
      </c>
      <c r="B332" s="6"/>
      <c r="C332" s="6"/>
      <c r="D332" s="6"/>
      <c r="E332" s="6"/>
      <c r="F332" s="6"/>
      <c r="G332" s="6"/>
      <c r="H332" s="8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8">
        <v>1</v>
      </c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>
        <v>1</v>
      </c>
    </row>
    <row r="333" spans="1:38" x14ac:dyDescent="0.3">
      <c r="A333" s="3" t="s">
        <v>703</v>
      </c>
      <c r="B333" s="6"/>
      <c r="C333" s="6"/>
      <c r="D333" s="6"/>
      <c r="E333" s="6"/>
      <c r="F333" s="6"/>
      <c r="G333" s="6"/>
      <c r="H333" s="8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8">
        <v>1</v>
      </c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>
        <v>1</v>
      </c>
    </row>
    <row r="334" spans="1:38" x14ac:dyDescent="0.3">
      <c r="A334" s="3" t="s">
        <v>705</v>
      </c>
      <c r="B334" s="6"/>
      <c r="C334" s="6"/>
      <c r="D334" s="6"/>
      <c r="E334" s="6"/>
      <c r="F334" s="6"/>
      <c r="G334" s="6"/>
      <c r="H334" s="8">
        <v>1</v>
      </c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8">
        <v>1</v>
      </c>
      <c r="V334" s="6"/>
      <c r="W334" s="6"/>
      <c r="X334" s="6"/>
      <c r="Y334" s="6"/>
      <c r="Z334" s="6"/>
      <c r="AA334" s="6"/>
      <c r="AB334" s="6"/>
      <c r="AC334" s="6"/>
      <c r="AD334" s="6">
        <v>1</v>
      </c>
      <c r="AE334" s="6"/>
      <c r="AF334" s="6"/>
      <c r="AG334" s="6"/>
      <c r="AH334" s="6"/>
      <c r="AI334" s="6"/>
      <c r="AJ334" s="6"/>
      <c r="AK334" s="6"/>
      <c r="AL334" s="6">
        <v>3</v>
      </c>
    </row>
    <row r="335" spans="1:38" x14ac:dyDescent="0.3">
      <c r="A335" s="3" t="s">
        <v>707</v>
      </c>
      <c r="B335" s="6"/>
      <c r="C335" s="6"/>
      <c r="D335" s="6"/>
      <c r="E335" s="6"/>
      <c r="F335" s="6"/>
      <c r="G335" s="6"/>
      <c r="H335" s="8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8">
        <v>1</v>
      </c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>
        <v>1</v>
      </c>
    </row>
    <row r="336" spans="1:38" x14ac:dyDescent="0.3">
      <c r="A336" s="3" t="s">
        <v>709</v>
      </c>
      <c r="B336" s="6"/>
      <c r="C336" s="6"/>
      <c r="D336" s="6"/>
      <c r="E336" s="6"/>
      <c r="F336" s="6"/>
      <c r="G336" s="6"/>
      <c r="H336" s="8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8">
        <v>1</v>
      </c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>
        <v>1</v>
      </c>
    </row>
    <row r="337" spans="1:38" x14ac:dyDescent="0.3">
      <c r="A337" s="3" t="s">
        <v>711</v>
      </c>
      <c r="B337" s="6"/>
      <c r="C337" s="6"/>
      <c r="D337" s="6"/>
      <c r="E337" s="6"/>
      <c r="F337" s="6"/>
      <c r="G337" s="6"/>
      <c r="H337" s="8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8">
        <v>1</v>
      </c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>
        <v>1</v>
      </c>
    </row>
    <row r="338" spans="1:38" x14ac:dyDescent="0.3">
      <c r="A338" s="3" t="s">
        <v>713</v>
      </c>
      <c r="B338" s="6"/>
      <c r="C338" s="6"/>
      <c r="D338" s="6"/>
      <c r="E338" s="6"/>
      <c r="F338" s="6"/>
      <c r="G338" s="6"/>
      <c r="H338" s="8">
        <v>1</v>
      </c>
      <c r="I338" s="8">
        <v>1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8">
        <v>1</v>
      </c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>
        <v>3</v>
      </c>
    </row>
    <row r="339" spans="1:38" x14ac:dyDescent="0.3">
      <c r="A339" s="3" t="s">
        <v>715</v>
      </c>
      <c r="B339" s="6"/>
      <c r="C339" s="6"/>
      <c r="D339" s="6"/>
      <c r="E339" s="6"/>
      <c r="F339" s="6"/>
      <c r="G339" s="6"/>
      <c r="H339" s="8">
        <v>1</v>
      </c>
      <c r="I339" s="8">
        <v>1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8">
        <v>1</v>
      </c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>
        <v>3</v>
      </c>
    </row>
    <row r="340" spans="1:38" x14ac:dyDescent="0.3">
      <c r="A340" s="3" t="s">
        <v>717</v>
      </c>
      <c r="B340" s="6"/>
      <c r="C340" s="6"/>
      <c r="D340" s="6"/>
      <c r="E340" s="6"/>
      <c r="F340" s="6"/>
      <c r="G340" s="6"/>
      <c r="H340" s="8">
        <v>1</v>
      </c>
      <c r="I340" s="8">
        <v>1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8">
        <v>1</v>
      </c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>
        <v>3</v>
      </c>
    </row>
    <row r="341" spans="1:38" x14ac:dyDescent="0.3">
      <c r="A341" s="3" t="s">
        <v>719</v>
      </c>
      <c r="B341" s="6"/>
      <c r="C341" s="6"/>
      <c r="D341" s="6"/>
      <c r="E341" s="6"/>
      <c r="F341" s="6"/>
      <c r="G341" s="6"/>
      <c r="H341" s="8">
        <v>1</v>
      </c>
      <c r="I341" s="8">
        <v>1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8">
        <v>1</v>
      </c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>
        <v>3</v>
      </c>
    </row>
    <row r="342" spans="1:38" x14ac:dyDescent="0.3">
      <c r="A342" s="3" t="s">
        <v>721</v>
      </c>
      <c r="B342" s="6"/>
      <c r="C342" s="6"/>
      <c r="D342" s="6"/>
      <c r="E342" s="6"/>
      <c r="F342" s="6"/>
      <c r="G342" s="6"/>
      <c r="H342" s="8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8">
        <v>1</v>
      </c>
      <c r="V342" s="6"/>
      <c r="W342" s="6"/>
      <c r="X342" s="6"/>
      <c r="Y342" s="6"/>
      <c r="Z342" s="6"/>
      <c r="AA342" s="6">
        <v>1</v>
      </c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>
        <v>2</v>
      </c>
    </row>
    <row r="343" spans="1:38" x14ac:dyDescent="0.3">
      <c r="A343" s="3" t="s">
        <v>723</v>
      </c>
      <c r="B343" s="6"/>
      <c r="C343" s="6"/>
      <c r="D343" s="6"/>
      <c r="E343" s="6"/>
      <c r="F343" s="6"/>
      <c r="G343" s="6"/>
      <c r="H343" s="8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8">
        <v>1</v>
      </c>
      <c r="V343" s="6"/>
      <c r="W343" s="6"/>
      <c r="X343" s="6"/>
      <c r="Y343" s="6"/>
      <c r="Z343" s="6"/>
      <c r="AA343" s="6">
        <v>1</v>
      </c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>
        <v>2</v>
      </c>
    </row>
    <row r="344" spans="1:38" x14ac:dyDescent="0.3">
      <c r="A344" s="3" t="s">
        <v>725</v>
      </c>
      <c r="B344" s="6"/>
      <c r="C344" s="6"/>
      <c r="D344" s="6"/>
      <c r="E344" s="6"/>
      <c r="F344" s="6"/>
      <c r="G344" s="6"/>
      <c r="H344" s="8">
        <v>1</v>
      </c>
      <c r="I344" s="8">
        <v>1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8">
        <v>1</v>
      </c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>
        <v>3</v>
      </c>
    </row>
    <row r="345" spans="1:38" x14ac:dyDescent="0.3">
      <c r="A345" s="3" t="s">
        <v>727</v>
      </c>
      <c r="B345" s="6"/>
      <c r="C345" s="6"/>
      <c r="D345" s="6"/>
      <c r="E345" s="6"/>
      <c r="F345" s="6"/>
      <c r="G345" s="6"/>
      <c r="H345" s="8">
        <v>1</v>
      </c>
      <c r="I345" s="8">
        <v>1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8">
        <v>1</v>
      </c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>
        <v>3</v>
      </c>
    </row>
    <row r="346" spans="1:38" x14ac:dyDescent="0.3">
      <c r="A346" s="3" t="s">
        <v>729</v>
      </c>
      <c r="B346" s="6"/>
      <c r="C346" s="6"/>
      <c r="D346" s="6"/>
      <c r="E346" s="6"/>
      <c r="F346" s="6"/>
      <c r="G346" s="6"/>
      <c r="H346" s="8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8">
        <v>1</v>
      </c>
      <c r="V346" s="6"/>
      <c r="W346" s="6"/>
      <c r="X346" s="6"/>
      <c r="Y346" s="6"/>
      <c r="Z346" s="6"/>
      <c r="AA346" s="6">
        <v>1</v>
      </c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>
        <v>2</v>
      </c>
    </row>
    <row r="347" spans="1:38" x14ac:dyDescent="0.3">
      <c r="A347" s="3" t="s">
        <v>731</v>
      </c>
      <c r="B347" s="6"/>
      <c r="C347" s="6"/>
      <c r="D347" s="6"/>
      <c r="E347" s="6"/>
      <c r="F347" s="6"/>
      <c r="G347" s="6"/>
      <c r="H347" s="8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8">
        <v>2</v>
      </c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>
        <v>2</v>
      </c>
    </row>
    <row r="348" spans="1:38" x14ac:dyDescent="0.3">
      <c r="A348" s="3" t="s">
        <v>733</v>
      </c>
      <c r="B348" s="6"/>
      <c r="C348" s="6"/>
      <c r="D348" s="6"/>
      <c r="E348" s="6"/>
      <c r="F348" s="6"/>
      <c r="G348" s="6"/>
      <c r="H348" s="8">
        <v>1</v>
      </c>
      <c r="I348" s="8">
        <v>1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8">
        <v>1</v>
      </c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>
        <v>3</v>
      </c>
    </row>
    <row r="349" spans="1:38" x14ac:dyDescent="0.3">
      <c r="A349" s="3" t="s">
        <v>735</v>
      </c>
      <c r="B349" s="6"/>
      <c r="C349" s="6"/>
      <c r="D349" s="6"/>
      <c r="E349" s="6"/>
      <c r="F349" s="6"/>
      <c r="G349" s="6"/>
      <c r="H349" s="8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8">
        <v>1</v>
      </c>
      <c r="V349" s="6"/>
      <c r="W349" s="6"/>
      <c r="X349" s="6"/>
      <c r="Y349" s="6"/>
      <c r="Z349" s="6"/>
      <c r="AA349" s="6">
        <v>1</v>
      </c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>
        <v>2</v>
      </c>
    </row>
    <row r="350" spans="1:38" x14ac:dyDescent="0.3">
      <c r="A350" s="3" t="s">
        <v>737</v>
      </c>
      <c r="B350" s="6"/>
      <c r="C350" s="6"/>
      <c r="D350" s="6"/>
      <c r="E350" s="6"/>
      <c r="F350" s="6">
        <v>1</v>
      </c>
      <c r="G350" s="6"/>
      <c r="H350" s="8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8">
        <v>1</v>
      </c>
      <c r="V350" s="6"/>
      <c r="W350" s="6"/>
      <c r="X350" s="6"/>
      <c r="Y350" s="6"/>
      <c r="Z350" s="6"/>
      <c r="AA350" s="6"/>
      <c r="AB350" s="6">
        <v>1</v>
      </c>
      <c r="AC350" s="6"/>
      <c r="AD350" s="6"/>
      <c r="AE350" s="6"/>
      <c r="AF350" s="6">
        <v>1</v>
      </c>
      <c r="AG350" s="6"/>
      <c r="AH350" s="6"/>
      <c r="AI350" s="6"/>
      <c r="AJ350" s="6"/>
      <c r="AK350" s="6"/>
      <c r="AL350" s="6">
        <v>4</v>
      </c>
    </row>
    <row r="351" spans="1:38" x14ac:dyDescent="0.3">
      <c r="A351" s="3" t="s">
        <v>745</v>
      </c>
      <c r="B351" s="6"/>
      <c r="C351" s="6"/>
      <c r="D351" s="6"/>
      <c r="E351" s="6"/>
      <c r="F351" s="6"/>
      <c r="G351" s="6"/>
      <c r="H351" s="8">
        <v>1</v>
      </c>
      <c r="I351" s="8">
        <v>1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8">
        <v>1</v>
      </c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>
        <v>3</v>
      </c>
    </row>
    <row r="352" spans="1:38" x14ac:dyDescent="0.3">
      <c r="A352" s="3" t="s">
        <v>747</v>
      </c>
      <c r="B352" s="6"/>
      <c r="C352" s="6"/>
      <c r="D352" s="6"/>
      <c r="E352" s="6"/>
      <c r="F352" s="6"/>
      <c r="G352" s="6"/>
      <c r="H352" s="8">
        <v>1</v>
      </c>
      <c r="I352" s="8">
        <v>1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8">
        <v>1</v>
      </c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>
        <v>3</v>
      </c>
    </row>
    <row r="353" spans="1:38" x14ac:dyDescent="0.3">
      <c r="A353" s="3" t="s">
        <v>749</v>
      </c>
      <c r="B353" s="6"/>
      <c r="C353" s="6"/>
      <c r="D353" s="6"/>
      <c r="E353" s="6"/>
      <c r="F353" s="6"/>
      <c r="G353" s="6"/>
      <c r="H353" s="8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8">
        <v>1</v>
      </c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>
        <v>1</v>
      </c>
    </row>
    <row r="354" spans="1:38" x14ac:dyDescent="0.3">
      <c r="A354" s="3" t="s">
        <v>751</v>
      </c>
      <c r="B354" s="6"/>
      <c r="C354" s="6"/>
      <c r="D354" s="6"/>
      <c r="E354" s="6"/>
      <c r="F354" s="6"/>
      <c r="G354" s="6"/>
      <c r="H354" s="8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8">
        <v>1</v>
      </c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>
        <v>1</v>
      </c>
    </row>
    <row r="355" spans="1:38" x14ac:dyDescent="0.3">
      <c r="A355" s="3" t="s">
        <v>753</v>
      </c>
      <c r="B355" s="6"/>
      <c r="C355" s="6"/>
      <c r="D355" s="6"/>
      <c r="E355" s="6"/>
      <c r="F355" s="6"/>
      <c r="G355" s="6"/>
      <c r="H355" s="8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8">
        <v>1</v>
      </c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>
        <v>1</v>
      </c>
    </row>
    <row r="356" spans="1:38" x14ac:dyDescent="0.3">
      <c r="A356" s="3" t="s">
        <v>755</v>
      </c>
      <c r="B356" s="6"/>
      <c r="C356" s="6"/>
      <c r="D356" s="6"/>
      <c r="E356" s="6"/>
      <c r="F356" s="6"/>
      <c r="G356" s="6"/>
      <c r="H356" s="8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8">
        <v>1</v>
      </c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>
        <v>1</v>
      </c>
    </row>
    <row r="357" spans="1:38" x14ac:dyDescent="0.3">
      <c r="A357" s="3" t="s">
        <v>757</v>
      </c>
      <c r="B357" s="6"/>
      <c r="C357" s="6"/>
      <c r="D357" s="6"/>
      <c r="E357" s="6"/>
      <c r="F357" s="6"/>
      <c r="G357" s="6"/>
      <c r="H357" s="8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8">
        <v>1</v>
      </c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>
        <v>1</v>
      </c>
    </row>
    <row r="358" spans="1:38" x14ac:dyDescent="0.3">
      <c r="A358" s="3" t="s">
        <v>759</v>
      </c>
      <c r="B358" s="6"/>
      <c r="C358" s="6"/>
      <c r="D358" s="6"/>
      <c r="E358" s="6"/>
      <c r="F358" s="6"/>
      <c r="G358" s="6"/>
      <c r="H358" s="8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8">
        <v>1</v>
      </c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>
        <v>1</v>
      </c>
    </row>
    <row r="359" spans="1:38" x14ac:dyDescent="0.3">
      <c r="A359" s="3" t="s">
        <v>761</v>
      </c>
      <c r="B359" s="6"/>
      <c r="C359" s="6"/>
      <c r="D359" s="6"/>
      <c r="E359" s="6"/>
      <c r="F359" s="6"/>
      <c r="G359" s="6"/>
      <c r="H359" s="8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8">
        <v>1</v>
      </c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>
        <v>1</v>
      </c>
    </row>
    <row r="360" spans="1:38" x14ac:dyDescent="0.3">
      <c r="A360" s="3" t="s">
        <v>763</v>
      </c>
      <c r="B360" s="6"/>
      <c r="C360" s="6"/>
      <c r="D360" s="6"/>
      <c r="E360" s="6"/>
      <c r="F360" s="6"/>
      <c r="G360" s="6"/>
      <c r="H360" s="8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8">
        <v>1</v>
      </c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>
        <v>1</v>
      </c>
    </row>
    <row r="361" spans="1:38" x14ac:dyDescent="0.3">
      <c r="A361" s="3" t="s">
        <v>765</v>
      </c>
      <c r="B361" s="6"/>
      <c r="C361" s="6"/>
      <c r="D361" s="6"/>
      <c r="E361" s="6"/>
      <c r="F361" s="6"/>
      <c r="G361" s="6"/>
      <c r="H361" s="8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8">
        <v>1</v>
      </c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>
        <v>1</v>
      </c>
    </row>
    <row r="362" spans="1:38" x14ac:dyDescent="0.3">
      <c r="A362" s="3" t="s">
        <v>767</v>
      </c>
      <c r="B362" s="6"/>
      <c r="C362" s="6"/>
      <c r="D362" s="6"/>
      <c r="E362" s="6"/>
      <c r="F362" s="6"/>
      <c r="G362" s="6"/>
      <c r="H362" s="8">
        <v>1</v>
      </c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8">
        <v>1</v>
      </c>
      <c r="V362" s="6"/>
      <c r="W362" s="6"/>
      <c r="X362" s="6"/>
      <c r="Y362" s="6"/>
      <c r="Z362" s="6"/>
      <c r="AA362" s="6"/>
      <c r="AB362" s="6"/>
      <c r="AC362" s="6"/>
      <c r="AD362" s="6"/>
      <c r="AE362" s="6">
        <v>1</v>
      </c>
      <c r="AF362" s="6"/>
      <c r="AG362" s="6"/>
      <c r="AH362" s="6"/>
      <c r="AI362" s="6"/>
      <c r="AJ362" s="6"/>
      <c r="AK362" s="6"/>
      <c r="AL362" s="6">
        <v>3</v>
      </c>
    </row>
    <row r="363" spans="1:38" x14ac:dyDescent="0.3">
      <c r="A363" s="3" t="s">
        <v>769</v>
      </c>
      <c r="B363" s="6"/>
      <c r="C363" s="6"/>
      <c r="D363" s="6"/>
      <c r="E363" s="6"/>
      <c r="F363" s="6"/>
      <c r="G363" s="6"/>
      <c r="H363" s="8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8">
        <v>1</v>
      </c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>
        <v>1</v>
      </c>
    </row>
    <row r="364" spans="1:38" x14ac:dyDescent="0.3">
      <c r="A364" s="3" t="s">
        <v>771</v>
      </c>
      <c r="B364" s="6"/>
      <c r="C364" s="6"/>
      <c r="D364" s="6"/>
      <c r="E364" s="6"/>
      <c r="F364" s="6"/>
      <c r="G364" s="6"/>
      <c r="H364" s="8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8">
        <v>1</v>
      </c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>
        <v>1</v>
      </c>
    </row>
    <row r="365" spans="1:38" x14ac:dyDescent="0.3">
      <c r="A365" s="3" t="s">
        <v>773</v>
      </c>
      <c r="B365" s="6"/>
      <c r="C365" s="6"/>
      <c r="D365" s="6"/>
      <c r="E365" s="6"/>
      <c r="F365" s="6"/>
      <c r="G365" s="6"/>
      <c r="H365" s="8"/>
      <c r="I365" s="8"/>
      <c r="J365" s="6">
        <v>1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8">
        <v>1</v>
      </c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>
        <v>2</v>
      </c>
    </row>
    <row r="366" spans="1:38" x14ac:dyDescent="0.3">
      <c r="A366" s="3" t="s">
        <v>775</v>
      </c>
      <c r="B366" s="6"/>
      <c r="C366" s="6"/>
      <c r="D366" s="6"/>
      <c r="E366" s="6"/>
      <c r="F366" s="6"/>
      <c r="G366" s="6"/>
      <c r="H366" s="8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8">
        <v>1</v>
      </c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>
        <v>1</v>
      </c>
    </row>
    <row r="367" spans="1:38" x14ac:dyDescent="0.3">
      <c r="A367" s="3" t="s">
        <v>777</v>
      </c>
      <c r="B367" s="6"/>
      <c r="C367" s="6"/>
      <c r="D367" s="6"/>
      <c r="E367" s="6"/>
      <c r="F367" s="6"/>
      <c r="G367" s="6"/>
      <c r="H367" s="8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8">
        <v>1</v>
      </c>
      <c r="V367" s="6"/>
      <c r="W367" s="6">
        <v>1</v>
      </c>
      <c r="X367" s="6"/>
      <c r="Y367" s="6"/>
      <c r="Z367" s="6"/>
      <c r="AA367" s="6"/>
      <c r="AB367" s="6"/>
      <c r="AC367" s="6">
        <v>1</v>
      </c>
      <c r="AD367" s="6"/>
      <c r="AE367" s="6"/>
      <c r="AF367" s="6"/>
      <c r="AG367" s="6"/>
      <c r="AH367" s="6"/>
      <c r="AI367" s="6"/>
      <c r="AJ367" s="6"/>
      <c r="AK367" s="6"/>
      <c r="AL367" s="6">
        <v>3</v>
      </c>
    </row>
    <row r="368" spans="1:38" x14ac:dyDescent="0.3">
      <c r="A368" s="3" t="s">
        <v>779</v>
      </c>
      <c r="B368" s="6"/>
      <c r="C368" s="6"/>
      <c r="D368" s="6"/>
      <c r="E368" s="6"/>
      <c r="F368" s="6"/>
      <c r="G368" s="6"/>
      <c r="H368" s="8">
        <v>1</v>
      </c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8">
        <v>1</v>
      </c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>
        <v>2</v>
      </c>
    </row>
    <row r="369" spans="1:38" x14ac:dyDescent="0.3">
      <c r="A369" s="3" t="s">
        <v>781</v>
      </c>
      <c r="B369" s="6"/>
      <c r="C369" s="6"/>
      <c r="D369" s="6"/>
      <c r="E369" s="6"/>
      <c r="F369" s="6"/>
      <c r="G369" s="6"/>
      <c r="H369" s="8">
        <v>1</v>
      </c>
      <c r="I369" s="8">
        <v>1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8">
        <v>1</v>
      </c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>
        <v>3</v>
      </c>
    </row>
    <row r="370" spans="1:38" x14ac:dyDescent="0.3">
      <c r="A370" s="3" t="s">
        <v>783</v>
      </c>
      <c r="B370" s="6"/>
      <c r="C370" s="6"/>
      <c r="D370" s="6"/>
      <c r="E370" s="6"/>
      <c r="F370" s="6"/>
      <c r="G370" s="6"/>
      <c r="H370" s="8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8">
        <v>1</v>
      </c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>
        <v>1</v>
      </c>
    </row>
    <row r="371" spans="1:38" x14ac:dyDescent="0.3">
      <c r="A371" s="3" t="s">
        <v>785</v>
      </c>
      <c r="B371" s="6"/>
      <c r="C371" s="6"/>
      <c r="D371" s="6"/>
      <c r="E371" s="6"/>
      <c r="F371" s="6"/>
      <c r="G371" s="6"/>
      <c r="H371" s="8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8">
        <v>1</v>
      </c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>
        <v>1</v>
      </c>
    </row>
    <row r="372" spans="1:38" x14ac:dyDescent="0.3">
      <c r="A372" s="3" t="s">
        <v>787</v>
      </c>
      <c r="B372" s="6"/>
      <c r="C372" s="6"/>
      <c r="D372" s="6"/>
      <c r="E372" s="6"/>
      <c r="F372" s="6"/>
      <c r="G372" s="6"/>
      <c r="H372" s="8">
        <v>1</v>
      </c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8">
        <v>1</v>
      </c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>
        <v>2</v>
      </c>
    </row>
    <row r="373" spans="1:38" x14ac:dyDescent="0.3">
      <c r="A373" s="3" t="s">
        <v>789</v>
      </c>
      <c r="B373" s="6"/>
      <c r="C373" s="6"/>
      <c r="D373" s="6"/>
      <c r="E373" s="6"/>
      <c r="F373" s="6"/>
      <c r="G373" s="6"/>
      <c r="H373" s="8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8">
        <v>1</v>
      </c>
      <c r="V373" s="6"/>
      <c r="W373" s="6"/>
      <c r="X373" s="6"/>
      <c r="Y373" s="6"/>
      <c r="Z373" s="6">
        <v>1</v>
      </c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>
        <v>2</v>
      </c>
    </row>
    <row r="374" spans="1:38" x14ac:dyDescent="0.3">
      <c r="A374" s="3" t="s">
        <v>791</v>
      </c>
      <c r="B374" s="6"/>
      <c r="C374" s="6"/>
      <c r="D374" s="6"/>
      <c r="E374" s="6"/>
      <c r="F374" s="6"/>
      <c r="G374" s="6"/>
      <c r="H374" s="8">
        <v>1</v>
      </c>
      <c r="I374" s="8">
        <v>1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8">
        <v>1</v>
      </c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>
        <v>3</v>
      </c>
    </row>
    <row r="375" spans="1:38" x14ac:dyDescent="0.3">
      <c r="A375" s="3" t="s">
        <v>793</v>
      </c>
      <c r="B375" s="6"/>
      <c r="C375" s="6"/>
      <c r="D375" s="6"/>
      <c r="E375" s="6"/>
      <c r="F375" s="6"/>
      <c r="G375" s="6"/>
      <c r="H375" s="8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8">
        <v>1</v>
      </c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>
        <v>1</v>
      </c>
    </row>
    <row r="376" spans="1:38" x14ac:dyDescent="0.3">
      <c r="A376" s="3" t="s">
        <v>795</v>
      </c>
      <c r="B376" s="6"/>
      <c r="C376" s="6"/>
      <c r="D376" s="6"/>
      <c r="E376" s="6"/>
      <c r="F376" s="6"/>
      <c r="G376" s="6"/>
      <c r="H376" s="8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8">
        <v>1</v>
      </c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>
        <v>1</v>
      </c>
    </row>
    <row r="377" spans="1:38" x14ac:dyDescent="0.3">
      <c r="A377" s="3" t="s">
        <v>797</v>
      </c>
      <c r="B377" s="6"/>
      <c r="C377" s="6"/>
      <c r="D377" s="6"/>
      <c r="E377" s="6"/>
      <c r="F377" s="6"/>
      <c r="G377" s="6"/>
      <c r="H377" s="8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8">
        <v>1</v>
      </c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>
        <v>1</v>
      </c>
    </row>
    <row r="378" spans="1:38" x14ac:dyDescent="0.3">
      <c r="A378" s="3" t="s">
        <v>799</v>
      </c>
      <c r="B378" s="6"/>
      <c r="C378" s="6"/>
      <c r="D378" s="6"/>
      <c r="E378" s="6"/>
      <c r="F378" s="6"/>
      <c r="G378" s="6"/>
      <c r="H378" s="8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8">
        <v>1</v>
      </c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>
        <v>1</v>
      </c>
    </row>
    <row r="379" spans="1:38" x14ac:dyDescent="0.3">
      <c r="A379" s="3" t="s">
        <v>801</v>
      </c>
      <c r="B379" s="6"/>
      <c r="C379" s="6"/>
      <c r="D379" s="6"/>
      <c r="E379" s="6"/>
      <c r="F379" s="6"/>
      <c r="G379" s="6"/>
      <c r="H379" s="8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8">
        <v>1</v>
      </c>
      <c r="V379" s="6"/>
      <c r="W379" s="6"/>
      <c r="X379" s="6"/>
      <c r="Y379" s="6"/>
      <c r="Z379" s="6">
        <v>1</v>
      </c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>
        <v>2</v>
      </c>
    </row>
    <row r="380" spans="1:38" x14ac:dyDescent="0.3">
      <c r="A380" s="3" t="s">
        <v>803</v>
      </c>
      <c r="B380" s="6"/>
      <c r="C380" s="6"/>
      <c r="D380" s="6"/>
      <c r="E380" s="6"/>
      <c r="F380" s="6"/>
      <c r="G380" s="6"/>
      <c r="H380" s="8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8">
        <v>1</v>
      </c>
      <c r="V380" s="6"/>
      <c r="W380" s="6"/>
      <c r="X380" s="6"/>
      <c r="Y380" s="6"/>
      <c r="Z380" s="6">
        <v>1</v>
      </c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>
        <v>2</v>
      </c>
    </row>
    <row r="381" spans="1:38" x14ac:dyDescent="0.3">
      <c r="A381" s="3" t="s">
        <v>805</v>
      </c>
      <c r="B381" s="6"/>
      <c r="C381" s="6"/>
      <c r="D381" s="6"/>
      <c r="E381" s="6"/>
      <c r="F381" s="6"/>
      <c r="G381" s="6"/>
      <c r="H381" s="8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8">
        <v>1</v>
      </c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>
        <v>1</v>
      </c>
    </row>
    <row r="382" spans="1:38" x14ac:dyDescent="0.3">
      <c r="A382" s="3" t="s">
        <v>807</v>
      </c>
      <c r="B382" s="6"/>
      <c r="C382" s="6"/>
      <c r="D382" s="6"/>
      <c r="E382" s="6"/>
      <c r="F382" s="6"/>
      <c r="G382" s="6"/>
      <c r="H382" s="8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8">
        <v>1</v>
      </c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>
        <v>1</v>
      </c>
    </row>
    <row r="383" spans="1:38" x14ac:dyDescent="0.3">
      <c r="A383" s="3" t="s">
        <v>809</v>
      </c>
      <c r="B383" s="6"/>
      <c r="C383" s="6"/>
      <c r="D383" s="6"/>
      <c r="E383" s="6"/>
      <c r="F383" s="6"/>
      <c r="G383" s="6"/>
      <c r="H383" s="8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8">
        <v>1</v>
      </c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>
        <v>1</v>
      </c>
    </row>
    <row r="384" spans="1:38" x14ac:dyDescent="0.3">
      <c r="A384" s="3" t="s">
        <v>811</v>
      </c>
      <c r="B384" s="6"/>
      <c r="C384" s="6"/>
      <c r="D384" s="6"/>
      <c r="E384" s="6"/>
      <c r="F384" s="6"/>
      <c r="G384" s="6"/>
      <c r="H384" s="8">
        <v>1</v>
      </c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8">
        <v>1</v>
      </c>
      <c r="V384" s="6"/>
      <c r="W384" s="6"/>
      <c r="X384" s="6"/>
      <c r="Y384" s="6"/>
      <c r="Z384" s="6"/>
      <c r="AA384" s="6"/>
      <c r="AB384" s="6"/>
      <c r="AC384" s="6"/>
      <c r="AD384" s="6">
        <v>1</v>
      </c>
      <c r="AE384" s="6"/>
      <c r="AF384" s="6"/>
      <c r="AG384" s="6"/>
      <c r="AH384" s="6"/>
      <c r="AI384" s="6"/>
      <c r="AJ384" s="6"/>
      <c r="AK384" s="6"/>
      <c r="AL384" s="6">
        <v>3</v>
      </c>
    </row>
    <row r="385" spans="1:38" x14ac:dyDescent="0.3">
      <c r="A385" s="3" t="s">
        <v>813</v>
      </c>
      <c r="B385" s="6"/>
      <c r="C385" s="6"/>
      <c r="D385" s="6"/>
      <c r="E385" s="6"/>
      <c r="F385" s="6"/>
      <c r="G385" s="6"/>
      <c r="H385" s="8">
        <v>1</v>
      </c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8">
        <v>1</v>
      </c>
      <c r="V385" s="6"/>
      <c r="W385" s="6"/>
      <c r="X385" s="6"/>
      <c r="Y385" s="6"/>
      <c r="Z385" s="6"/>
      <c r="AA385" s="6"/>
      <c r="AB385" s="6"/>
      <c r="AC385" s="6"/>
      <c r="AD385" s="6"/>
      <c r="AE385" s="6">
        <v>1</v>
      </c>
      <c r="AF385" s="6"/>
      <c r="AG385" s="6"/>
      <c r="AH385" s="6"/>
      <c r="AI385" s="6"/>
      <c r="AJ385" s="6"/>
      <c r="AK385" s="6"/>
      <c r="AL385" s="6">
        <v>3</v>
      </c>
    </row>
    <row r="386" spans="1:38" x14ac:dyDescent="0.3">
      <c r="A386" s="3" t="s">
        <v>815</v>
      </c>
      <c r="B386" s="6"/>
      <c r="C386" s="6"/>
      <c r="D386" s="6"/>
      <c r="E386" s="6"/>
      <c r="F386" s="6"/>
      <c r="G386" s="6"/>
      <c r="H386" s="8">
        <v>1</v>
      </c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8">
        <v>1</v>
      </c>
      <c r="V386" s="6"/>
      <c r="W386" s="6"/>
      <c r="X386" s="6"/>
      <c r="Y386" s="6"/>
      <c r="Z386" s="6"/>
      <c r="AA386" s="6"/>
      <c r="AB386" s="6"/>
      <c r="AC386" s="6"/>
      <c r="AD386" s="6"/>
      <c r="AE386" s="6">
        <v>1</v>
      </c>
      <c r="AF386" s="6"/>
      <c r="AG386" s="6"/>
      <c r="AH386" s="6"/>
      <c r="AI386" s="6"/>
      <c r="AJ386" s="6"/>
      <c r="AK386" s="6"/>
      <c r="AL386" s="6">
        <v>3</v>
      </c>
    </row>
    <row r="387" spans="1:38" x14ac:dyDescent="0.3">
      <c r="A387" s="3" t="s">
        <v>817</v>
      </c>
      <c r="B387" s="6"/>
      <c r="C387" s="6"/>
      <c r="D387" s="6"/>
      <c r="E387" s="6"/>
      <c r="F387" s="6"/>
      <c r="G387" s="6"/>
      <c r="H387" s="8">
        <v>1</v>
      </c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8">
        <v>1</v>
      </c>
      <c r="V387" s="6"/>
      <c r="W387" s="6"/>
      <c r="X387" s="6"/>
      <c r="Y387" s="6"/>
      <c r="Z387" s="6"/>
      <c r="AA387" s="6"/>
      <c r="AB387" s="6"/>
      <c r="AC387" s="6"/>
      <c r="AD387" s="6"/>
      <c r="AE387" s="6">
        <v>1</v>
      </c>
      <c r="AF387" s="6"/>
      <c r="AG387" s="6"/>
      <c r="AH387" s="6"/>
      <c r="AI387" s="6"/>
      <c r="AJ387" s="6"/>
      <c r="AK387" s="6"/>
      <c r="AL387" s="6">
        <v>3</v>
      </c>
    </row>
    <row r="388" spans="1:38" x14ac:dyDescent="0.3">
      <c r="A388" s="3" t="s">
        <v>819</v>
      </c>
      <c r="B388" s="6"/>
      <c r="C388" s="6"/>
      <c r="D388" s="6"/>
      <c r="E388" s="6"/>
      <c r="F388" s="6"/>
      <c r="G388" s="6"/>
      <c r="H388" s="8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8">
        <v>1</v>
      </c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>
        <v>1</v>
      </c>
    </row>
    <row r="389" spans="1:38" x14ac:dyDescent="0.3">
      <c r="A389" s="3" t="s">
        <v>821</v>
      </c>
      <c r="B389" s="6"/>
      <c r="C389" s="6"/>
      <c r="D389" s="6"/>
      <c r="E389" s="6"/>
      <c r="F389" s="6"/>
      <c r="G389" s="6"/>
      <c r="H389" s="8">
        <v>1</v>
      </c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8">
        <v>1</v>
      </c>
      <c r="V389" s="6"/>
      <c r="W389" s="6"/>
      <c r="X389" s="6"/>
      <c r="Y389" s="6"/>
      <c r="Z389" s="6"/>
      <c r="AA389" s="6"/>
      <c r="AB389" s="6"/>
      <c r="AC389" s="6"/>
      <c r="AD389" s="6">
        <v>1</v>
      </c>
      <c r="AE389" s="6"/>
      <c r="AF389" s="6"/>
      <c r="AG389" s="6"/>
      <c r="AH389" s="6"/>
      <c r="AI389" s="6"/>
      <c r="AJ389" s="6"/>
      <c r="AK389" s="6"/>
      <c r="AL389" s="6">
        <v>3</v>
      </c>
    </row>
    <row r="390" spans="1:38" x14ac:dyDescent="0.3">
      <c r="A390" s="3" t="s">
        <v>823</v>
      </c>
      <c r="B390" s="6"/>
      <c r="C390" s="6"/>
      <c r="D390" s="6"/>
      <c r="E390" s="6"/>
      <c r="F390" s="6"/>
      <c r="G390" s="6"/>
      <c r="H390" s="8">
        <v>1</v>
      </c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8">
        <v>1</v>
      </c>
      <c r="V390" s="6"/>
      <c r="W390" s="6"/>
      <c r="X390" s="6"/>
      <c r="Y390" s="6"/>
      <c r="Z390" s="6"/>
      <c r="AA390" s="6"/>
      <c r="AB390" s="6"/>
      <c r="AC390" s="6"/>
      <c r="AD390" s="6">
        <v>1</v>
      </c>
      <c r="AE390" s="6"/>
      <c r="AF390" s="6"/>
      <c r="AG390" s="6"/>
      <c r="AH390" s="6"/>
      <c r="AI390" s="6"/>
      <c r="AJ390" s="6"/>
      <c r="AK390" s="6"/>
      <c r="AL390" s="6">
        <v>3</v>
      </c>
    </row>
    <row r="391" spans="1:38" x14ac:dyDescent="0.3">
      <c r="A391" s="3" t="s">
        <v>825</v>
      </c>
      <c r="B391" s="6"/>
      <c r="C391" s="6"/>
      <c r="D391" s="6"/>
      <c r="E391" s="6"/>
      <c r="F391" s="6"/>
      <c r="G391" s="6"/>
      <c r="H391" s="8">
        <v>1</v>
      </c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8">
        <v>1</v>
      </c>
      <c r="V391" s="6"/>
      <c r="W391" s="6"/>
      <c r="X391" s="6"/>
      <c r="Y391" s="6"/>
      <c r="Z391" s="6"/>
      <c r="AA391" s="6"/>
      <c r="AB391" s="6"/>
      <c r="AC391" s="6"/>
      <c r="AD391" s="6">
        <v>1</v>
      </c>
      <c r="AE391" s="6"/>
      <c r="AF391" s="6"/>
      <c r="AG391" s="6"/>
      <c r="AH391" s="6"/>
      <c r="AI391" s="6"/>
      <c r="AJ391" s="6"/>
      <c r="AK391" s="6"/>
      <c r="AL391" s="6">
        <v>3</v>
      </c>
    </row>
    <row r="392" spans="1:38" x14ac:dyDescent="0.3">
      <c r="A392" s="3" t="s">
        <v>827</v>
      </c>
      <c r="B392" s="6"/>
      <c r="C392" s="6"/>
      <c r="D392" s="6"/>
      <c r="E392" s="6"/>
      <c r="F392" s="6"/>
      <c r="G392" s="6"/>
      <c r="H392" s="8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8">
        <v>1</v>
      </c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>
        <v>1</v>
      </c>
    </row>
    <row r="393" spans="1:38" x14ac:dyDescent="0.3">
      <c r="A393" s="3" t="s">
        <v>829</v>
      </c>
      <c r="B393" s="6"/>
      <c r="C393" s="6"/>
      <c r="D393" s="6"/>
      <c r="E393" s="6"/>
      <c r="F393" s="6"/>
      <c r="G393" s="6"/>
      <c r="H393" s="8">
        <v>1</v>
      </c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8">
        <v>1</v>
      </c>
      <c r="V393" s="6"/>
      <c r="W393" s="6"/>
      <c r="X393" s="6"/>
      <c r="Y393" s="6"/>
      <c r="Z393" s="6"/>
      <c r="AA393" s="6"/>
      <c r="AB393" s="6"/>
      <c r="AC393" s="6"/>
      <c r="AD393" s="6"/>
      <c r="AE393" s="6">
        <v>1</v>
      </c>
      <c r="AF393" s="6"/>
      <c r="AG393" s="6"/>
      <c r="AH393" s="6"/>
      <c r="AI393" s="6"/>
      <c r="AJ393" s="6"/>
      <c r="AK393" s="6"/>
      <c r="AL393" s="6">
        <v>3</v>
      </c>
    </row>
    <row r="394" spans="1:38" x14ac:dyDescent="0.3">
      <c r="A394" s="3" t="s">
        <v>831</v>
      </c>
      <c r="B394" s="6"/>
      <c r="C394" s="6"/>
      <c r="D394" s="6"/>
      <c r="E394" s="6"/>
      <c r="F394" s="6"/>
      <c r="G394" s="6"/>
      <c r="H394" s="8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8">
        <v>1</v>
      </c>
      <c r="V394" s="6"/>
      <c r="W394" s="6"/>
      <c r="X394" s="6"/>
      <c r="Y394" s="6"/>
      <c r="Z394" s="6">
        <v>1</v>
      </c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>
        <v>2</v>
      </c>
    </row>
    <row r="395" spans="1:38" x14ac:dyDescent="0.3">
      <c r="A395" s="3" t="s">
        <v>833</v>
      </c>
      <c r="B395" s="6"/>
      <c r="C395" s="6"/>
      <c r="D395" s="6"/>
      <c r="E395" s="6"/>
      <c r="F395" s="6"/>
      <c r="G395" s="6"/>
      <c r="H395" s="8">
        <v>1</v>
      </c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8">
        <v>1</v>
      </c>
      <c r="V395" s="6"/>
      <c r="W395" s="6"/>
      <c r="X395" s="6"/>
      <c r="Y395" s="6"/>
      <c r="Z395" s="6"/>
      <c r="AA395" s="6"/>
      <c r="AB395" s="6"/>
      <c r="AC395" s="6"/>
      <c r="AD395" s="6"/>
      <c r="AE395" s="6">
        <v>1</v>
      </c>
      <c r="AF395" s="6"/>
      <c r="AG395" s="6"/>
      <c r="AH395" s="6"/>
      <c r="AI395" s="6"/>
      <c r="AJ395" s="6"/>
      <c r="AK395" s="6"/>
      <c r="AL395" s="6">
        <v>3</v>
      </c>
    </row>
    <row r="396" spans="1:38" x14ac:dyDescent="0.3">
      <c r="A396" s="3" t="s">
        <v>835</v>
      </c>
      <c r="B396" s="6"/>
      <c r="C396" s="6"/>
      <c r="D396" s="6"/>
      <c r="E396" s="6"/>
      <c r="F396" s="6"/>
      <c r="G396" s="6"/>
      <c r="H396" s="8">
        <v>1</v>
      </c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8">
        <v>1</v>
      </c>
      <c r="V396" s="6"/>
      <c r="W396" s="6"/>
      <c r="X396" s="6"/>
      <c r="Y396" s="6"/>
      <c r="Z396" s="6"/>
      <c r="AA396" s="6"/>
      <c r="AB396" s="6"/>
      <c r="AC396" s="6"/>
      <c r="AD396" s="6">
        <v>1</v>
      </c>
      <c r="AE396" s="6"/>
      <c r="AF396" s="6"/>
      <c r="AG396" s="6"/>
      <c r="AH396" s="6"/>
      <c r="AI396" s="6"/>
      <c r="AJ396" s="6"/>
      <c r="AK396" s="6"/>
      <c r="AL396" s="6">
        <v>3</v>
      </c>
    </row>
    <row r="397" spans="1:38" x14ac:dyDescent="0.3">
      <c r="A397" s="3" t="s">
        <v>837</v>
      </c>
      <c r="B397" s="6"/>
      <c r="C397" s="6"/>
      <c r="D397" s="6"/>
      <c r="E397" s="6"/>
      <c r="F397" s="6"/>
      <c r="G397" s="6"/>
      <c r="H397" s="8">
        <v>1</v>
      </c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8">
        <v>1</v>
      </c>
      <c r="V397" s="6"/>
      <c r="W397" s="6"/>
      <c r="X397" s="6"/>
      <c r="Y397" s="6"/>
      <c r="Z397" s="6"/>
      <c r="AA397" s="6"/>
      <c r="AB397" s="6"/>
      <c r="AC397" s="6"/>
      <c r="AD397" s="6"/>
      <c r="AE397" s="6">
        <v>1</v>
      </c>
      <c r="AF397" s="6"/>
      <c r="AG397" s="6"/>
      <c r="AH397" s="6"/>
      <c r="AI397" s="6"/>
      <c r="AJ397" s="6"/>
      <c r="AK397" s="6"/>
      <c r="AL397" s="6">
        <v>3</v>
      </c>
    </row>
    <row r="398" spans="1:38" x14ac:dyDescent="0.3">
      <c r="A398" s="3" t="s">
        <v>839</v>
      </c>
      <c r="B398" s="6"/>
      <c r="C398" s="6"/>
      <c r="D398" s="6"/>
      <c r="E398" s="6"/>
      <c r="F398" s="6"/>
      <c r="G398" s="6"/>
      <c r="H398" s="8">
        <v>1</v>
      </c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8">
        <v>1</v>
      </c>
      <c r="V398" s="6"/>
      <c r="W398" s="6"/>
      <c r="X398" s="6"/>
      <c r="Y398" s="6"/>
      <c r="Z398" s="6"/>
      <c r="AA398" s="6"/>
      <c r="AB398" s="6"/>
      <c r="AC398" s="6"/>
      <c r="AD398" s="6">
        <v>1</v>
      </c>
      <c r="AE398" s="6"/>
      <c r="AF398" s="6"/>
      <c r="AG398" s="6"/>
      <c r="AH398" s="6"/>
      <c r="AI398" s="6"/>
      <c r="AJ398" s="6"/>
      <c r="AK398" s="6"/>
      <c r="AL398" s="6">
        <v>3</v>
      </c>
    </row>
    <row r="399" spans="1:38" x14ac:dyDescent="0.3">
      <c r="A399" s="3" t="s">
        <v>841</v>
      </c>
      <c r="B399" s="6"/>
      <c r="C399" s="6"/>
      <c r="D399" s="6"/>
      <c r="E399" s="6"/>
      <c r="F399" s="6"/>
      <c r="G399" s="6"/>
      <c r="H399" s="8">
        <v>1</v>
      </c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8">
        <v>1</v>
      </c>
      <c r="V399" s="6"/>
      <c r="W399" s="6"/>
      <c r="X399" s="6"/>
      <c r="Y399" s="6"/>
      <c r="Z399" s="6"/>
      <c r="AA399" s="6"/>
      <c r="AB399" s="6"/>
      <c r="AC399" s="6"/>
      <c r="AD399" s="6"/>
      <c r="AE399" s="6">
        <v>1</v>
      </c>
      <c r="AF399" s="6"/>
      <c r="AG399" s="6"/>
      <c r="AH399" s="6"/>
      <c r="AI399" s="6"/>
      <c r="AJ399" s="6"/>
      <c r="AK399" s="6"/>
      <c r="AL399" s="6">
        <v>3</v>
      </c>
    </row>
    <row r="400" spans="1:38" x14ac:dyDescent="0.3">
      <c r="A400" s="3" t="s">
        <v>843</v>
      </c>
      <c r="B400" s="6"/>
      <c r="C400" s="6"/>
      <c r="D400" s="6"/>
      <c r="E400" s="6"/>
      <c r="F400" s="6"/>
      <c r="G400" s="6"/>
      <c r="H400" s="8">
        <v>1</v>
      </c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8">
        <v>1</v>
      </c>
      <c r="V400" s="6"/>
      <c r="W400" s="6"/>
      <c r="X400" s="6"/>
      <c r="Y400" s="6"/>
      <c r="Z400" s="6"/>
      <c r="AA400" s="6"/>
      <c r="AB400" s="6"/>
      <c r="AC400" s="6"/>
      <c r="AD400" s="6"/>
      <c r="AE400" s="6">
        <v>1</v>
      </c>
      <c r="AF400" s="6"/>
      <c r="AG400" s="6"/>
      <c r="AH400" s="6"/>
      <c r="AI400" s="6"/>
      <c r="AJ400" s="6"/>
      <c r="AK400" s="6"/>
      <c r="AL400" s="6">
        <v>3</v>
      </c>
    </row>
    <row r="401" spans="1:38" x14ac:dyDescent="0.3">
      <c r="A401" s="3" t="s">
        <v>845</v>
      </c>
      <c r="B401" s="6"/>
      <c r="C401" s="6"/>
      <c r="D401" s="6"/>
      <c r="E401" s="6"/>
      <c r="F401" s="6"/>
      <c r="G401" s="6"/>
      <c r="H401" s="8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8">
        <v>1</v>
      </c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>
        <v>1</v>
      </c>
    </row>
    <row r="402" spans="1:38" x14ac:dyDescent="0.3">
      <c r="A402" s="3" t="s">
        <v>847</v>
      </c>
      <c r="B402" s="6"/>
      <c r="C402" s="6"/>
      <c r="D402" s="6"/>
      <c r="E402" s="6"/>
      <c r="F402" s="6"/>
      <c r="G402" s="6"/>
      <c r="H402" s="8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8">
        <v>1</v>
      </c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>
        <v>1</v>
      </c>
    </row>
    <row r="403" spans="1:38" x14ac:dyDescent="0.3">
      <c r="A403" s="3" t="s">
        <v>849</v>
      </c>
      <c r="B403" s="6"/>
      <c r="C403" s="6"/>
      <c r="D403" s="6"/>
      <c r="E403" s="6"/>
      <c r="F403" s="6"/>
      <c r="G403" s="6"/>
      <c r="H403" s="8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8">
        <v>1</v>
      </c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>
        <v>1</v>
      </c>
    </row>
    <row r="404" spans="1:38" x14ac:dyDescent="0.3">
      <c r="A404" s="3" t="s">
        <v>851</v>
      </c>
      <c r="B404" s="6"/>
      <c r="C404" s="6"/>
      <c r="D404" s="6"/>
      <c r="E404" s="6"/>
      <c r="F404" s="6"/>
      <c r="G404" s="6"/>
      <c r="H404" s="8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8">
        <v>1</v>
      </c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>
        <v>1</v>
      </c>
    </row>
    <row r="405" spans="1:38" x14ac:dyDescent="0.3">
      <c r="A405" s="3" t="s">
        <v>853</v>
      </c>
      <c r="B405" s="6"/>
      <c r="C405" s="6"/>
      <c r="D405" s="6"/>
      <c r="E405" s="6"/>
      <c r="F405" s="6"/>
      <c r="G405" s="6"/>
      <c r="H405" s="8"/>
      <c r="I405" s="8"/>
      <c r="J405" s="6">
        <v>1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8">
        <v>1</v>
      </c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>
        <v>2</v>
      </c>
    </row>
    <row r="406" spans="1:38" x14ac:dyDescent="0.3">
      <c r="A406" s="3" t="s">
        <v>855</v>
      </c>
      <c r="B406" s="6"/>
      <c r="C406" s="6"/>
      <c r="D406" s="6"/>
      <c r="E406" s="6"/>
      <c r="F406" s="6"/>
      <c r="G406" s="6"/>
      <c r="H406" s="8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8">
        <v>1</v>
      </c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>
        <v>1</v>
      </c>
    </row>
    <row r="407" spans="1:38" x14ac:dyDescent="0.3">
      <c r="A407" s="3" t="s">
        <v>857</v>
      </c>
      <c r="B407" s="6"/>
      <c r="C407" s="6"/>
      <c r="D407" s="6"/>
      <c r="E407" s="6"/>
      <c r="F407" s="6"/>
      <c r="G407" s="6"/>
      <c r="H407" s="8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8">
        <v>1</v>
      </c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>
        <v>1</v>
      </c>
    </row>
    <row r="408" spans="1:38" x14ac:dyDescent="0.3">
      <c r="A408" s="3" t="s">
        <v>859</v>
      </c>
      <c r="B408" s="6"/>
      <c r="C408" s="6"/>
      <c r="D408" s="6"/>
      <c r="E408" s="6"/>
      <c r="F408" s="6"/>
      <c r="G408" s="6"/>
      <c r="H408" s="8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8">
        <v>1</v>
      </c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>
        <v>1</v>
      </c>
    </row>
    <row r="409" spans="1:38" x14ac:dyDescent="0.3">
      <c r="A409" s="3" t="s">
        <v>861</v>
      </c>
      <c r="B409" s="6"/>
      <c r="C409" s="6"/>
      <c r="D409" s="6"/>
      <c r="E409" s="6"/>
      <c r="F409" s="6"/>
      <c r="G409" s="6"/>
      <c r="H409" s="8"/>
      <c r="I409" s="8"/>
      <c r="J409" s="6">
        <v>1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8">
        <v>1</v>
      </c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>
        <v>2</v>
      </c>
    </row>
    <row r="410" spans="1:38" x14ac:dyDescent="0.3">
      <c r="A410" s="3" t="s">
        <v>863</v>
      </c>
      <c r="B410" s="6"/>
      <c r="C410" s="6"/>
      <c r="D410" s="6"/>
      <c r="E410" s="6"/>
      <c r="F410" s="6"/>
      <c r="G410" s="6"/>
      <c r="H410" s="8">
        <v>1</v>
      </c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8">
        <v>1</v>
      </c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>
        <v>2</v>
      </c>
    </row>
    <row r="411" spans="1:38" x14ac:dyDescent="0.3">
      <c r="A411" s="3" t="s">
        <v>865</v>
      </c>
      <c r="B411" s="6"/>
      <c r="C411" s="6"/>
      <c r="D411" s="6"/>
      <c r="E411" s="6"/>
      <c r="F411" s="6"/>
      <c r="G411" s="6"/>
      <c r="H411" s="8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8">
        <v>1</v>
      </c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>
        <v>1</v>
      </c>
    </row>
    <row r="412" spans="1:38" x14ac:dyDescent="0.3">
      <c r="A412" s="3" t="s">
        <v>867</v>
      </c>
      <c r="B412" s="6"/>
      <c r="C412" s="6"/>
      <c r="D412" s="6"/>
      <c r="E412" s="6"/>
      <c r="F412" s="6"/>
      <c r="G412" s="6"/>
      <c r="H412" s="8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8">
        <v>1</v>
      </c>
      <c r="V412" s="6"/>
      <c r="W412" s="6"/>
      <c r="X412" s="6"/>
      <c r="Y412" s="6"/>
      <c r="Z412" s="6">
        <v>1</v>
      </c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>
        <v>2</v>
      </c>
    </row>
    <row r="413" spans="1:38" x14ac:dyDescent="0.3">
      <c r="A413" s="3" t="s">
        <v>869</v>
      </c>
      <c r="B413" s="6"/>
      <c r="C413" s="6"/>
      <c r="D413" s="6"/>
      <c r="E413" s="6"/>
      <c r="F413" s="6"/>
      <c r="G413" s="6"/>
      <c r="H413" s="8">
        <v>1</v>
      </c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8">
        <v>1</v>
      </c>
      <c r="V413" s="6"/>
      <c r="W413" s="6"/>
      <c r="X413" s="6"/>
      <c r="Y413" s="6"/>
      <c r="Z413" s="6"/>
      <c r="AA413" s="6"/>
      <c r="AB413" s="6"/>
      <c r="AC413" s="6"/>
      <c r="AD413" s="6">
        <v>1</v>
      </c>
      <c r="AE413" s="6"/>
      <c r="AF413" s="6"/>
      <c r="AG413" s="6"/>
      <c r="AH413" s="6"/>
      <c r="AI413" s="6"/>
      <c r="AJ413" s="6"/>
      <c r="AK413" s="6"/>
      <c r="AL413" s="6">
        <v>3</v>
      </c>
    </row>
    <row r="414" spans="1:38" x14ac:dyDescent="0.3">
      <c r="A414" s="3" t="s">
        <v>871</v>
      </c>
      <c r="B414" s="6"/>
      <c r="C414" s="6"/>
      <c r="D414" s="6"/>
      <c r="E414" s="6"/>
      <c r="F414" s="6"/>
      <c r="G414" s="6"/>
      <c r="H414" s="8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8">
        <v>1</v>
      </c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>
        <v>1</v>
      </c>
    </row>
    <row r="415" spans="1:38" x14ac:dyDescent="0.3">
      <c r="A415" s="3" t="s">
        <v>873</v>
      </c>
      <c r="B415" s="6"/>
      <c r="C415" s="6"/>
      <c r="D415" s="6"/>
      <c r="E415" s="6"/>
      <c r="F415" s="6"/>
      <c r="G415" s="6"/>
      <c r="H415" s="8">
        <v>1</v>
      </c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8">
        <v>1</v>
      </c>
      <c r="V415" s="6"/>
      <c r="W415" s="6"/>
      <c r="X415" s="6"/>
      <c r="Y415" s="6"/>
      <c r="Z415" s="6"/>
      <c r="AA415" s="6"/>
      <c r="AB415" s="6"/>
      <c r="AC415" s="6"/>
      <c r="AD415" s="6"/>
      <c r="AE415" s="6">
        <v>1</v>
      </c>
      <c r="AF415" s="6"/>
      <c r="AG415" s="6"/>
      <c r="AH415" s="6"/>
      <c r="AI415" s="6"/>
      <c r="AJ415" s="6"/>
      <c r="AK415" s="6"/>
      <c r="AL415" s="6">
        <v>3</v>
      </c>
    </row>
    <row r="416" spans="1:38" x14ac:dyDescent="0.3">
      <c r="A416" s="3" t="s">
        <v>875</v>
      </c>
      <c r="B416" s="6"/>
      <c r="C416" s="6"/>
      <c r="D416" s="6"/>
      <c r="E416" s="6"/>
      <c r="F416" s="6"/>
      <c r="G416" s="6"/>
      <c r="H416" s="8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8">
        <v>1</v>
      </c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>
        <v>1</v>
      </c>
    </row>
    <row r="417" spans="1:38" x14ac:dyDescent="0.3">
      <c r="A417" s="3" t="s">
        <v>877</v>
      </c>
      <c r="B417" s="6"/>
      <c r="C417" s="6"/>
      <c r="D417" s="6"/>
      <c r="E417" s="6"/>
      <c r="F417" s="6"/>
      <c r="G417" s="6"/>
      <c r="H417" s="8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8">
        <v>1</v>
      </c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>
        <v>1</v>
      </c>
    </row>
    <row r="418" spans="1:38" x14ac:dyDescent="0.3">
      <c r="A418" s="3" t="s">
        <v>879</v>
      </c>
      <c r="B418" s="6"/>
      <c r="C418" s="6"/>
      <c r="D418" s="6"/>
      <c r="E418" s="6"/>
      <c r="F418" s="6"/>
      <c r="G418" s="6"/>
      <c r="H418" s="8">
        <v>1</v>
      </c>
      <c r="I418" s="8">
        <v>1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8">
        <v>1</v>
      </c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>
        <v>3</v>
      </c>
    </row>
    <row r="419" spans="1:38" x14ac:dyDescent="0.3">
      <c r="A419" s="3" t="s">
        <v>881</v>
      </c>
      <c r="B419" s="6"/>
      <c r="C419" s="6"/>
      <c r="D419" s="6"/>
      <c r="E419" s="6"/>
      <c r="F419" s="6"/>
      <c r="G419" s="6"/>
      <c r="H419" s="8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8">
        <v>1</v>
      </c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>
        <v>1</v>
      </c>
    </row>
    <row r="420" spans="1:38" x14ac:dyDescent="0.3">
      <c r="A420" s="3" t="s">
        <v>883</v>
      </c>
      <c r="B420" s="6"/>
      <c r="C420" s="6"/>
      <c r="D420" s="6"/>
      <c r="E420" s="6"/>
      <c r="F420" s="6"/>
      <c r="G420" s="6"/>
      <c r="H420" s="8">
        <v>1</v>
      </c>
      <c r="I420" s="8">
        <v>1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8">
        <v>1</v>
      </c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>
        <v>3</v>
      </c>
    </row>
    <row r="421" spans="1:38" x14ac:dyDescent="0.3">
      <c r="A421" s="3" t="s">
        <v>885</v>
      </c>
      <c r="B421" s="6"/>
      <c r="C421" s="6"/>
      <c r="D421" s="6"/>
      <c r="E421" s="6"/>
      <c r="F421" s="6"/>
      <c r="G421" s="6"/>
      <c r="H421" s="8">
        <v>1</v>
      </c>
      <c r="I421" s="8">
        <v>1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8">
        <v>1</v>
      </c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>
        <v>3</v>
      </c>
    </row>
    <row r="422" spans="1:38" x14ac:dyDescent="0.3">
      <c r="A422" s="3" t="s">
        <v>887</v>
      </c>
      <c r="B422" s="6"/>
      <c r="C422" s="6"/>
      <c r="D422" s="6"/>
      <c r="E422" s="6"/>
      <c r="F422" s="6"/>
      <c r="G422" s="6"/>
      <c r="H422" s="8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8">
        <v>1</v>
      </c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>
        <v>1</v>
      </c>
    </row>
    <row r="423" spans="1:38" x14ac:dyDescent="0.3">
      <c r="A423" s="3" t="s">
        <v>889</v>
      </c>
      <c r="B423" s="6"/>
      <c r="C423" s="6"/>
      <c r="D423" s="6"/>
      <c r="E423" s="6"/>
      <c r="F423" s="6"/>
      <c r="G423" s="6"/>
      <c r="H423" s="8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8">
        <v>1</v>
      </c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>
        <v>1</v>
      </c>
    </row>
    <row r="424" spans="1:38" x14ac:dyDescent="0.3">
      <c r="A424" s="3" t="s">
        <v>891</v>
      </c>
      <c r="B424" s="6"/>
      <c r="C424" s="6"/>
      <c r="D424" s="6"/>
      <c r="E424" s="6"/>
      <c r="F424" s="6"/>
      <c r="G424" s="6"/>
      <c r="H424" s="8">
        <v>1</v>
      </c>
      <c r="I424" s="8">
        <v>1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8">
        <v>1</v>
      </c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>
        <v>3</v>
      </c>
    </row>
    <row r="425" spans="1:38" x14ac:dyDescent="0.3">
      <c r="A425" s="3" t="s">
        <v>893</v>
      </c>
      <c r="B425" s="6"/>
      <c r="C425" s="6"/>
      <c r="D425" s="6"/>
      <c r="E425" s="6"/>
      <c r="F425" s="6"/>
      <c r="G425" s="6"/>
      <c r="H425" s="8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8">
        <v>1</v>
      </c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>
        <v>1</v>
      </c>
    </row>
    <row r="426" spans="1:38" x14ac:dyDescent="0.3">
      <c r="A426" s="3" t="s">
        <v>895</v>
      </c>
      <c r="B426" s="6"/>
      <c r="C426" s="6"/>
      <c r="D426" s="6"/>
      <c r="E426" s="6"/>
      <c r="F426" s="6"/>
      <c r="G426" s="6"/>
      <c r="H426" s="8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8">
        <v>1</v>
      </c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>
        <v>1</v>
      </c>
    </row>
    <row r="427" spans="1:38" x14ac:dyDescent="0.3">
      <c r="A427" s="3" t="s">
        <v>897</v>
      </c>
      <c r="B427" s="6"/>
      <c r="C427" s="6"/>
      <c r="D427" s="6"/>
      <c r="E427" s="6"/>
      <c r="F427" s="6"/>
      <c r="G427" s="6"/>
      <c r="H427" s="8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8">
        <v>1</v>
      </c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>
        <v>1</v>
      </c>
    </row>
    <row r="428" spans="1:38" x14ac:dyDescent="0.3">
      <c r="A428" s="3" t="s">
        <v>899</v>
      </c>
      <c r="B428" s="6"/>
      <c r="C428" s="6"/>
      <c r="D428" s="6"/>
      <c r="E428" s="6"/>
      <c r="F428" s="6"/>
      <c r="G428" s="6"/>
      <c r="H428" s="8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8">
        <v>1</v>
      </c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>
        <v>1</v>
      </c>
    </row>
    <row r="429" spans="1:38" x14ac:dyDescent="0.3">
      <c r="A429" s="3" t="s">
        <v>901</v>
      </c>
      <c r="B429" s="6"/>
      <c r="C429" s="6"/>
      <c r="D429" s="6"/>
      <c r="E429" s="6"/>
      <c r="F429" s="6"/>
      <c r="G429" s="6"/>
      <c r="H429" s="8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8">
        <v>1</v>
      </c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>
        <v>1</v>
      </c>
    </row>
    <row r="430" spans="1:38" x14ac:dyDescent="0.3">
      <c r="A430" s="3" t="s">
        <v>903</v>
      </c>
      <c r="B430" s="6"/>
      <c r="C430" s="6"/>
      <c r="D430" s="6"/>
      <c r="E430" s="6"/>
      <c r="F430" s="6"/>
      <c r="G430" s="6"/>
      <c r="H430" s="8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8">
        <v>1</v>
      </c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>
        <v>1</v>
      </c>
    </row>
    <row r="431" spans="1:38" x14ac:dyDescent="0.3">
      <c r="A431" s="3" t="s">
        <v>905</v>
      </c>
      <c r="B431" s="6"/>
      <c r="C431" s="6"/>
      <c r="D431" s="6"/>
      <c r="E431" s="6"/>
      <c r="F431" s="6"/>
      <c r="G431" s="6"/>
      <c r="H431" s="8"/>
      <c r="I431" s="8"/>
      <c r="J431" s="6"/>
      <c r="K431" s="6"/>
      <c r="L431" s="6"/>
      <c r="M431" s="6"/>
      <c r="N431" s="6">
        <v>1</v>
      </c>
      <c r="O431" s="6"/>
      <c r="P431" s="6"/>
      <c r="Q431" s="6"/>
      <c r="R431" s="6"/>
      <c r="S431" s="6">
        <v>1</v>
      </c>
      <c r="T431" s="6"/>
      <c r="U431" s="8">
        <v>1</v>
      </c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>
        <v>3</v>
      </c>
    </row>
    <row r="432" spans="1:38" x14ac:dyDescent="0.3">
      <c r="A432" s="3" t="s">
        <v>911</v>
      </c>
      <c r="B432" s="6"/>
      <c r="C432" s="6"/>
      <c r="D432" s="6"/>
      <c r="E432" s="6"/>
      <c r="F432" s="6"/>
      <c r="G432" s="6"/>
      <c r="H432" s="8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8">
        <v>1</v>
      </c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>
        <v>1</v>
      </c>
    </row>
    <row r="433" spans="1:38" x14ac:dyDescent="0.3">
      <c r="A433" s="3" t="s">
        <v>913</v>
      </c>
      <c r="B433" s="6"/>
      <c r="C433" s="6"/>
      <c r="D433" s="6"/>
      <c r="E433" s="6"/>
      <c r="F433" s="6"/>
      <c r="G433" s="6"/>
      <c r="H433" s="8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8">
        <v>1</v>
      </c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>
        <v>1</v>
      </c>
    </row>
    <row r="434" spans="1:38" x14ac:dyDescent="0.3">
      <c r="A434" s="3" t="s">
        <v>915</v>
      </c>
      <c r="B434" s="6"/>
      <c r="C434" s="6"/>
      <c r="D434" s="6"/>
      <c r="E434" s="6"/>
      <c r="F434" s="6"/>
      <c r="G434" s="6"/>
      <c r="H434" s="8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8">
        <v>1</v>
      </c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>
        <v>1</v>
      </c>
    </row>
    <row r="435" spans="1:38" x14ac:dyDescent="0.3">
      <c r="A435" s="3" t="s">
        <v>917</v>
      </c>
      <c r="B435" s="6"/>
      <c r="C435" s="6"/>
      <c r="D435" s="6"/>
      <c r="E435" s="6"/>
      <c r="F435" s="6"/>
      <c r="G435" s="6"/>
      <c r="H435" s="8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8">
        <v>1</v>
      </c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>
        <v>1</v>
      </c>
    </row>
    <row r="436" spans="1:38" x14ac:dyDescent="0.3">
      <c r="A436" s="3" t="s">
        <v>919</v>
      </c>
      <c r="B436" s="6"/>
      <c r="C436" s="6"/>
      <c r="D436" s="6"/>
      <c r="E436" s="6"/>
      <c r="F436" s="6"/>
      <c r="G436" s="6"/>
      <c r="H436" s="8">
        <v>1</v>
      </c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8">
        <v>1</v>
      </c>
      <c r="V436" s="6"/>
      <c r="W436" s="6"/>
      <c r="X436" s="6"/>
      <c r="Y436" s="6"/>
      <c r="Z436" s="6"/>
      <c r="AA436" s="6"/>
      <c r="AB436" s="6"/>
      <c r="AC436" s="6"/>
      <c r="AD436" s="6">
        <v>1</v>
      </c>
      <c r="AE436" s="6"/>
      <c r="AF436" s="6"/>
      <c r="AG436" s="6"/>
      <c r="AH436" s="6"/>
      <c r="AI436" s="6"/>
      <c r="AJ436" s="6"/>
      <c r="AK436" s="6"/>
      <c r="AL436" s="6">
        <v>3</v>
      </c>
    </row>
    <row r="437" spans="1:38" x14ac:dyDescent="0.3">
      <c r="A437" s="3" t="s">
        <v>921</v>
      </c>
      <c r="B437" s="6"/>
      <c r="C437" s="6"/>
      <c r="D437" s="6"/>
      <c r="E437" s="6"/>
      <c r="F437" s="6"/>
      <c r="G437" s="6"/>
      <c r="H437" s="8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8">
        <v>1</v>
      </c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>
        <v>1</v>
      </c>
    </row>
    <row r="438" spans="1:38" x14ac:dyDescent="0.3">
      <c r="A438" s="3" t="s">
        <v>923</v>
      </c>
      <c r="B438" s="6"/>
      <c r="C438" s="6"/>
      <c r="D438" s="6"/>
      <c r="E438" s="6"/>
      <c r="F438" s="6"/>
      <c r="G438" s="6"/>
      <c r="H438" s="8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8">
        <v>1</v>
      </c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>
        <v>1</v>
      </c>
    </row>
    <row r="439" spans="1:38" x14ac:dyDescent="0.3">
      <c r="A439" s="3" t="s">
        <v>925</v>
      </c>
      <c r="B439" s="6"/>
      <c r="C439" s="6"/>
      <c r="D439" s="6"/>
      <c r="E439" s="6"/>
      <c r="F439" s="6"/>
      <c r="G439" s="6"/>
      <c r="H439" s="8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8">
        <v>1</v>
      </c>
      <c r="V439" s="6"/>
      <c r="W439" s="6"/>
      <c r="X439" s="6"/>
      <c r="Y439" s="6"/>
      <c r="Z439" s="6">
        <v>1</v>
      </c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>
        <v>2</v>
      </c>
    </row>
    <row r="440" spans="1:38" x14ac:dyDescent="0.3">
      <c r="A440" s="3" t="s">
        <v>927</v>
      </c>
      <c r="B440" s="6"/>
      <c r="C440" s="6"/>
      <c r="D440" s="6"/>
      <c r="E440" s="6"/>
      <c r="F440" s="6"/>
      <c r="G440" s="6"/>
      <c r="H440" s="8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8">
        <v>1</v>
      </c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>
        <v>1</v>
      </c>
    </row>
    <row r="441" spans="1:38" x14ac:dyDescent="0.3">
      <c r="A441" s="3" t="s">
        <v>929</v>
      </c>
      <c r="B441" s="6"/>
      <c r="C441" s="6"/>
      <c r="D441" s="6"/>
      <c r="E441" s="6"/>
      <c r="F441" s="6"/>
      <c r="G441" s="6"/>
      <c r="H441" s="8">
        <v>1</v>
      </c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8">
        <v>1</v>
      </c>
      <c r="V441" s="6"/>
      <c r="W441" s="6"/>
      <c r="X441" s="6"/>
      <c r="Y441" s="6"/>
      <c r="Z441" s="6"/>
      <c r="AA441" s="6"/>
      <c r="AB441" s="6"/>
      <c r="AC441" s="6"/>
      <c r="AD441" s="6"/>
      <c r="AE441" s="6">
        <v>1</v>
      </c>
      <c r="AF441" s="6"/>
      <c r="AG441" s="6"/>
      <c r="AH441" s="6"/>
      <c r="AI441" s="6"/>
      <c r="AJ441" s="6"/>
      <c r="AK441" s="6"/>
      <c r="AL441" s="6">
        <v>3</v>
      </c>
    </row>
    <row r="442" spans="1:38" x14ac:dyDescent="0.3">
      <c r="A442" s="3" t="s">
        <v>931</v>
      </c>
      <c r="B442" s="6"/>
      <c r="C442" s="6"/>
      <c r="D442" s="6"/>
      <c r="E442" s="6"/>
      <c r="F442" s="6"/>
      <c r="G442" s="6"/>
      <c r="H442" s="8"/>
      <c r="I442" s="8"/>
      <c r="J442" s="6">
        <v>1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8">
        <v>1</v>
      </c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>
        <v>2</v>
      </c>
    </row>
    <row r="443" spans="1:38" x14ac:dyDescent="0.3">
      <c r="A443" s="3" t="s">
        <v>933</v>
      </c>
      <c r="B443" s="6"/>
      <c r="C443" s="6"/>
      <c r="D443" s="6"/>
      <c r="E443" s="6"/>
      <c r="F443" s="6"/>
      <c r="G443" s="6"/>
      <c r="H443" s="8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8">
        <v>1</v>
      </c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>
        <v>1</v>
      </c>
    </row>
    <row r="444" spans="1:38" x14ac:dyDescent="0.3">
      <c r="A444" s="3" t="s">
        <v>935</v>
      </c>
      <c r="B444" s="6"/>
      <c r="C444" s="6"/>
      <c r="D444" s="6"/>
      <c r="E444" s="6"/>
      <c r="F444" s="6"/>
      <c r="G444" s="6"/>
      <c r="H444" s="8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8">
        <v>1</v>
      </c>
      <c r="V444" s="6"/>
      <c r="W444" s="6"/>
      <c r="X444" s="6"/>
      <c r="Y444" s="6"/>
      <c r="Z444" s="6">
        <v>1</v>
      </c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>
        <v>2</v>
      </c>
    </row>
    <row r="445" spans="1:38" x14ac:dyDescent="0.3">
      <c r="A445" s="3" t="s">
        <v>937</v>
      </c>
      <c r="B445" s="6"/>
      <c r="C445" s="6"/>
      <c r="D445" s="6"/>
      <c r="E445" s="6"/>
      <c r="F445" s="6"/>
      <c r="G445" s="6"/>
      <c r="H445" s="8"/>
      <c r="I445" s="8"/>
      <c r="J445" s="6">
        <v>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8">
        <v>1</v>
      </c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>
        <v>2</v>
      </c>
    </row>
    <row r="446" spans="1:38" x14ac:dyDescent="0.3">
      <c r="A446" s="3" t="s">
        <v>939</v>
      </c>
      <c r="B446" s="6"/>
      <c r="C446" s="6"/>
      <c r="D446" s="6"/>
      <c r="E446" s="6"/>
      <c r="F446" s="6"/>
      <c r="G446" s="6"/>
      <c r="H446" s="8"/>
      <c r="I446" s="8"/>
      <c r="J446" s="6">
        <v>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8">
        <v>1</v>
      </c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>
        <v>2</v>
      </c>
    </row>
    <row r="447" spans="1:38" x14ac:dyDescent="0.3">
      <c r="A447" s="3" t="s">
        <v>941</v>
      </c>
      <c r="B447" s="6"/>
      <c r="C447" s="6"/>
      <c r="D447" s="6"/>
      <c r="E447" s="6"/>
      <c r="F447" s="6"/>
      <c r="G447" s="6"/>
      <c r="H447" s="8"/>
      <c r="I447" s="8"/>
      <c r="J447" s="6">
        <v>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8">
        <v>1</v>
      </c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>
        <v>2</v>
      </c>
    </row>
    <row r="448" spans="1:38" x14ac:dyDescent="0.3">
      <c r="A448" s="3" t="s">
        <v>943</v>
      </c>
      <c r="B448" s="6"/>
      <c r="C448" s="6"/>
      <c r="D448" s="6"/>
      <c r="E448" s="6"/>
      <c r="F448" s="6"/>
      <c r="G448" s="6"/>
      <c r="H448" s="8">
        <v>1</v>
      </c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8">
        <v>1</v>
      </c>
      <c r="V448" s="6"/>
      <c r="W448" s="6"/>
      <c r="X448" s="6"/>
      <c r="Y448" s="6"/>
      <c r="Z448" s="6"/>
      <c r="AA448" s="6"/>
      <c r="AB448" s="6"/>
      <c r="AC448" s="6"/>
      <c r="AD448" s="6">
        <v>1</v>
      </c>
      <c r="AE448" s="6"/>
      <c r="AF448" s="6"/>
      <c r="AG448" s="6"/>
      <c r="AH448" s="6"/>
      <c r="AI448" s="6"/>
      <c r="AJ448" s="6"/>
      <c r="AK448" s="6"/>
      <c r="AL448" s="6">
        <v>3</v>
      </c>
    </row>
    <row r="449" spans="1:38" x14ac:dyDescent="0.3">
      <c r="A449" s="3" t="s">
        <v>945</v>
      </c>
      <c r="B449" s="6"/>
      <c r="C449" s="6"/>
      <c r="D449" s="6"/>
      <c r="E449" s="6"/>
      <c r="F449" s="6"/>
      <c r="G449" s="6"/>
      <c r="H449" s="8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8">
        <v>1</v>
      </c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>
        <v>1</v>
      </c>
    </row>
    <row r="450" spans="1:38" x14ac:dyDescent="0.3">
      <c r="A450" s="3" t="s">
        <v>947</v>
      </c>
      <c r="B450" s="6"/>
      <c r="C450" s="6"/>
      <c r="D450" s="6"/>
      <c r="E450" s="6"/>
      <c r="F450" s="6"/>
      <c r="G450" s="6"/>
      <c r="H450" s="8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8">
        <v>2</v>
      </c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>
        <v>2</v>
      </c>
    </row>
    <row r="451" spans="1:38" x14ac:dyDescent="0.3">
      <c r="A451" s="3" t="s">
        <v>949</v>
      </c>
      <c r="B451" s="6"/>
      <c r="C451" s="6"/>
      <c r="D451" s="6"/>
      <c r="E451" s="6"/>
      <c r="F451" s="6"/>
      <c r="G451" s="6"/>
      <c r="H451" s="8">
        <v>1</v>
      </c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8">
        <v>1</v>
      </c>
      <c r="V451" s="6"/>
      <c r="W451" s="6"/>
      <c r="X451" s="6"/>
      <c r="Y451" s="6"/>
      <c r="Z451" s="6"/>
      <c r="AA451" s="6"/>
      <c r="AB451" s="6"/>
      <c r="AC451" s="6"/>
      <c r="AD451" s="6">
        <v>1</v>
      </c>
      <c r="AE451" s="6"/>
      <c r="AF451" s="6"/>
      <c r="AG451" s="6"/>
      <c r="AH451" s="6"/>
      <c r="AI451" s="6"/>
      <c r="AJ451" s="6"/>
      <c r="AK451" s="6"/>
      <c r="AL451" s="6">
        <v>3</v>
      </c>
    </row>
    <row r="452" spans="1:38" x14ac:dyDescent="0.3">
      <c r="A452" s="3" t="s">
        <v>951</v>
      </c>
      <c r="B452" s="6"/>
      <c r="C452" s="6"/>
      <c r="D452" s="6"/>
      <c r="E452" s="6"/>
      <c r="F452" s="6"/>
      <c r="G452" s="6"/>
      <c r="H452" s="8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8">
        <v>1</v>
      </c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>
        <v>1</v>
      </c>
    </row>
    <row r="453" spans="1:38" x14ac:dyDescent="0.3">
      <c r="A453" s="3" t="s">
        <v>953</v>
      </c>
      <c r="B453" s="6"/>
      <c r="C453" s="6"/>
      <c r="D453" s="6"/>
      <c r="E453" s="6"/>
      <c r="F453" s="6"/>
      <c r="G453" s="6"/>
      <c r="H453" s="8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8">
        <v>1</v>
      </c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>
        <v>1</v>
      </c>
    </row>
    <row r="454" spans="1:38" x14ac:dyDescent="0.3">
      <c r="A454" s="3" t="s">
        <v>955</v>
      </c>
      <c r="B454" s="6"/>
      <c r="C454" s="6"/>
      <c r="D454" s="6"/>
      <c r="E454" s="6"/>
      <c r="F454" s="6"/>
      <c r="G454" s="6"/>
      <c r="H454" s="8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8">
        <v>1</v>
      </c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>
        <v>1</v>
      </c>
    </row>
    <row r="455" spans="1:38" x14ac:dyDescent="0.3">
      <c r="A455" s="3" t="s">
        <v>957</v>
      </c>
      <c r="B455" s="6"/>
      <c r="C455" s="6"/>
      <c r="D455" s="6"/>
      <c r="E455" s="6"/>
      <c r="F455" s="6"/>
      <c r="G455" s="6"/>
      <c r="H455" s="8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8">
        <v>1</v>
      </c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>
        <v>1</v>
      </c>
    </row>
    <row r="456" spans="1:38" x14ac:dyDescent="0.3">
      <c r="A456" s="3" t="s">
        <v>959</v>
      </c>
      <c r="B456" s="6"/>
      <c r="C456" s="6"/>
      <c r="D456" s="6"/>
      <c r="E456" s="6"/>
      <c r="F456" s="6"/>
      <c r="G456" s="6"/>
      <c r="H456" s="8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8">
        <v>1</v>
      </c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>
        <v>1</v>
      </c>
    </row>
    <row r="457" spans="1:38" x14ac:dyDescent="0.3">
      <c r="A457" s="3" t="s">
        <v>961</v>
      </c>
      <c r="B457" s="6"/>
      <c r="C457" s="6"/>
      <c r="D457" s="6"/>
      <c r="E457" s="6"/>
      <c r="F457" s="6"/>
      <c r="G457" s="6"/>
      <c r="H457" s="8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8">
        <v>1</v>
      </c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>
        <v>1</v>
      </c>
    </row>
    <row r="458" spans="1:38" x14ac:dyDescent="0.3">
      <c r="A458" s="3" t="s">
        <v>963</v>
      </c>
      <c r="B458" s="6"/>
      <c r="C458" s="6"/>
      <c r="D458" s="6"/>
      <c r="E458" s="6"/>
      <c r="F458" s="6"/>
      <c r="G458" s="6"/>
      <c r="H458" s="8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8">
        <v>1</v>
      </c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>
        <v>1</v>
      </c>
    </row>
    <row r="459" spans="1:38" x14ac:dyDescent="0.3">
      <c r="A459" s="3" t="s">
        <v>965</v>
      </c>
      <c r="B459" s="6"/>
      <c r="C459" s="6"/>
      <c r="D459" s="6"/>
      <c r="E459" s="6"/>
      <c r="F459" s="6"/>
      <c r="G459" s="6"/>
      <c r="H459" s="8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8">
        <v>1</v>
      </c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>
        <v>1</v>
      </c>
    </row>
    <row r="460" spans="1:38" x14ac:dyDescent="0.3">
      <c r="A460" s="3" t="s">
        <v>967</v>
      </c>
      <c r="B460" s="6"/>
      <c r="C460" s="6"/>
      <c r="D460" s="6"/>
      <c r="E460" s="6"/>
      <c r="F460" s="6"/>
      <c r="G460" s="6"/>
      <c r="H460" s="8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8">
        <v>1</v>
      </c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>
        <v>1</v>
      </c>
    </row>
    <row r="461" spans="1:38" x14ac:dyDescent="0.3">
      <c r="A461" s="3" t="s">
        <v>969</v>
      </c>
      <c r="B461" s="6"/>
      <c r="C461" s="6"/>
      <c r="D461" s="6"/>
      <c r="E461" s="6"/>
      <c r="F461" s="6"/>
      <c r="G461" s="6"/>
      <c r="H461" s="8">
        <v>1</v>
      </c>
      <c r="I461" s="8">
        <v>1</v>
      </c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8">
        <v>1</v>
      </c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>
        <v>3</v>
      </c>
    </row>
    <row r="462" spans="1:38" x14ac:dyDescent="0.3">
      <c r="A462" s="3" t="s">
        <v>971</v>
      </c>
      <c r="B462" s="6"/>
      <c r="C462" s="6"/>
      <c r="D462" s="6"/>
      <c r="E462" s="6"/>
      <c r="F462" s="6"/>
      <c r="G462" s="6"/>
      <c r="H462" s="8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8">
        <v>1</v>
      </c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>
        <v>1</v>
      </c>
    </row>
    <row r="463" spans="1:38" x14ac:dyDescent="0.3">
      <c r="A463" s="3" t="s">
        <v>973</v>
      </c>
      <c r="B463" s="6"/>
      <c r="C463" s="6"/>
      <c r="D463" s="6"/>
      <c r="E463" s="6"/>
      <c r="F463" s="6"/>
      <c r="G463" s="6"/>
      <c r="H463" s="8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8">
        <v>1</v>
      </c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>
        <v>1</v>
      </c>
    </row>
    <row r="464" spans="1:38" x14ac:dyDescent="0.3">
      <c r="A464" s="3" t="s">
        <v>975</v>
      </c>
      <c r="B464" s="6"/>
      <c r="C464" s="6"/>
      <c r="D464" s="6"/>
      <c r="E464" s="6"/>
      <c r="F464" s="6"/>
      <c r="G464" s="6"/>
      <c r="H464" s="8">
        <v>1</v>
      </c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8">
        <v>1</v>
      </c>
      <c r="V464" s="6"/>
      <c r="W464" s="6"/>
      <c r="X464" s="6"/>
      <c r="Y464" s="6"/>
      <c r="Z464" s="6"/>
      <c r="AA464" s="6"/>
      <c r="AB464" s="6"/>
      <c r="AC464" s="6"/>
      <c r="AD464" s="6">
        <v>1</v>
      </c>
      <c r="AE464" s="6"/>
      <c r="AF464" s="6"/>
      <c r="AG464" s="6"/>
      <c r="AH464" s="6"/>
      <c r="AI464" s="6"/>
      <c r="AJ464" s="6"/>
      <c r="AK464" s="6"/>
      <c r="AL464" s="6">
        <v>3</v>
      </c>
    </row>
    <row r="465" spans="1:38" x14ac:dyDescent="0.3">
      <c r="A465" s="3" t="s">
        <v>977</v>
      </c>
      <c r="B465" s="6"/>
      <c r="C465" s="6"/>
      <c r="D465" s="6"/>
      <c r="E465" s="6"/>
      <c r="F465" s="6"/>
      <c r="G465" s="6"/>
      <c r="H465" s="8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8">
        <v>1</v>
      </c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>
        <v>1</v>
      </c>
    </row>
    <row r="466" spans="1:38" x14ac:dyDescent="0.3">
      <c r="A466" s="3" t="s">
        <v>979</v>
      </c>
      <c r="B466" s="6"/>
      <c r="C466" s="6"/>
      <c r="D466" s="6"/>
      <c r="E466" s="6"/>
      <c r="F466" s="6"/>
      <c r="G466" s="6"/>
      <c r="H466" s="8">
        <v>1</v>
      </c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8">
        <v>1</v>
      </c>
      <c r="V466" s="6"/>
      <c r="W466" s="6"/>
      <c r="X466" s="6"/>
      <c r="Y466" s="6"/>
      <c r="Z466" s="6"/>
      <c r="AA466" s="6"/>
      <c r="AB466" s="6"/>
      <c r="AC466" s="6"/>
      <c r="AD466" s="6"/>
      <c r="AE466" s="6">
        <v>1</v>
      </c>
      <c r="AF466" s="6"/>
      <c r="AG466" s="6"/>
      <c r="AH466" s="6"/>
      <c r="AI466" s="6"/>
      <c r="AJ466" s="6"/>
      <c r="AK466" s="6"/>
      <c r="AL466" s="6">
        <v>3</v>
      </c>
    </row>
    <row r="467" spans="1:38" x14ac:dyDescent="0.3">
      <c r="A467" s="3" t="s">
        <v>981</v>
      </c>
      <c r="B467" s="6"/>
      <c r="C467" s="6"/>
      <c r="D467" s="6"/>
      <c r="E467" s="6"/>
      <c r="F467" s="6"/>
      <c r="G467" s="6"/>
      <c r="H467" s="8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8">
        <v>1</v>
      </c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>
        <v>1</v>
      </c>
    </row>
    <row r="468" spans="1:38" x14ac:dyDescent="0.3">
      <c r="A468" s="3" t="s">
        <v>983</v>
      </c>
      <c r="B468" s="6"/>
      <c r="C468" s="6"/>
      <c r="D468" s="6"/>
      <c r="E468" s="6"/>
      <c r="F468" s="6"/>
      <c r="G468" s="6"/>
      <c r="H468" s="8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8">
        <v>1</v>
      </c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>
        <v>1</v>
      </c>
    </row>
    <row r="469" spans="1:38" x14ac:dyDescent="0.3">
      <c r="A469" s="3" t="s">
        <v>985</v>
      </c>
      <c r="B469" s="6"/>
      <c r="C469" s="6"/>
      <c r="D469" s="6"/>
      <c r="E469" s="6"/>
      <c r="F469" s="6"/>
      <c r="G469" s="6"/>
      <c r="H469" s="8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8">
        <v>1</v>
      </c>
      <c r="V469" s="6"/>
      <c r="W469" s="6"/>
      <c r="X469" s="6"/>
      <c r="Y469" s="6"/>
      <c r="Z469" s="6">
        <v>1</v>
      </c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>
        <v>2</v>
      </c>
    </row>
    <row r="470" spans="1:38" x14ac:dyDescent="0.3">
      <c r="A470" s="3" t="s">
        <v>987</v>
      </c>
      <c r="B470" s="6"/>
      <c r="C470" s="6"/>
      <c r="D470" s="6"/>
      <c r="E470" s="6"/>
      <c r="F470" s="6"/>
      <c r="G470" s="6"/>
      <c r="H470" s="8">
        <v>1</v>
      </c>
      <c r="I470" s="8">
        <v>1</v>
      </c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8">
        <v>1</v>
      </c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>
        <v>3</v>
      </c>
    </row>
    <row r="471" spans="1:38" x14ac:dyDescent="0.3">
      <c r="A471" s="3" t="s">
        <v>989</v>
      </c>
      <c r="B471" s="6"/>
      <c r="C471" s="6"/>
      <c r="D471" s="6"/>
      <c r="E471" s="6"/>
      <c r="F471" s="6"/>
      <c r="G471" s="6"/>
      <c r="H471" s="8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8">
        <v>1</v>
      </c>
      <c r="V471" s="6"/>
      <c r="W471" s="6"/>
      <c r="X471" s="6"/>
      <c r="Y471" s="6"/>
      <c r="Z471" s="6"/>
      <c r="AA471" s="6">
        <v>1</v>
      </c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>
        <v>2</v>
      </c>
    </row>
    <row r="472" spans="1:38" x14ac:dyDescent="0.3">
      <c r="A472" s="3" t="s">
        <v>991</v>
      </c>
      <c r="B472" s="6"/>
      <c r="C472" s="6"/>
      <c r="D472" s="6"/>
      <c r="E472" s="6"/>
      <c r="F472" s="6"/>
      <c r="G472" s="6"/>
      <c r="H472" s="8">
        <v>1</v>
      </c>
      <c r="I472" s="8">
        <v>1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8">
        <v>1</v>
      </c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>
        <v>3</v>
      </c>
    </row>
    <row r="473" spans="1:38" x14ac:dyDescent="0.3">
      <c r="A473" s="3" t="s">
        <v>993</v>
      </c>
      <c r="B473" s="6"/>
      <c r="C473" s="6"/>
      <c r="D473" s="6"/>
      <c r="E473" s="6"/>
      <c r="F473" s="6"/>
      <c r="G473" s="6"/>
      <c r="H473" s="8">
        <v>1</v>
      </c>
      <c r="I473" s="8">
        <v>1</v>
      </c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8">
        <v>1</v>
      </c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>
        <v>3</v>
      </c>
    </row>
    <row r="474" spans="1:38" x14ac:dyDescent="0.3">
      <c r="A474" s="3" t="s">
        <v>995</v>
      </c>
      <c r="B474" s="6"/>
      <c r="C474" s="6"/>
      <c r="D474" s="6"/>
      <c r="E474" s="6"/>
      <c r="F474" s="6"/>
      <c r="G474" s="6"/>
      <c r="H474" s="8">
        <v>1</v>
      </c>
      <c r="I474" s="8">
        <v>1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8">
        <v>1</v>
      </c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>
        <v>3</v>
      </c>
    </row>
    <row r="475" spans="1:38" x14ac:dyDescent="0.3">
      <c r="A475" s="3" t="s">
        <v>997</v>
      </c>
      <c r="B475" s="6"/>
      <c r="C475" s="6"/>
      <c r="D475" s="6"/>
      <c r="E475" s="6"/>
      <c r="F475" s="6"/>
      <c r="G475" s="6"/>
      <c r="H475" s="8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8">
        <v>1</v>
      </c>
      <c r="V475" s="6"/>
      <c r="W475" s="6"/>
      <c r="X475" s="6"/>
      <c r="Y475" s="6"/>
      <c r="Z475" s="6"/>
      <c r="AA475" s="6">
        <v>1</v>
      </c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>
        <v>2</v>
      </c>
    </row>
    <row r="476" spans="1:38" x14ac:dyDescent="0.3">
      <c r="A476" s="3" t="s">
        <v>999</v>
      </c>
      <c r="B476" s="6"/>
      <c r="C476" s="6"/>
      <c r="D476" s="6"/>
      <c r="E476" s="6"/>
      <c r="F476" s="6"/>
      <c r="G476" s="6"/>
      <c r="H476" s="8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8">
        <v>1</v>
      </c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>
        <v>1</v>
      </c>
    </row>
    <row r="477" spans="1:38" x14ac:dyDescent="0.3">
      <c r="A477" s="3" t="s">
        <v>1001</v>
      </c>
      <c r="B477" s="6"/>
      <c r="C477" s="6"/>
      <c r="D477" s="6"/>
      <c r="E477" s="6"/>
      <c r="F477" s="6"/>
      <c r="G477" s="6"/>
      <c r="H477" s="8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8">
        <v>1</v>
      </c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>
        <v>1</v>
      </c>
    </row>
    <row r="478" spans="1:38" x14ac:dyDescent="0.3">
      <c r="A478" s="3" t="s">
        <v>1003</v>
      </c>
      <c r="B478" s="6"/>
      <c r="C478" s="6"/>
      <c r="D478" s="6"/>
      <c r="E478" s="6"/>
      <c r="F478" s="6"/>
      <c r="G478" s="6"/>
      <c r="H478" s="8"/>
      <c r="I478" s="8"/>
      <c r="J478" s="6">
        <v>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8">
        <v>1</v>
      </c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>
        <v>2</v>
      </c>
    </row>
    <row r="479" spans="1:38" x14ac:dyDescent="0.3">
      <c r="A479" s="3" t="s">
        <v>1005</v>
      </c>
      <c r="B479" s="6"/>
      <c r="C479" s="6"/>
      <c r="D479" s="6"/>
      <c r="E479" s="6"/>
      <c r="F479" s="6"/>
      <c r="G479" s="6"/>
      <c r="H479" s="8">
        <v>1</v>
      </c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8">
        <v>1</v>
      </c>
      <c r="V479" s="6"/>
      <c r="W479" s="6"/>
      <c r="X479" s="6"/>
      <c r="Y479" s="6"/>
      <c r="Z479" s="6"/>
      <c r="AA479" s="6"/>
      <c r="AB479" s="6"/>
      <c r="AC479" s="6"/>
      <c r="AD479" s="6"/>
      <c r="AE479" s="6">
        <v>1</v>
      </c>
      <c r="AF479" s="6"/>
      <c r="AG479" s="6"/>
      <c r="AH479" s="6"/>
      <c r="AI479" s="6"/>
      <c r="AJ479" s="6"/>
      <c r="AK479" s="6"/>
      <c r="AL479" s="6">
        <v>3</v>
      </c>
    </row>
    <row r="480" spans="1:38" x14ac:dyDescent="0.3">
      <c r="A480" s="3" t="s">
        <v>1007</v>
      </c>
      <c r="B480" s="6"/>
      <c r="C480" s="6"/>
      <c r="D480" s="6"/>
      <c r="E480" s="6"/>
      <c r="F480" s="6"/>
      <c r="G480" s="6"/>
      <c r="H480" s="8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8">
        <v>1</v>
      </c>
      <c r="V480" s="6"/>
      <c r="W480" s="6"/>
      <c r="X480" s="6"/>
      <c r="Y480" s="6"/>
      <c r="Z480" s="6"/>
      <c r="AA480" s="6">
        <v>1</v>
      </c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>
        <v>2</v>
      </c>
    </row>
    <row r="481" spans="1:38" x14ac:dyDescent="0.3">
      <c r="A481" s="3" t="s">
        <v>1009</v>
      </c>
      <c r="B481" s="6"/>
      <c r="C481" s="6"/>
      <c r="D481" s="6"/>
      <c r="E481" s="6"/>
      <c r="F481" s="6"/>
      <c r="G481" s="6"/>
      <c r="H481" s="8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8">
        <v>1</v>
      </c>
      <c r="V481" s="6"/>
      <c r="W481" s="6"/>
      <c r="X481" s="6"/>
      <c r="Y481" s="6"/>
      <c r="Z481" s="6">
        <v>1</v>
      </c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>
        <v>2</v>
      </c>
    </row>
    <row r="482" spans="1:38" x14ac:dyDescent="0.3">
      <c r="A482" s="3" t="s">
        <v>1011</v>
      </c>
      <c r="B482" s="6"/>
      <c r="C482" s="6"/>
      <c r="D482" s="6"/>
      <c r="E482" s="6"/>
      <c r="F482" s="6"/>
      <c r="G482" s="6"/>
      <c r="H482" s="8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8">
        <v>1</v>
      </c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>
        <v>1</v>
      </c>
    </row>
    <row r="483" spans="1:38" x14ac:dyDescent="0.3">
      <c r="A483" s="3" t="s">
        <v>1013</v>
      </c>
      <c r="B483" s="6"/>
      <c r="C483" s="6"/>
      <c r="D483" s="6"/>
      <c r="E483" s="6"/>
      <c r="F483" s="6"/>
      <c r="G483" s="6"/>
      <c r="H483" s="8">
        <v>1</v>
      </c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8">
        <v>1</v>
      </c>
      <c r="V483" s="6"/>
      <c r="W483" s="6"/>
      <c r="X483" s="6"/>
      <c r="Y483" s="6"/>
      <c r="Z483" s="6"/>
      <c r="AA483" s="6"/>
      <c r="AB483" s="6"/>
      <c r="AC483" s="6"/>
      <c r="AD483" s="6">
        <v>1</v>
      </c>
      <c r="AE483" s="6"/>
      <c r="AF483" s="6"/>
      <c r="AG483" s="6"/>
      <c r="AH483" s="6"/>
      <c r="AI483" s="6"/>
      <c r="AJ483" s="6"/>
      <c r="AK483" s="6"/>
      <c r="AL483" s="6">
        <v>3</v>
      </c>
    </row>
    <row r="484" spans="1:38" x14ac:dyDescent="0.3">
      <c r="A484" s="3" t="s">
        <v>1015</v>
      </c>
      <c r="B484" s="6"/>
      <c r="C484" s="6"/>
      <c r="D484" s="6"/>
      <c r="E484" s="6"/>
      <c r="F484" s="6"/>
      <c r="G484" s="6"/>
      <c r="H484" s="8">
        <v>1</v>
      </c>
      <c r="I484" s="8">
        <v>1</v>
      </c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8">
        <v>1</v>
      </c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>
        <v>3</v>
      </c>
    </row>
    <row r="485" spans="1:38" x14ac:dyDescent="0.3">
      <c r="A485" s="3" t="s">
        <v>1017</v>
      </c>
      <c r="B485" s="6"/>
      <c r="C485" s="6"/>
      <c r="D485" s="6"/>
      <c r="E485" s="6"/>
      <c r="F485" s="6"/>
      <c r="G485" s="6"/>
      <c r="H485" s="8">
        <v>1</v>
      </c>
      <c r="I485" s="8">
        <v>1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8">
        <v>1</v>
      </c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>
        <v>3</v>
      </c>
    </row>
    <row r="486" spans="1:38" x14ac:dyDescent="0.3">
      <c r="A486" s="3" t="s">
        <v>1019</v>
      </c>
      <c r="B486" s="6"/>
      <c r="C486" s="6"/>
      <c r="D486" s="6"/>
      <c r="E486" s="6"/>
      <c r="F486" s="6"/>
      <c r="G486" s="6"/>
      <c r="H486" s="8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8">
        <v>1</v>
      </c>
      <c r="V486" s="6"/>
      <c r="W486" s="6"/>
      <c r="X486" s="6"/>
      <c r="Y486" s="6"/>
      <c r="Z486" s="6"/>
      <c r="AA486" s="6">
        <v>1</v>
      </c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>
        <v>2</v>
      </c>
    </row>
    <row r="487" spans="1:38" x14ac:dyDescent="0.3">
      <c r="A487" s="3" t="s">
        <v>1021</v>
      </c>
      <c r="B487" s="6"/>
      <c r="C487" s="6"/>
      <c r="D487" s="6"/>
      <c r="E487" s="6"/>
      <c r="F487" s="6"/>
      <c r="G487" s="6"/>
      <c r="H487" s="8">
        <v>1</v>
      </c>
      <c r="I487" s="8">
        <v>1</v>
      </c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8">
        <v>1</v>
      </c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>
        <v>3</v>
      </c>
    </row>
    <row r="488" spans="1:38" x14ac:dyDescent="0.3">
      <c r="A488" s="3" t="s">
        <v>1023</v>
      </c>
      <c r="B488" s="6"/>
      <c r="C488" s="6"/>
      <c r="D488" s="6"/>
      <c r="E488" s="6"/>
      <c r="F488" s="6"/>
      <c r="G488" s="6"/>
      <c r="H488" s="8">
        <v>1</v>
      </c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8">
        <v>1</v>
      </c>
      <c r="V488" s="6"/>
      <c r="W488" s="6"/>
      <c r="X488" s="6"/>
      <c r="Y488" s="6"/>
      <c r="Z488" s="6"/>
      <c r="AA488" s="6"/>
      <c r="AB488" s="6"/>
      <c r="AC488" s="6"/>
      <c r="AD488" s="6">
        <v>1</v>
      </c>
      <c r="AE488" s="6"/>
      <c r="AF488" s="6"/>
      <c r="AG488" s="6"/>
      <c r="AH488" s="6"/>
      <c r="AI488" s="6"/>
      <c r="AJ488" s="6"/>
      <c r="AK488" s="6"/>
      <c r="AL488" s="6">
        <v>3</v>
      </c>
    </row>
    <row r="489" spans="1:38" x14ac:dyDescent="0.3">
      <c r="A489" s="3" t="s">
        <v>1025</v>
      </c>
      <c r="B489" s="6"/>
      <c r="C489" s="6"/>
      <c r="D489" s="6"/>
      <c r="E489" s="6"/>
      <c r="F489" s="6"/>
      <c r="G489" s="6"/>
      <c r="H489" s="8">
        <v>1</v>
      </c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8">
        <v>1</v>
      </c>
      <c r="V489" s="6"/>
      <c r="W489" s="6"/>
      <c r="X489" s="6"/>
      <c r="Y489" s="6"/>
      <c r="Z489" s="6"/>
      <c r="AA489" s="6"/>
      <c r="AB489" s="6"/>
      <c r="AC489" s="6"/>
      <c r="AD489" s="6"/>
      <c r="AE489" s="6">
        <v>1</v>
      </c>
      <c r="AF489" s="6"/>
      <c r="AG489" s="6"/>
      <c r="AH489" s="6"/>
      <c r="AI489" s="6"/>
      <c r="AJ489" s="6"/>
      <c r="AK489" s="6"/>
      <c r="AL489" s="6">
        <v>3</v>
      </c>
    </row>
    <row r="490" spans="1:38" x14ac:dyDescent="0.3">
      <c r="A490" s="3" t="s">
        <v>1027</v>
      </c>
      <c r="B490" s="6"/>
      <c r="C490" s="6"/>
      <c r="D490" s="6"/>
      <c r="E490" s="6"/>
      <c r="F490" s="6"/>
      <c r="G490" s="6"/>
      <c r="H490" s="8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8">
        <v>1</v>
      </c>
      <c r="V490" s="6"/>
      <c r="W490" s="6"/>
      <c r="X490" s="6"/>
      <c r="Y490" s="6"/>
      <c r="Z490" s="6">
        <v>1</v>
      </c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>
        <v>2</v>
      </c>
    </row>
    <row r="491" spans="1:38" x14ac:dyDescent="0.3">
      <c r="A491" s="3" t="s">
        <v>1029</v>
      </c>
      <c r="B491" s="6"/>
      <c r="C491" s="6"/>
      <c r="D491" s="6"/>
      <c r="E491" s="6"/>
      <c r="F491" s="6"/>
      <c r="G491" s="6"/>
      <c r="H491" s="8">
        <v>1</v>
      </c>
      <c r="I491" s="8">
        <v>1</v>
      </c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8">
        <v>1</v>
      </c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>
        <v>3</v>
      </c>
    </row>
    <row r="492" spans="1:38" x14ac:dyDescent="0.3">
      <c r="A492" s="3" t="s">
        <v>1031</v>
      </c>
      <c r="B492" s="6"/>
      <c r="C492" s="6"/>
      <c r="D492" s="6"/>
      <c r="E492" s="6"/>
      <c r="F492" s="6"/>
      <c r="G492" s="6"/>
      <c r="H492" s="8">
        <v>1</v>
      </c>
      <c r="I492" s="8">
        <v>1</v>
      </c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8">
        <v>1</v>
      </c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>
        <v>3</v>
      </c>
    </row>
    <row r="493" spans="1:38" x14ac:dyDescent="0.3">
      <c r="A493" s="3" t="s">
        <v>1033</v>
      </c>
      <c r="B493" s="6"/>
      <c r="C493" s="6"/>
      <c r="D493" s="6"/>
      <c r="E493" s="6"/>
      <c r="F493" s="6"/>
      <c r="G493" s="6"/>
      <c r="H493" s="8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8">
        <v>1</v>
      </c>
      <c r="V493" s="6"/>
      <c r="W493" s="6"/>
      <c r="X493" s="6"/>
      <c r="Y493" s="6"/>
      <c r="Z493" s="6"/>
      <c r="AA493" s="6">
        <v>1</v>
      </c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>
        <v>2</v>
      </c>
    </row>
    <row r="494" spans="1:38" x14ac:dyDescent="0.3">
      <c r="A494" s="3" t="s">
        <v>1035</v>
      </c>
      <c r="B494" s="6"/>
      <c r="C494" s="6"/>
      <c r="D494" s="6"/>
      <c r="E494" s="6"/>
      <c r="F494" s="6"/>
      <c r="G494" s="6"/>
      <c r="H494" s="8">
        <v>1</v>
      </c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8">
        <v>1</v>
      </c>
      <c r="V494" s="6"/>
      <c r="W494" s="6"/>
      <c r="X494" s="6"/>
      <c r="Y494" s="6"/>
      <c r="Z494" s="6"/>
      <c r="AA494" s="6"/>
      <c r="AB494" s="6"/>
      <c r="AC494" s="6"/>
      <c r="AD494" s="6"/>
      <c r="AE494" s="6">
        <v>1</v>
      </c>
      <c r="AF494" s="6"/>
      <c r="AG494" s="6"/>
      <c r="AH494" s="6"/>
      <c r="AI494" s="6"/>
      <c r="AJ494" s="6"/>
      <c r="AK494" s="6"/>
      <c r="AL494" s="6">
        <v>3</v>
      </c>
    </row>
    <row r="495" spans="1:38" x14ac:dyDescent="0.3">
      <c r="A495" s="3" t="s">
        <v>1037</v>
      </c>
      <c r="B495" s="6"/>
      <c r="C495" s="6"/>
      <c r="D495" s="6"/>
      <c r="E495" s="6"/>
      <c r="F495" s="6"/>
      <c r="G495" s="6"/>
      <c r="H495" s="8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8">
        <v>1</v>
      </c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>
        <v>1</v>
      </c>
    </row>
    <row r="496" spans="1:38" x14ac:dyDescent="0.3">
      <c r="A496" s="3" t="s">
        <v>1039</v>
      </c>
      <c r="B496" s="6"/>
      <c r="C496" s="6"/>
      <c r="D496" s="6"/>
      <c r="E496" s="6"/>
      <c r="F496" s="6"/>
      <c r="G496" s="6"/>
      <c r="H496" s="8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8">
        <v>1</v>
      </c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>
        <v>1</v>
      </c>
    </row>
    <row r="497" spans="1:38" x14ac:dyDescent="0.3">
      <c r="A497" s="3" t="s">
        <v>1041</v>
      </c>
      <c r="B497" s="6"/>
      <c r="C497" s="6"/>
      <c r="D497" s="6"/>
      <c r="E497" s="6"/>
      <c r="F497" s="6"/>
      <c r="G497" s="6"/>
      <c r="H497" s="8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8">
        <v>1</v>
      </c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>
        <v>1</v>
      </c>
    </row>
    <row r="498" spans="1:38" x14ac:dyDescent="0.3">
      <c r="A498" s="3" t="s">
        <v>1043</v>
      </c>
      <c r="B498" s="6"/>
      <c r="C498" s="6"/>
      <c r="D498" s="6"/>
      <c r="E498" s="6"/>
      <c r="F498" s="6"/>
      <c r="G498" s="6"/>
      <c r="H498" s="8"/>
      <c r="I498" s="8"/>
      <c r="J498" s="6">
        <v>1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8">
        <v>1</v>
      </c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>
        <v>2</v>
      </c>
    </row>
    <row r="499" spans="1:38" x14ac:dyDescent="0.3">
      <c r="A499" s="3" t="s">
        <v>1045</v>
      </c>
      <c r="B499" s="6"/>
      <c r="C499" s="6"/>
      <c r="D499" s="6"/>
      <c r="E499" s="6"/>
      <c r="F499" s="6"/>
      <c r="G499" s="6"/>
      <c r="H499" s="8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8">
        <v>1</v>
      </c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>
        <v>1</v>
      </c>
    </row>
    <row r="500" spans="1:38" x14ac:dyDescent="0.3">
      <c r="A500" s="3" t="s">
        <v>1047</v>
      </c>
      <c r="B500" s="6"/>
      <c r="C500" s="6"/>
      <c r="D500" s="6"/>
      <c r="E500" s="6"/>
      <c r="F500" s="6"/>
      <c r="G500" s="6"/>
      <c r="H500" s="8"/>
      <c r="I500" s="8"/>
      <c r="J500" s="6">
        <v>1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8">
        <v>1</v>
      </c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>
        <v>2</v>
      </c>
    </row>
    <row r="501" spans="1:38" x14ac:dyDescent="0.3">
      <c r="A501" s="3" t="s">
        <v>1049</v>
      </c>
      <c r="B501" s="6"/>
      <c r="C501" s="6"/>
      <c r="D501" s="6"/>
      <c r="E501" s="6"/>
      <c r="F501" s="6"/>
      <c r="G501" s="6"/>
      <c r="H501" s="8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8">
        <v>1</v>
      </c>
      <c r="V501" s="6"/>
      <c r="W501" s="6">
        <v>1</v>
      </c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>
        <v>2</v>
      </c>
    </row>
    <row r="502" spans="1:38" x14ac:dyDescent="0.3">
      <c r="A502" s="3" t="s">
        <v>1051</v>
      </c>
      <c r="B502" s="6"/>
      <c r="C502" s="6"/>
      <c r="D502" s="6"/>
      <c r="E502" s="6"/>
      <c r="F502" s="6"/>
      <c r="G502" s="6"/>
      <c r="H502" s="8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8">
        <v>1</v>
      </c>
      <c r="V502" s="6"/>
      <c r="W502" s="6"/>
      <c r="X502" s="6"/>
      <c r="Y502" s="6"/>
      <c r="Z502" s="6"/>
      <c r="AA502" s="6">
        <v>1</v>
      </c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>
        <v>2</v>
      </c>
    </row>
    <row r="503" spans="1:38" x14ac:dyDescent="0.3">
      <c r="A503" s="3" t="s">
        <v>1053</v>
      </c>
      <c r="B503" s="6"/>
      <c r="C503" s="6"/>
      <c r="D503" s="6"/>
      <c r="E503" s="6"/>
      <c r="F503" s="6"/>
      <c r="G503" s="6"/>
      <c r="H503" s="8">
        <v>1</v>
      </c>
      <c r="I503" s="8">
        <v>1</v>
      </c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8">
        <v>1</v>
      </c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>
        <v>3</v>
      </c>
    </row>
    <row r="504" spans="1:38" x14ac:dyDescent="0.3">
      <c r="A504" s="3" t="s">
        <v>1055</v>
      </c>
      <c r="B504" s="6"/>
      <c r="C504" s="6"/>
      <c r="D504" s="6"/>
      <c r="E504" s="6"/>
      <c r="F504" s="6"/>
      <c r="G504" s="6"/>
      <c r="H504" s="8">
        <v>1</v>
      </c>
      <c r="I504" s="8">
        <v>1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8">
        <v>1</v>
      </c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>
        <v>3</v>
      </c>
    </row>
    <row r="505" spans="1:38" x14ac:dyDescent="0.3">
      <c r="A505" s="3" t="s">
        <v>1057</v>
      </c>
      <c r="B505" s="6"/>
      <c r="C505" s="6"/>
      <c r="D505" s="6"/>
      <c r="E505" s="6"/>
      <c r="F505" s="6"/>
      <c r="G505" s="6"/>
      <c r="H505" s="8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8">
        <v>1</v>
      </c>
      <c r="V505" s="6"/>
      <c r="W505" s="6"/>
      <c r="X505" s="6"/>
      <c r="Y505" s="6"/>
      <c r="Z505" s="6"/>
      <c r="AA505" s="6">
        <v>1</v>
      </c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>
        <v>2</v>
      </c>
    </row>
    <row r="506" spans="1:38" x14ac:dyDescent="0.3">
      <c r="A506" s="3" t="s">
        <v>1059</v>
      </c>
      <c r="B506" s="6"/>
      <c r="C506" s="6"/>
      <c r="D506" s="6"/>
      <c r="E506" s="6"/>
      <c r="F506" s="6"/>
      <c r="G506" s="6"/>
      <c r="H506" s="8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8">
        <v>1</v>
      </c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>
        <v>1</v>
      </c>
    </row>
    <row r="507" spans="1:38" x14ac:dyDescent="0.3">
      <c r="A507" s="3" t="s">
        <v>1061</v>
      </c>
      <c r="B507" s="6"/>
      <c r="C507" s="6"/>
      <c r="D507" s="6"/>
      <c r="E507" s="6"/>
      <c r="F507" s="6"/>
      <c r="G507" s="6"/>
      <c r="H507" s="8">
        <v>1</v>
      </c>
      <c r="I507" s="8">
        <v>1</v>
      </c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8">
        <v>1</v>
      </c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>
        <v>3</v>
      </c>
    </row>
    <row r="508" spans="1:38" x14ac:dyDescent="0.3">
      <c r="A508" s="3" t="s">
        <v>1063</v>
      </c>
      <c r="B508" s="6"/>
      <c r="C508" s="6"/>
      <c r="D508" s="6"/>
      <c r="E508" s="6"/>
      <c r="F508" s="6"/>
      <c r="G508" s="6"/>
      <c r="H508" s="8">
        <v>1</v>
      </c>
      <c r="I508" s="8">
        <v>1</v>
      </c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8">
        <v>1</v>
      </c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>
        <v>3</v>
      </c>
    </row>
    <row r="509" spans="1:38" x14ac:dyDescent="0.3">
      <c r="A509" s="3" t="s">
        <v>1065</v>
      </c>
      <c r="B509" s="6"/>
      <c r="C509" s="6"/>
      <c r="D509" s="6"/>
      <c r="E509" s="6"/>
      <c r="F509" s="6"/>
      <c r="G509" s="6"/>
      <c r="H509" s="8">
        <v>1</v>
      </c>
      <c r="I509" s="8">
        <v>1</v>
      </c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8">
        <v>1</v>
      </c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>
        <v>3</v>
      </c>
    </row>
    <row r="510" spans="1:38" x14ac:dyDescent="0.3">
      <c r="A510" s="3" t="s">
        <v>1067</v>
      </c>
      <c r="B510" s="6"/>
      <c r="C510" s="6"/>
      <c r="D510" s="6"/>
      <c r="E510" s="6"/>
      <c r="F510" s="6"/>
      <c r="G510" s="6"/>
      <c r="H510" s="8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8">
        <v>1</v>
      </c>
      <c r="V510" s="6"/>
      <c r="W510" s="6"/>
      <c r="X510" s="6"/>
      <c r="Y510" s="6"/>
      <c r="Z510" s="6"/>
      <c r="AA510" s="6">
        <v>1</v>
      </c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>
        <v>2</v>
      </c>
    </row>
    <row r="511" spans="1:38" x14ac:dyDescent="0.3">
      <c r="A511" s="3" t="s">
        <v>1069</v>
      </c>
      <c r="B511" s="6"/>
      <c r="C511" s="6"/>
      <c r="D511" s="6"/>
      <c r="E511" s="6"/>
      <c r="F511" s="6"/>
      <c r="G511" s="6"/>
      <c r="H511" s="8">
        <v>1</v>
      </c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8">
        <v>1</v>
      </c>
      <c r="V511" s="6"/>
      <c r="W511" s="6"/>
      <c r="X511" s="6"/>
      <c r="Y511" s="6"/>
      <c r="Z511" s="6"/>
      <c r="AA511" s="6"/>
      <c r="AB511" s="6"/>
      <c r="AC511" s="6"/>
      <c r="AD511" s="6">
        <v>1</v>
      </c>
      <c r="AE511" s="6"/>
      <c r="AF511" s="6"/>
      <c r="AG511" s="6"/>
      <c r="AH511" s="6"/>
      <c r="AI511" s="6"/>
      <c r="AJ511" s="6"/>
      <c r="AK511" s="6"/>
      <c r="AL511" s="6">
        <v>3</v>
      </c>
    </row>
    <row r="512" spans="1:38" x14ac:dyDescent="0.3">
      <c r="A512" s="3" t="s">
        <v>1071</v>
      </c>
      <c r="B512" s="6"/>
      <c r="C512" s="6"/>
      <c r="D512" s="6"/>
      <c r="E512" s="6"/>
      <c r="F512" s="6"/>
      <c r="G512" s="6"/>
      <c r="H512" s="8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8">
        <v>1</v>
      </c>
      <c r="V512" s="6"/>
      <c r="W512" s="6"/>
      <c r="X512" s="6"/>
      <c r="Y512" s="6"/>
      <c r="Z512" s="6"/>
      <c r="AA512" s="6">
        <v>1</v>
      </c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>
        <v>2</v>
      </c>
    </row>
    <row r="513" spans="1:38" x14ac:dyDescent="0.3">
      <c r="A513" s="3" t="s">
        <v>1073</v>
      </c>
      <c r="B513" s="6"/>
      <c r="C513" s="6"/>
      <c r="D513" s="6"/>
      <c r="E513" s="6"/>
      <c r="F513" s="6"/>
      <c r="G513" s="6"/>
      <c r="H513" s="8">
        <v>1</v>
      </c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8">
        <v>1</v>
      </c>
      <c r="V513" s="6"/>
      <c r="W513" s="6"/>
      <c r="X513" s="6"/>
      <c r="Y513" s="6"/>
      <c r="Z513" s="6"/>
      <c r="AA513" s="6"/>
      <c r="AB513" s="6"/>
      <c r="AC513" s="6"/>
      <c r="AD513" s="6"/>
      <c r="AE513" s="6">
        <v>1</v>
      </c>
      <c r="AF513" s="6"/>
      <c r="AG513" s="6"/>
      <c r="AH513" s="6"/>
      <c r="AI513" s="6"/>
      <c r="AJ513" s="6"/>
      <c r="AK513" s="6"/>
      <c r="AL513" s="6">
        <v>3</v>
      </c>
    </row>
    <row r="514" spans="1:38" x14ac:dyDescent="0.3">
      <c r="A514" s="3" t="s">
        <v>1075</v>
      </c>
      <c r="B514" s="6"/>
      <c r="C514" s="6"/>
      <c r="D514" s="6"/>
      <c r="E514" s="6"/>
      <c r="F514" s="6"/>
      <c r="G514" s="6"/>
      <c r="H514" s="8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8">
        <v>1</v>
      </c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>
        <v>1</v>
      </c>
    </row>
    <row r="515" spans="1:38" x14ac:dyDescent="0.3">
      <c r="A515" s="3" t="s">
        <v>1077</v>
      </c>
      <c r="B515" s="6"/>
      <c r="C515" s="6"/>
      <c r="D515" s="6"/>
      <c r="E515" s="6"/>
      <c r="F515" s="6"/>
      <c r="G515" s="6"/>
      <c r="H515" s="8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8">
        <v>1</v>
      </c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>
        <v>1</v>
      </c>
    </row>
    <row r="516" spans="1:38" x14ac:dyDescent="0.3">
      <c r="A516" s="3" t="s">
        <v>1079</v>
      </c>
      <c r="B516" s="6"/>
      <c r="C516" s="6"/>
      <c r="D516" s="6"/>
      <c r="E516" s="6"/>
      <c r="F516" s="6"/>
      <c r="G516" s="6"/>
      <c r="H516" s="8">
        <v>1</v>
      </c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8">
        <v>1</v>
      </c>
      <c r="V516" s="6"/>
      <c r="W516" s="6"/>
      <c r="X516" s="6"/>
      <c r="Y516" s="6"/>
      <c r="Z516" s="6"/>
      <c r="AA516" s="6"/>
      <c r="AB516" s="6"/>
      <c r="AC516" s="6"/>
      <c r="AD516" s="6">
        <v>1</v>
      </c>
      <c r="AE516" s="6"/>
      <c r="AF516" s="6"/>
      <c r="AG516" s="6"/>
      <c r="AH516" s="6"/>
      <c r="AI516" s="6"/>
      <c r="AJ516" s="6"/>
      <c r="AK516" s="6"/>
      <c r="AL516" s="6">
        <v>3</v>
      </c>
    </row>
    <row r="517" spans="1:38" x14ac:dyDescent="0.3">
      <c r="A517" s="3" t="s">
        <v>1081</v>
      </c>
      <c r="B517" s="6"/>
      <c r="C517" s="6"/>
      <c r="D517" s="6"/>
      <c r="E517" s="6"/>
      <c r="F517" s="6"/>
      <c r="G517" s="6"/>
      <c r="H517" s="8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8">
        <v>1</v>
      </c>
      <c r="V517" s="6"/>
      <c r="W517" s="6"/>
      <c r="X517" s="6"/>
      <c r="Y517" s="6"/>
      <c r="Z517" s="6">
        <v>1</v>
      </c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>
        <v>2</v>
      </c>
    </row>
    <row r="518" spans="1:38" x14ac:dyDescent="0.3">
      <c r="A518" s="3" t="s">
        <v>1083</v>
      </c>
      <c r="B518" s="6"/>
      <c r="C518" s="6"/>
      <c r="D518" s="6"/>
      <c r="E518" s="6"/>
      <c r="F518" s="6"/>
      <c r="G518" s="6"/>
      <c r="H518" s="8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8">
        <v>1</v>
      </c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>
        <v>1</v>
      </c>
    </row>
    <row r="519" spans="1:38" x14ac:dyDescent="0.3">
      <c r="A519" s="3" t="s">
        <v>1085</v>
      </c>
      <c r="B519" s="6"/>
      <c r="C519" s="6"/>
      <c r="D519" s="6"/>
      <c r="E519" s="6"/>
      <c r="F519" s="6"/>
      <c r="G519" s="6"/>
      <c r="H519" s="8">
        <v>1</v>
      </c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8">
        <v>1</v>
      </c>
      <c r="V519" s="6"/>
      <c r="W519" s="6"/>
      <c r="X519" s="6"/>
      <c r="Y519" s="6"/>
      <c r="Z519" s="6"/>
      <c r="AA519" s="6"/>
      <c r="AB519" s="6"/>
      <c r="AC519" s="6"/>
      <c r="AD519" s="6"/>
      <c r="AE519" s="6">
        <v>1</v>
      </c>
      <c r="AF519" s="6"/>
      <c r="AG519" s="6"/>
      <c r="AH519" s="6"/>
      <c r="AI519" s="6"/>
      <c r="AJ519" s="6"/>
      <c r="AK519" s="6"/>
      <c r="AL519" s="6">
        <v>3</v>
      </c>
    </row>
    <row r="520" spans="1:38" x14ac:dyDescent="0.3">
      <c r="A520" s="3" t="s">
        <v>1087</v>
      </c>
      <c r="B520" s="6"/>
      <c r="C520" s="6"/>
      <c r="D520" s="6"/>
      <c r="E520" s="6"/>
      <c r="F520" s="6"/>
      <c r="G520" s="6"/>
      <c r="H520" s="8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8">
        <v>1</v>
      </c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>
        <v>1</v>
      </c>
    </row>
    <row r="521" spans="1:38" x14ac:dyDescent="0.3">
      <c r="A521" s="3" t="s">
        <v>1089</v>
      </c>
      <c r="B521" s="6"/>
      <c r="C521" s="6"/>
      <c r="D521" s="6"/>
      <c r="E521" s="6"/>
      <c r="F521" s="6"/>
      <c r="G521" s="6"/>
      <c r="H521" s="8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8">
        <v>1</v>
      </c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>
        <v>1</v>
      </c>
    </row>
    <row r="522" spans="1:38" x14ac:dyDescent="0.3">
      <c r="A522" s="3" t="s">
        <v>2173</v>
      </c>
      <c r="B522" s="6"/>
      <c r="C522" s="6"/>
      <c r="D522" s="6"/>
      <c r="E522" s="6"/>
      <c r="F522" s="6"/>
      <c r="G522" s="6"/>
      <c r="H522" s="8">
        <v>1</v>
      </c>
      <c r="I522" s="8">
        <v>1</v>
      </c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8">
        <v>1</v>
      </c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>
        <v>3</v>
      </c>
    </row>
    <row r="523" spans="1:38" x14ac:dyDescent="0.3">
      <c r="A523" s="3" t="s">
        <v>1091</v>
      </c>
      <c r="B523" s="6"/>
      <c r="C523" s="6"/>
      <c r="D523" s="6"/>
      <c r="E523" s="6"/>
      <c r="F523" s="6"/>
      <c r="G523" s="6"/>
      <c r="H523" s="8">
        <v>1</v>
      </c>
      <c r="I523" s="8">
        <v>1</v>
      </c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8">
        <v>1</v>
      </c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>
        <v>3</v>
      </c>
    </row>
    <row r="524" spans="1:38" x14ac:dyDescent="0.3">
      <c r="A524" s="3" t="s">
        <v>2169</v>
      </c>
      <c r="B524" s="6"/>
      <c r="C524" s="6"/>
      <c r="D524" s="6"/>
      <c r="E524" s="6"/>
      <c r="F524" s="6"/>
      <c r="G524" s="6"/>
      <c r="H524" s="8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8">
        <v>1</v>
      </c>
      <c r="V524" s="6"/>
      <c r="W524" s="6"/>
      <c r="X524" s="6"/>
      <c r="Y524" s="6"/>
      <c r="Z524" s="6"/>
      <c r="AA524" s="6">
        <v>1</v>
      </c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>
        <v>2</v>
      </c>
    </row>
    <row r="525" spans="1:38" x14ac:dyDescent="0.3">
      <c r="A525" s="3" t="s">
        <v>1093</v>
      </c>
      <c r="B525" s="6"/>
      <c r="C525" s="6"/>
      <c r="D525" s="6"/>
      <c r="E525" s="6"/>
      <c r="F525" s="6"/>
      <c r="G525" s="6"/>
      <c r="H525" s="8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8">
        <v>1</v>
      </c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>
        <v>1</v>
      </c>
    </row>
    <row r="526" spans="1:38" x14ac:dyDescent="0.3">
      <c r="A526" s="3" t="s">
        <v>1095</v>
      </c>
      <c r="B526" s="6"/>
      <c r="C526" s="6"/>
      <c r="D526" s="6"/>
      <c r="E526" s="6"/>
      <c r="F526" s="6"/>
      <c r="G526" s="6"/>
      <c r="H526" s="8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8">
        <v>1</v>
      </c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>
        <v>1</v>
      </c>
    </row>
    <row r="527" spans="1:38" x14ac:dyDescent="0.3">
      <c r="A527" s="3" t="s">
        <v>1097</v>
      </c>
      <c r="B527" s="6"/>
      <c r="C527" s="6"/>
      <c r="D527" s="6"/>
      <c r="E527" s="6"/>
      <c r="F527" s="6"/>
      <c r="G527" s="6"/>
      <c r="H527" s="8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8">
        <v>1</v>
      </c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>
        <v>1</v>
      </c>
    </row>
    <row r="528" spans="1:38" x14ac:dyDescent="0.3">
      <c r="A528" s="3" t="s">
        <v>1099</v>
      </c>
      <c r="B528" s="6"/>
      <c r="C528" s="6"/>
      <c r="D528" s="6"/>
      <c r="E528" s="6"/>
      <c r="F528" s="6"/>
      <c r="G528" s="6"/>
      <c r="H528" s="8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8">
        <v>1</v>
      </c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>
        <v>1</v>
      </c>
    </row>
    <row r="529" spans="1:38" x14ac:dyDescent="0.3">
      <c r="A529" s="3" t="s">
        <v>1101</v>
      </c>
      <c r="B529" s="6"/>
      <c r="C529" s="6"/>
      <c r="D529" s="6"/>
      <c r="E529" s="6"/>
      <c r="F529" s="6"/>
      <c r="G529" s="6"/>
      <c r="H529" s="8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8">
        <v>1</v>
      </c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>
        <v>1</v>
      </c>
    </row>
    <row r="530" spans="1:38" x14ac:dyDescent="0.3">
      <c r="A530" s="3" t="s">
        <v>1103</v>
      </c>
      <c r="B530" s="6"/>
      <c r="C530" s="6"/>
      <c r="D530" s="6"/>
      <c r="E530" s="6"/>
      <c r="F530" s="6"/>
      <c r="G530" s="6"/>
      <c r="H530" s="8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8">
        <v>1</v>
      </c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>
        <v>1</v>
      </c>
    </row>
    <row r="531" spans="1:38" x14ac:dyDescent="0.3">
      <c r="A531" s="3" t="s">
        <v>1105</v>
      </c>
      <c r="B531" s="6"/>
      <c r="C531" s="6"/>
      <c r="D531" s="6"/>
      <c r="E531" s="6"/>
      <c r="F531" s="6"/>
      <c r="G531" s="6"/>
      <c r="H531" s="8">
        <v>1</v>
      </c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8">
        <v>1</v>
      </c>
      <c r="V531" s="6"/>
      <c r="W531" s="6"/>
      <c r="X531" s="6"/>
      <c r="Y531" s="6"/>
      <c r="Z531" s="6"/>
      <c r="AA531" s="6"/>
      <c r="AB531" s="6"/>
      <c r="AC531" s="6"/>
      <c r="AD531" s="6"/>
      <c r="AE531" s="6">
        <v>1</v>
      </c>
      <c r="AF531" s="6"/>
      <c r="AG531" s="6"/>
      <c r="AH531" s="6"/>
      <c r="AI531" s="6"/>
      <c r="AJ531" s="6"/>
      <c r="AK531" s="6"/>
      <c r="AL531" s="6">
        <v>3</v>
      </c>
    </row>
    <row r="532" spans="1:38" x14ac:dyDescent="0.3">
      <c r="A532" s="3" t="s">
        <v>1107</v>
      </c>
      <c r="B532" s="6"/>
      <c r="C532" s="6"/>
      <c r="D532" s="6"/>
      <c r="E532" s="6"/>
      <c r="F532" s="6"/>
      <c r="G532" s="6"/>
      <c r="H532" s="8">
        <v>1</v>
      </c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8">
        <v>1</v>
      </c>
      <c r="V532" s="6"/>
      <c r="W532" s="6"/>
      <c r="X532" s="6"/>
      <c r="Y532" s="6"/>
      <c r="Z532" s="6"/>
      <c r="AA532" s="6"/>
      <c r="AB532" s="6"/>
      <c r="AC532" s="6"/>
      <c r="AD532" s="6"/>
      <c r="AE532" s="6">
        <v>1</v>
      </c>
      <c r="AF532" s="6"/>
      <c r="AG532" s="6"/>
      <c r="AH532" s="6"/>
      <c r="AI532" s="6"/>
      <c r="AJ532" s="6"/>
      <c r="AK532" s="6"/>
      <c r="AL532" s="6">
        <v>3</v>
      </c>
    </row>
    <row r="533" spans="1:38" x14ac:dyDescent="0.3">
      <c r="A533" s="3" t="s">
        <v>1109</v>
      </c>
      <c r="B533" s="6"/>
      <c r="C533" s="6"/>
      <c r="D533" s="6"/>
      <c r="E533" s="6"/>
      <c r="F533" s="6"/>
      <c r="G533" s="6"/>
      <c r="H533" s="8">
        <v>1</v>
      </c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8">
        <v>1</v>
      </c>
      <c r="V533" s="6"/>
      <c r="W533" s="6"/>
      <c r="X533" s="6"/>
      <c r="Y533" s="6"/>
      <c r="Z533" s="6"/>
      <c r="AA533" s="6"/>
      <c r="AB533" s="6"/>
      <c r="AC533" s="6"/>
      <c r="AD533" s="6">
        <v>1</v>
      </c>
      <c r="AE533" s="6"/>
      <c r="AF533" s="6"/>
      <c r="AG533" s="6"/>
      <c r="AH533" s="6"/>
      <c r="AI533" s="6"/>
      <c r="AJ533" s="6"/>
      <c r="AK533" s="6"/>
      <c r="AL533" s="6">
        <v>3</v>
      </c>
    </row>
    <row r="534" spans="1:38" x14ac:dyDescent="0.3">
      <c r="A534" s="3" t="s">
        <v>1111</v>
      </c>
      <c r="B534" s="6"/>
      <c r="C534" s="6"/>
      <c r="D534" s="6"/>
      <c r="E534" s="6"/>
      <c r="F534" s="6"/>
      <c r="G534" s="6"/>
      <c r="H534" s="8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8">
        <v>1</v>
      </c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>
        <v>1</v>
      </c>
    </row>
    <row r="535" spans="1:38" x14ac:dyDescent="0.3">
      <c r="A535" s="3" t="s">
        <v>1113</v>
      </c>
      <c r="B535" s="6"/>
      <c r="C535" s="6"/>
      <c r="D535" s="6"/>
      <c r="E535" s="6"/>
      <c r="F535" s="6"/>
      <c r="G535" s="6"/>
      <c r="H535" s="8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8">
        <v>1</v>
      </c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>
        <v>1</v>
      </c>
    </row>
    <row r="536" spans="1:38" x14ac:dyDescent="0.3">
      <c r="A536" s="3" t="s">
        <v>1115</v>
      </c>
      <c r="B536" s="6"/>
      <c r="C536" s="6"/>
      <c r="D536" s="6"/>
      <c r="E536" s="6"/>
      <c r="F536" s="6"/>
      <c r="G536" s="6"/>
      <c r="H536" s="8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8">
        <v>1</v>
      </c>
      <c r="V536" s="6"/>
      <c r="W536" s="6"/>
      <c r="X536" s="6"/>
      <c r="Y536" s="6"/>
      <c r="Z536" s="6">
        <v>1</v>
      </c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>
        <v>2</v>
      </c>
    </row>
    <row r="537" spans="1:38" x14ac:dyDescent="0.3">
      <c r="A537" s="3" t="s">
        <v>1117</v>
      </c>
      <c r="B537" s="6"/>
      <c r="C537" s="6"/>
      <c r="D537" s="6"/>
      <c r="E537" s="6"/>
      <c r="F537" s="6"/>
      <c r="G537" s="6"/>
      <c r="H537" s="8"/>
      <c r="I537" s="8"/>
      <c r="J537" s="6">
        <v>1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8">
        <v>1</v>
      </c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>
        <v>2</v>
      </c>
    </row>
    <row r="538" spans="1:38" x14ac:dyDescent="0.3">
      <c r="A538" s="3" t="s">
        <v>1119</v>
      </c>
      <c r="B538" s="6"/>
      <c r="C538" s="6"/>
      <c r="D538" s="6"/>
      <c r="E538" s="6"/>
      <c r="F538" s="6"/>
      <c r="G538" s="6"/>
      <c r="H538" s="8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8">
        <v>1</v>
      </c>
      <c r="V538" s="6"/>
      <c r="W538" s="6"/>
      <c r="X538" s="6"/>
      <c r="Y538" s="6"/>
      <c r="Z538" s="6"/>
      <c r="AA538" s="6">
        <v>1</v>
      </c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>
        <v>2</v>
      </c>
    </row>
    <row r="539" spans="1:38" x14ac:dyDescent="0.3">
      <c r="A539" s="3" t="s">
        <v>1121</v>
      </c>
      <c r="B539" s="6"/>
      <c r="C539" s="6"/>
      <c r="D539" s="6"/>
      <c r="E539" s="6"/>
      <c r="F539" s="6"/>
      <c r="G539" s="6"/>
      <c r="H539" s="8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8">
        <v>1</v>
      </c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>
        <v>1</v>
      </c>
    </row>
    <row r="540" spans="1:38" x14ac:dyDescent="0.3">
      <c r="A540" s="3" t="s">
        <v>1123</v>
      </c>
      <c r="B540" s="6"/>
      <c r="C540" s="6"/>
      <c r="D540" s="6"/>
      <c r="E540" s="6"/>
      <c r="F540" s="6"/>
      <c r="G540" s="6"/>
      <c r="H540" s="8">
        <v>1</v>
      </c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8">
        <v>1</v>
      </c>
      <c r="V540" s="6"/>
      <c r="W540" s="6"/>
      <c r="X540" s="6"/>
      <c r="Y540" s="6"/>
      <c r="Z540" s="6"/>
      <c r="AA540" s="6"/>
      <c r="AB540" s="6"/>
      <c r="AC540" s="6"/>
      <c r="AD540" s="6">
        <v>1</v>
      </c>
      <c r="AE540" s="6"/>
      <c r="AF540" s="6"/>
      <c r="AG540" s="6"/>
      <c r="AH540" s="6"/>
      <c r="AI540" s="6"/>
      <c r="AJ540" s="6"/>
      <c r="AK540" s="6"/>
      <c r="AL540" s="6">
        <v>3</v>
      </c>
    </row>
    <row r="541" spans="1:38" x14ac:dyDescent="0.3">
      <c r="A541" s="3" t="s">
        <v>1125</v>
      </c>
      <c r="B541" s="6"/>
      <c r="C541" s="6"/>
      <c r="D541" s="6"/>
      <c r="E541" s="6"/>
      <c r="F541" s="6"/>
      <c r="G541" s="6"/>
      <c r="H541" s="8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8">
        <v>1</v>
      </c>
      <c r="V541" s="6"/>
      <c r="W541" s="6"/>
      <c r="X541" s="6"/>
      <c r="Y541" s="6"/>
      <c r="Z541" s="6">
        <v>1</v>
      </c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>
        <v>2</v>
      </c>
    </row>
    <row r="542" spans="1:38" x14ac:dyDescent="0.3">
      <c r="A542" s="3" t="s">
        <v>1127</v>
      </c>
      <c r="B542" s="6"/>
      <c r="C542" s="6"/>
      <c r="D542" s="6"/>
      <c r="E542" s="6"/>
      <c r="F542" s="6"/>
      <c r="G542" s="6"/>
      <c r="H542" s="8">
        <v>1</v>
      </c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8">
        <v>1</v>
      </c>
      <c r="V542" s="6"/>
      <c r="W542" s="6"/>
      <c r="X542" s="6"/>
      <c r="Y542" s="6"/>
      <c r="Z542" s="6"/>
      <c r="AA542" s="6"/>
      <c r="AB542" s="6"/>
      <c r="AC542" s="6"/>
      <c r="AD542" s="6">
        <v>1</v>
      </c>
      <c r="AE542" s="6"/>
      <c r="AF542" s="6"/>
      <c r="AG542" s="6"/>
      <c r="AH542" s="6"/>
      <c r="AI542" s="6"/>
      <c r="AJ542" s="6"/>
      <c r="AK542" s="6"/>
      <c r="AL542" s="6">
        <v>3</v>
      </c>
    </row>
    <row r="543" spans="1:38" x14ac:dyDescent="0.3">
      <c r="A543" s="3" t="s">
        <v>1129</v>
      </c>
      <c r="B543" s="6"/>
      <c r="C543" s="6"/>
      <c r="D543" s="6"/>
      <c r="E543" s="6"/>
      <c r="F543" s="6"/>
      <c r="G543" s="6"/>
      <c r="H543" s="8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8">
        <v>1</v>
      </c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>
        <v>1</v>
      </c>
    </row>
    <row r="544" spans="1:38" x14ac:dyDescent="0.3">
      <c r="A544" s="3" t="s">
        <v>1131</v>
      </c>
      <c r="B544" s="6"/>
      <c r="C544" s="6"/>
      <c r="D544" s="6"/>
      <c r="E544" s="6"/>
      <c r="F544" s="6"/>
      <c r="G544" s="6"/>
      <c r="H544" s="8">
        <v>1</v>
      </c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8">
        <v>1</v>
      </c>
      <c r="V544" s="6"/>
      <c r="W544" s="6"/>
      <c r="X544" s="6"/>
      <c r="Y544" s="6"/>
      <c r="Z544" s="6"/>
      <c r="AA544" s="6"/>
      <c r="AB544" s="6"/>
      <c r="AC544" s="6"/>
      <c r="AD544" s="6">
        <v>1</v>
      </c>
      <c r="AE544" s="6"/>
      <c r="AF544" s="6"/>
      <c r="AG544" s="6"/>
      <c r="AH544" s="6"/>
      <c r="AI544" s="6"/>
      <c r="AJ544" s="6"/>
      <c r="AK544" s="6"/>
      <c r="AL544" s="6">
        <v>3</v>
      </c>
    </row>
    <row r="545" spans="1:38" x14ac:dyDescent="0.3">
      <c r="A545" s="3" t="s">
        <v>1133</v>
      </c>
      <c r="B545" s="6"/>
      <c r="C545" s="6"/>
      <c r="D545" s="6"/>
      <c r="E545" s="6"/>
      <c r="F545" s="6"/>
      <c r="G545" s="6"/>
      <c r="H545" s="8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8">
        <v>1</v>
      </c>
      <c r="V545" s="6"/>
      <c r="W545" s="6"/>
      <c r="X545" s="6"/>
      <c r="Y545" s="6"/>
      <c r="Z545" s="6">
        <v>1</v>
      </c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>
        <v>2</v>
      </c>
    </row>
    <row r="546" spans="1:38" x14ac:dyDescent="0.3">
      <c r="A546" s="3" t="s">
        <v>1135</v>
      </c>
      <c r="B546" s="6"/>
      <c r="C546" s="6"/>
      <c r="D546" s="6"/>
      <c r="E546" s="6"/>
      <c r="F546" s="6"/>
      <c r="G546" s="6"/>
      <c r="H546" s="8">
        <v>1</v>
      </c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8">
        <v>1</v>
      </c>
      <c r="V546" s="6"/>
      <c r="W546" s="6"/>
      <c r="X546" s="6"/>
      <c r="Y546" s="6"/>
      <c r="Z546" s="6"/>
      <c r="AA546" s="6"/>
      <c r="AB546" s="6"/>
      <c r="AC546" s="6"/>
      <c r="AD546" s="6">
        <v>1</v>
      </c>
      <c r="AE546" s="6"/>
      <c r="AF546" s="6"/>
      <c r="AG546" s="6"/>
      <c r="AH546" s="6"/>
      <c r="AI546" s="6"/>
      <c r="AJ546" s="6"/>
      <c r="AK546" s="6"/>
      <c r="AL546" s="6">
        <v>3</v>
      </c>
    </row>
    <row r="547" spans="1:38" x14ac:dyDescent="0.3">
      <c r="A547" s="3" t="s">
        <v>1137</v>
      </c>
      <c r="B547" s="6"/>
      <c r="C547" s="6"/>
      <c r="D547" s="6"/>
      <c r="E547" s="6">
        <v>2</v>
      </c>
      <c r="F547" s="6"/>
      <c r="G547" s="6"/>
      <c r="H547" s="8"/>
      <c r="I547" s="8"/>
      <c r="J547" s="6"/>
      <c r="K547" s="6"/>
      <c r="L547" s="6"/>
      <c r="M547" s="6"/>
      <c r="N547" s="6"/>
      <c r="O547" s="6"/>
      <c r="P547" s="6">
        <v>1</v>
      </c>
      <c r="Q547" s="6"/>
      <c r="R547" s="6"/>
      <c r="S547" s="6"/>
      <c r="T547" s="6"/>
      <c r="U547" s="8">
        <v>1</v>
      </c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>
        <v>4</v>
      </c>
    </row>
    <row r="548" spans="1:38" x14ac:dyDescent="0.3">
      <c r="A548" s="3" t="s">
        <v>1143</v>
      </c>
      <c r="B548" s="6"/>
      <c r="C548" s="6"/>
      <c r="D548" s="6"/>
      <c r="E548" s="6"/>
      <c r="F548" s="6"/>
      <c r="G548" s="6"/>
      <c r="H548" s="8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8">
        <v>1</v>
      </c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>
        <v>1</v>
      </c>
    </row>
    <row r="549" spans="1:38" x14ac:dyDescent="0.3">
      <c r="A549" s="3" t="s">
        <v>1145</v>
      </c>
      <c r="B549" s="6"/>
      <c r="C549" s="6"/>
      <c r="D549" s="6"/>
      <c r="E549" s="6"/>
      <c r="F549" s="6"/>
      <c r="G549" s="6"/>
      <c r="H549" s="8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8">
        <v>1</v>
      </c>
      <c r="V549" s="6"/>
      <c r="W549" s="6"/>
      <c r="X549" s="6"/>
      <c r="Y549" s="6"/>
      <c r="Z549" s="6">
        <v>1</v>
      </c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>
        <v>2</v>
      </c>
    </row>
    <row r="550" spans="1:38" x14ac:dyDescent="0.3">
      <c r="A550" s="3" t="s">
        <v>1147</v>
      </c>
      <c r="B550" s="6"/>
      <c r="C550" s="6"/>
      <c r="D550" s="6"/>
      <c r="E550" s="6"/>
      <c r="F550" s="6"/>
      <c r="G550" s="6"/>
      <c r="H550" s="8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8">
        <v>1</v>
      </c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>
        <v>1</v>
      </c>
    </row>
    <row r="551" spans="1:38" x14ac:dyDescent="0.3">
      <c r="A551" s="3" t="s">
        <v>1149</v>
      </c>
      <c r="B551" s="6"/>
      <c r="C551" s="6"/>
      <c r="D551" s="6"/>
      <c r="E551" s="6"/>
      <c r="F551" s="6"/>
      <c r="G551" s="6"/>
      <c r="H551" s="8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8">
        <v>1</v>
      </c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>
        <v>1</v>
      </c>
    </row>
    <row r="552" spans="1:38" x14ac:dyDescent="0.3">
      <c r="A552" s="3" t="s">
        <v>1151</v>
      </c>
      <c r="B552" s="6"/>
      <c r="C552" s="6"/>
      <c r="D552" s="6"/>
      <c r="E552" s="6"/>
      <c r="F552" s="6"/>
      <c r="G552" s="6"/>
      <c r="H552" s="8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8">
        <v>1</v>
      </c>
      <c r="V552" s="6"/>
      <c r="W552" s="6"/>
      <c r="X552" s="6"/>
      <c r="Y552" s="6"/>
      <c r="Z552" s="6">
        <v>1</v>
      </c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>
        <v>2</v>
      </c>
    </row>
    <row r="553" spans="1:38" x14ac:dyDescent="0.3">
      <c r="A553" s="3" t="s">
        <v>1153</v>
      </c>
      <c r="B553" s="6"/>
      <c r="C553" s="6"/>
      <c r="D553" s="6"/>
      <c r="E553" s="6"/>
      <c r="F553" s="6"/>
      <c r="G553" s="6"/>
      <c r="H553" s="8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8">
        <v>1</v>
      </c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>
        <v>1</v>
      </c>
    </row>
    <row r="554" spans="1:38" x14ac:dyDescent="0.3">
      <c r="A554" s="3" t="s">
        <v>1155</v>
      </c>
      <c r="B554" s="6"/>
      <c r="C554" s="6"/>
      <c r="D554" s="6"/>
      <c r="E554" s="6"/>
      <c r="F554" s="6"/>
      <c r="G554" s="6"/>
      <c r="H554" s="8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8">
        <v>1</v>
      </c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>
        <v>1</v>
      </c>
    </row>
    <row r="555" spans="1:38" x14ac:dyDescent="0.3">
      <c r="A555" s="3" t="s">
        <v>1157</v>
      </c>
      <c r="B555" s="6"/>
      <c r="C555" s="6"/>
      <c r="D555" s="6"/>
      <c r="E555" s="6"/>
      <c r="F555" s="6"/>
      <c r="G555" s="6"/>
      <c r="H555" s="8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8">
        <v>1</v>
      </c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>
        <v>1</v>
      </c>
    </row>
    <row r="556" spans="1:38" x14ac:dyDescent="0.3">
      <c r="A556" s="3" t="s">
        <v>1159</v>
      </c>
      <c r="B556" s="6"/>
      <c r="C556" s="6"/>
      <c r="D556" s="6"/>
      <c r="E556" s="6"/>
      <c r="F556" s="6"/>
      <c r="G556" s="6"/>
      <c r="H556" s="8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8">
        <v>1</v>
      </c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>
        <v>1</v>
      </c>
    </row>
    <row r="557" spans="1:38" x14ac:dyDescent="0.3">
      <c r="A557" s="3" t="s">
        <v>1161</v>
      </c>
      <c r="B557" s="6"/>
      <c r="C557" s="6"/>
      <c r="D557" s="6"/>
      <c r="E557" s="6"/>
      <c r="F557" s="6"/>
      <c r="G557" s="6"/>
      <c r="H557" s="8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8">
        <v>1</v>
      </c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>
        <v>1</v>
      </c>
    </row>
    <row r="558" spans="1:38" x14ac:dyDescent="0.3">
      <c r="A558" s="3" t="s">
        <v>1163</v>
      </c>
      <c r="B558" s="6"/>
      <c r="C558" s="6"/>
      <c r="D558" s="6"/>
      <c r="E558" s="6"/>
      <c r="F558" s="6"/>
      <c r="G558" s="6"/>
      <c r="H558" s="8">
        <v>1</v>
      </c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8">
        <v>1</v>
      </c>
      <c r="V558" s="6"/>
      <c r="W558" s="6"/>
      <c r="X558" s="6"/>
      <c r="Y558" s="6"/>
      <c r="Z558" s="6"/>
      <c r="AA558" s="6"/>
      <c r="AB558" s="6"/>
      <c r="AC558" s="6"/>
      <c r="AD558" s="6">
        <v>1</v>
      </c>
      <c r="AE558" s="6"/>
      <c r="AF558" s="6"/>
      <c r="AG558" s="6"/>
      <c r="AH558" s="6"/>
      <c r="AI558" s="6"/>
      <c r="AJ558" s="6"/>
      <c r="AK558" s="6"/>
      <c r="AL558" s="6">
        <v>3</v>
      </c>
    </row>
    <row r="559" spans="1:38" x14ac:dyDescent="0.3">
      <c r="A559" s="3" t="s">
        <v>2015</v>
      </c>
      <c r="B559" s="6"/>
      <c r="C559" s="6"/>
      <c r="D559" s="6"/>
      <c r="E559" s="6"/>
      <c r="F559" s="6"/>
      <c r="G559" s="6"/>
      <c r="H559" s="8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8">
        <v>1</v>
      </c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>
        <v>1</v>
      </c>
    </row>
    <row r="560" spans="1:38" x14ac:dyDescent="0.3">
      <c r="A560" s="3" t="s">
        <v>1165</v>
      </c>
      <c r="B560" s="6"/>
      <c r="C560" s="6"/>
      <c r="D560" s="6"/>
      <c r="E560" s="6"/>
      <c r="F560" s="6"/>
      <c r="G560" s="6"/>
      <c r="H560" s="8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8">
        <v>1</v>
      </c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>
        <v>1</v>
      </c>
    </row>
    <row r="561" spans="1:38" x14ac:dyDescent="0.3">
      <c r="A561" s="3" t="s">
        <v>1167</v>
      </c>
      <c r="B561" s="6"/>
      <c r="C561" s="6"/>
      <c r="D561" s="6"/>
      <c r="E561" s="6"/>
      <c r="F561" s="6"/>
      <c r="G561" s="6"/>
      <c r="H561" s="8">
        <v>1</v>
      </c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8">
        <v>1</v>
      </c>
      <c r="V561" s="6"/>
      <c r="W561" s="6"/>
      <c r="X561" s="6"/>
      <c r="Y561" s="6"/>
      <c r="Z561" s="6"/>
      <c r="AA561" s="6"/>
      <c r="AB561" s="6"/>
      <c r="AC561" s="6"/>
      <c r="AD561" s="6"/>
      <c r="AE561" s="6">
        <v>1</v>
      </c>
      <c r="AF561" s="6"/>
      <c r="AG561" s="6"/>
      <c r="AH561" s="6"/>
      <c r="AI561" s="6"/>
      <c r="AJ561" s="6"/>
      <c r="AK561" s="6"/>
      <c r="AL561" s="6">
        <v>3</v>
      </c>
    </row>
    <row r="562" spans="1:38" x14ac:dyDescent="0.3">
      <c r="A562" s="3" t="s">
        <v>1169</v>
      </c>
      <c r="B562" s="6"/>
      <c r="C562" s="6"/>
      <c r="D562" s="6"/>
      <c r="E562" s="6"/>
      <c r="F562" s="6"/>
      <c r="G562" s="6"/>
      <c r="H562" s="8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8">
        <v>1</v>
      </c>
      <c r="V562" s="6"/>
      <c r="W562" s="6"/>
      <c r="X562" s="6"/>
      <c r="Y562" s="6"/>
      <c r="Z562" s="6"/>
      <c r="AA562" s="6">
        <v>1</v>
      </c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>
        <v>2</v>
      </c>
    </row>
    <row r="563" spans="1:38" x14ac:dyDescent="0.3">
      <c r="A563" s="3" t="s">
        <v>1171</v>
      </c>
      <c r="B563" s="6"/>
      <c r="C563" s="6"/>
      <c r="D563" s="6"/>
      <c r="E563" s="6"/>
      <c r="F563" s="6"/>
      <c r="G563" s="6"/>
      <c r="H563" s="8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8">
        <v>1</v>
      </c>
      <c r="V563" s="6"/>
      <c r="W563" s="6"/>
      <c r="X563" s="6"/>
      <c r="Y563" s="6"/>
      <c r="Z563" s="6"/>
      <c r="AA563" s="6">
        <v>1</v>
      </c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>
        <v>2</v>
      </c>
    </row>
    <row r="564" spans="1:38" x14ac:dyDescent="0.3">
      <c r="A564" s="3" t="s">
        <v>1173</v>
      </c>
      <c r="B564" s="6"/>
      <c r="C564" s="6"/>
      <c r="D564" s="6"/>
      <c r="E564" s="6"/>
      <c r="F564" s="6"/>
      <c r="G564" s="6"/>
      <c r="H564" s="8">
        <v>1</v>
      </c>
      <c r="I564" s="8">
        <v>1</v>
      </c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8">
        <v>1</v>
      </c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>
        <v>3</v>
      </c>
    </row>
    <row r="565" spans="1:38" x14ac:dyDescent="0.3">
      <c r="A565" s="3" t="s">
        <v>1175</v>
      </c>
      <c r="B565" s="6"/>
      <c r="C565" s="6"/>
      <c r="D565" s="6"/>
      <c r="E565" s="6"/>
      <c r="F565" s="6"/>
      <c r="G565" s="6"/>
      <c r="H565" s="8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8">
        <v>1</v>
      </c>
      <c r="V565" s="6"/>
      <c r="W565" s="6"/>
      <c r="X565" s="6"/>
      <c r="Y565" s="6"/>
      <c r="Z565" s="6"/>
      <c r="AA565" s="6">
        <v>1</v>
      </c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>
        <v>2</v>
      </c>
    </row>
    <row r="566" spans="1:38" x14ac:dyDescent="0.3">
      <c r="A566" s="3" t="s">
        <v>1177</v>
      </c>
      <c r="B566" s="6"/>
      <c r="C566" s="6"/>
      <c r="D566" s="6"/>
      <c r="E566" s="6"/>
      <c r="F566" s="6"/>
      <c r="G566" s="6"/>
      <c r="H566" s="8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8">
        <v>1</v>
      </c>
      <c r="V566" s="6"/>
      <c r="W566" s="6"/>
      <c r="X566" s="6"/>
      <c r="Y566" s="6"/>
      <c r="Z566" s="6"/>
      <c r="AA566" s="6">
        <v>1</v>
      </c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>
        <v>2</v>
      </c>
    </row>
    <row r="567" spans="1:38" x14ac:dyDescent="0.3">
      <c r="A567" s="3" t="s">
        <v>1179</v>
      </c>
      <c r="B567" s="6"/>
      <c r="C567" s="6"/>
      <c r="D567" s="6"/>
      <c r="E567" s="6"/>
      <c r="F567" s="6"/>
      <c r="G567" s="6"/>
      <c r="H567" s="8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8">
        <v>1</v>
      </c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>
        <v>1</v>
      </c>
    </row>
    <row r="568" spans="1:38" x14ac:dyDescent="0.3">
      <c r="A568" s="3" t="s">
        <v>1181</v>
      </c>
      <c r="B568" s="6"/>
      <c r="C568" s="6"/>
      <c r="D568" s="6"/>
      <c r="E568" s="6"/>
      <c r="F568" s="6"/>
      <c r="G568" s="6"/>
      <c r="H568" s="8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8">
        <v>1</v>
      </c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>
        <v>1</v>
      </c>
    </row>
    <row r="569" spans="1:38" x14ac:dyDescent="0.3">
      <c r="A569" s="3" t="s">
        <v>1183</v>
      </c>
      <c r="B569" s="6"/>
      <c r="C569" s="6"/>
      <c r="D569" s="6"/>
      <c r="E569" s="6"/>
      <c r="F569" s="6"/>
      <c r="G569" s="6"/>
      <c r="H569" s="8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8">
        <v>1</v>
      </c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>
        <v>1</v>
      </c>
    </row>
    <row r="570" spans="1:38" x14ac:dyDescent="0.3">
      <c r="A570" s="3" t="s">
        <v>1185</v>
      </c>
      <c r="B570" s="6"/>
      <c r="C570" s="6"/>
      <c r="D570" s="6"/>
      <c r="E570" s="6"/>
      <c r="F570" s="6"/>
      <c r="G570" s="6"/>
      <c r="H570" s="8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8">
        <v>1</v>
      </c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>
        <v>1</v>
      </c>
    </row>
    <row r="571" spans="1:38" x14ac:dyDescent="0.3">
      <c r="A571" s="3" t="s">
        <v>1187</v>
      </c>
      <c r="B571" s="6"/>
      <c r="C571" s="6"/>
      <c r="D571" s="6"/>
      <c r="E571" s="6"/>
      <c r="F571" s="6"/>
      <c r="G571" s="6"/>
      <c r="H571" s="8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8">
        <v>1</v>
      </c>
      <c r="V571" s="6"/>
      <c r="W571" s="6"/>
      <c r="X571" s="6"/>
      <c r="Y571" s="6"/>
      <c r="Z571" s="6">
        <v>1</v>
      </c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>
        <v>2</v>
      </c>
    </row>
    <row r="572" spans="1:38" x14ac:dyDescent="0.3">
      <c r="A572" s="3" t="s">
        <v>1189</v>
      </c>
      <c r="B572" s="6"/>
      <c r="C572" s="6"/>
      <c r="D572" s="6"/>
      <c r="E572" s="6"/>
      <c r="F572" s="6"/>
      <c r="G572" s="6"/>
      <c r="H572" s="8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8">
        <v>1</v>
      </c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>
        <v>1</v>
      </c>
    </row>
    <row r="573" spans="1:38" x14ac:dyDescent="0.3">
      <c r="A573" s="3" t="s">
        <v>1191</v>
      </c>
      <c r="B573" s="6"/>
      <c r="C573" s="6"/>
      <c r="D573" s="6"/>
      <c r="E573" s="6"/>
      <c r="F573" s="6"/>
      <c r="G573" s="6"/>
      <c r="H573" s="8">
        <v>1</v>
      </c>
      <c r="I573" s="8">
        <v>1</v>
      </c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8">
        <v>1</v>
      </c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>
        <v>3</v>
      </c>
    </row>
    <row r="574" spans="1:38" x14ac:dyDescent="0.3">
      <c r="A574" s="3" t="s">
        <v>1193</v>
      </c>
      <c r="B574" s="6"/>
      <c r="C574" s="6"/>
      <c r="D574" s="6"/>
      <c r="E574" s="6"/>
      <c r="F574" s="6"/>
      <c r="G574" s="6"/>
      <c r="H574" s="8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8">
        <v>1</v>
      </c>
      <c r="V574" s="6"/>
      <c r="W574" s="6"/>
      <c r="X574" s="6"/>
      <c r="Y574" s="6"/>
      <c r="Z574" s="6"/>
      <c r="AA574" s="6"/>
      <c r="AB574" s="6"/>
      <c r="AC574" s="6">
        <v>1</v>
      </c>
      <c r="AD574" s="6"/>
      <c r="AE574" s="6"/>
      <c r="AF574" s="6"/>
      <c r="AG574" s="6"/>
      <c r="AH574" s="6"/>
      <c r="AI574" s="6"/>
      <c r="AJ574" s="6"/>
      <c r="AK574" s="6"/>
      <c r="AL574" s="6">
        <v>2</v>
      </c>
    </row>
    <row r="575" spans="1:38" x14ac:dyDescent="0.3">
      <c r="A575" s="3" t="s">
        <v>1195</v>
      </c>
      <c r="B575" s="6"/>
      <c r="C575" s="6"/>
      <c r="D575" s="6"/>
      <c r="E575" s="6"/>
      <c r="F575" s="6"/>
      <c r="G575" s="6"/>
      <c r="H575" s="8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8">
        <v>1</v>
      </c>
      <c r="V575" s="6"/>
      <c r="W575" s="6"/>
      <c r="X575" s="6"/>
      <c r="Y575" s="6"/>
      <c r="Z575" s="6"/>
      <c r="AA575" s="6">
        <v>1</v>
      </c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>
        <v>2</v>
      </c>
    </row>
    <row r="576" spans="1:38" x14ac:dyDescent="0.3">
      <c r="A576" s="3" t="s">
        <v>1197</v>
      </c>
      <c r="B576" s="6"/>
      <c r="C576" s="6"/>
      <c r="D576" s="6"/>
      <c r="E576" s="6"/>
      <c r="F576" s="6"/>
      <c r="G576" s="6"/>
      <c r="H576" s="8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8">
        <v>1</v>
      </c>
      <c r="V576" s="6"/>
      <c r="W576" s="6"/>
      <c r="X576" s="6"/>
      <c r="Y576" s="6"/>
      <c r="Z576" s="6"/>
      <c r="AA576" s="6">
        <v>1</v>
      </c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>
        <v>2</v>
      </c>
    </row>
    <row r="577" spans="1:38" x14ac:dyDescent="0.3">
      <c r="A577" s="3" t="s">
        <v>1199</v>
      </c>
      <c r="B577" s="6"/>
      <c r="C577" s="6"/>
      <c r="D577" s="6"/>
      <c r="E577" s="6"/>
      <c r="F577" s="6"/>
      <c r="G577" s="6"/>
      <c r="H577" s="8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8">
        <v>1</v>
      </c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>
        <v>1</v>
      </c>
    </row>
    <row r="578" spans="1:38" x14ac:dyDescent="0.3">
      <c r="A578" s="3" t="s">
        <v>1201</v>
      </c>
      <c r="B578" s="6"/>
      <c r="C578" s="6"/>
      <c r="D578" s="6"/>
      <c r="E578" s="6"/>
      <c r="F578" s="6"/>
      <c r="G578" s="6"/>
      <c r="H578" s="8"/>
      <c r="I578" s="8"/>
      <c r="J578" s="6"/>
      <c r="K578" s="6"/>
      <c r="L578" s="6"/>
      <c r="M578" s="6">
        <v>1</v>
      </c>
      <c r="N578" s="6"/>
      <c r="O578" s="6"/>
      <c r="P578" s="6"/>
      <c r="Q578" s="6"/>
      <c r="R578" s="6"/>
      <c r="S578" s="6"/>
      <c r="T578" s="6"/>
      <c r="U578" s="8">
        <v>1</v>
      </c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>
        <v>2</v>
      </c>
    </row>
    <row r="579" spans="1:38" x14ac:dyDescent="0.3">
      <c r="A579" s="3" t="s">
        <v>1205</v>
      </c>
      <c r="B579" s="6"/>
      <c r="C579" s="6"/>
      <c r="D579" s="6"/>
      <c r="E579" s="6"/>
      <c r="F579" s="6"/>
      <c r="G579" s="6"/>
      <c r="H579" s="8">
        <v>1</v>
      </c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8">
        <v>1</v>
      </c>
      <c r="V579" s="6"/>
      <c r="W579" s="6"/>
      <c r="X579" s="6"/>
      <c r="Y579" s="6"/>
      <c r="Z579" s="6"/>
      <c r="AA579" s="6"/>
      <c r="AB579" s="6"/>
      <c r="AC579" s="6"/>
      <c r="AD579" s="6">
        <v>1</v>
      </c>
      <c r="AE579" s="6"/>
      <c r="AF579" s="6"/>
      <c r="AG579" s="6"/>
      <c r="AH579" s="6"/>
      <c r="AI579" s="6"/>
      <c r="AJ579" s="6"/>
      <c r="AK579" s="6"/>
      <c r="AL579" s="6">
        <v>3</v>
      </c>
    </row>
    <row r="580" spans="1:38" x14ac:dyDescent="0.3">
      <c r="A580" s="3" t="s">
        <v>1207</v>
      </c>
      <c r="B580" s="6"/>
      <c r="C580" s="6"/>
      <c r="D580" s="6"/>
      <c r="E580" s="6"/>
      <c r="F580" s="6"/>
      <c r="G580" s="6"/>
      <c r="H580" s="8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8">
        <v>2</v>
      </c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>
        <v>2</v>
      </c>
    </row>
    <row r="581" spans="1:38" x14ac:dyDescent="0.3">
      <c r="A581" s="3" t="s">
        <v>2179</v>
      </c>
      <c r="B581" s="6"/>
      <c r="C581" s="6"/>
      <c r="D581" s="6"/>
      <c r="E581" s="6"/>
      <c r="F581" s="6"/>
      <c r="G581" s="6"/>
      <c r="H581" s="8">
        <v>1</v>
      </c>
      <c r="I581" s="8">
        <v>1</v>
      </c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8">
        <v>1</v>
      </c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>
        <v>3</v>
      </c>
    </row>
    <row r="582" spans="1:38" x14ac:dyDescent="0.3">
      <c r="A582" s="3" t="s">
        <v>1209</v>
      </c>
      <c r="B582" s="6"/>
      <c r="C582" s="6"/>
      <c r="D582" s="6"/>
      <c r="E582" s="6"/>
      <c r="F582" s="6"/>
      <c r="G582" s="6"/>
      <c r="H582" s="8">
        <v>1</v>
      </c>
      <c r="I582" s="8">
        <v>1</v>
      </c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8">
        <v>1</v>
      </c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>
        <v>3</v>
      </c>
    </row>
    <row r="583" spans="1:38" x14ac:dyDescent="0.3">
      <c r="A583" s="3" t="s">
        <v>1211</v>
      </c>
      <c r="B583" s="6"/>
      <c r="C583" s="6"/>
      <c r="D583" s="6"/>
      <c r="E583" s="6"/>
      <c r="F583" s="6"/>
      <c r="G583" s="6"/>
      <c r="H583" s="8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8">
        <v>1</v>
      </c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>
        <v>1</v>
      </c>
    </row>
    <row r="584" spans="1:38" x14ac:dyDescent="0.3">
      <c r="A584" s="3" t="s">
        <v>1213</v>
      </c>
      <c r="B584" s="6"/>
      <c r="C584" s="6"/>
      <c r="D584" s="6"/>
      <c r="E584" s="6"/>
      <c r="F584" s="6"/>
      <c r="G584" s="6"/>
      <c r="H584" s="8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8">
        <v>1</v>
      </c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>
        <v>1</v>
      </c>
    </row>
    <row r="585" spans="1:38" x14ac:dyDescent="0.3">
      <c r="A585" s="3" t="s">
        <v>1215</v>
      </c>
      <c r="B585" s="6"/>
      <c r="C585" s="6"/>
      <c r="D585" s="6"/>
      <c r="E585" s="6"/>
      <c r="F585" s="6"/>
      <c r="G585" s="6"/>
      <c r="H585" s="8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8">
        <v>1</v>
      </c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>
        <v>1</v>
      </c>
    </row>
    <row r="586" spans="1:38" x14ac:dyDescent="0.3">
      <c r="A586" s="3" t="s">
        <v>1217</v>
      </c>
      <c r="B586" s="6"/>
      <c r="C586" s="6"/>
      <c r="D586" s="6"/>
      <c r="E586" s="6"/>
      <c r="F586" s="6"/>
      <c r="G586" s="6"/>
      <c r="H586" s="8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8">
        <v>1</v>
      </c>
      <c r="V586" s="6"/>
      <c r="W586" s="6"/>
      <c r="X586" s="6"/>
      <c r="Y586" s="6"/>
      <c r="Z586" s="6"/>
      <c r="AA586" s="6">
        <v>1</v>
      </c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>
        <v>2</v>
      </c>
    </row>
    <row r="587" spans="1:38" x14ac:dyDescent="0.3">
      <c r="A587" s="3" t="s">
        <v>1219</v>
      </c>
      <c r="B587" s="6"/>
      <c r="C587" s="6">
        <v>1</v>
      </c>
      <c r="D587" s="6"/>
      <c r="E587" s="6"/>
      <c r="F587" s="6"/>
      <c r="G587" s="6"/>
      <c r="H587" s="8">
        <v>1</v>
      </c>
      <c r="I587" s="8">
        <v>1</v>
      </c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8">
        <v>1</v>
      </c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>
        <v>4</v>
      </c>
    </row>
    <row r="588" spans="1:38" x14ac:dyDescent="0.3">
      <c r="A588" s="3" t="s">
        <v>1221</v>
      </c>
      <c r="B588" s="6"/>
      <c r="C588" s="6"/>
      <c r="D588" s="6"/>
      <c r="E588" s="6"/>
      <c r="F588" s="6"/>
      <c r="G588" s="6"/>
      <c r="H588" s="8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8">
        <v>1</v>
      </c>
      <c r="V588" s="6"/>
      <c r="W588" s="6"/>
      <c r="X588" s="6"/>
      <c r="Y588" s="6"/>
      <c r="Z588" s="6"/>
      <c r="AA588" s="6">
        <v>1</v>
      </c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>
        <v>2</v>
      </c>
    </row>
    <row r="589" spans="1:38" x14ac:dyDescent="0.3">
      <c r="A589" s="3" t="s">
        <v>1223</v>
      </c>
      <c r="B589" s="6"/>
      <c r="C589" s="6"/>
      <c r="D589" s="6"/>
      <c r="E589" s="6"/>
      <c r="F589" s="6"/>
      <c r="G589" s="6"/>
      <c r="H589" s="8">
        <v>1</v>
      </c>
      <c r="I589" s="8">
        <v>1</v>
      </c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8">
        <v>1</v>
      </c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>
        <v>3</v>
      </c>
    </row>
    <row r="590" spans="1:38" x14ac:dyDescent="0.3">
      <c r="A590" s="3" t="s">
        <v>1225</v>
      </c>
      <c r="B590" s="6"/>
      <c r="C590" s="6"/>
      <c r="D590" s="6"/>
      <c r="E590" s="6"/>
      <c r="F590" s="6"/>
      <c r="G590" s="6"/>
      <c r="H590" s="8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8">
        <v>1</v>
      </c>
      <c r="V590" s="6"/>
      <c r="W590" s="6"/>
      <c r="X590" s="6"/>
      <c r="Y590" s="6"/>
      <c r="Z590" s="6"/>
      <c r="AA590" s="6">
        <v>1</v>
      </c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>
        <v>2</v>
      </c>
    </row>
    <row r="591" spans="1:38" x14ac:dyDescent="0.3">
      <c r="A591" s="3" t="s">
        <v>1227</v>
      </c>
      <c r="B591" s="6"/>
      <c r="C591" s="6"/>
      <c r="D591" s="6"/>
      <c r="E591" s="6"/>
      <c r="F591" s="6"/>
      <c r="G591" s="6"/>
      <c r="H591" s="8">
        <v>1</v>
      </c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8">
        <v>1</v>
      </c>
      <c r="V591" s="6"/>
      <c r="W591" s="6"/>
      <c r="X591" s="6"/>
      <c r="Y591" s="6"/>
      <c r="Z591" s="6"/>
      <c r="AA591" s="6"/>
      <c r="AB591" s="6"/>
      <c r="AC591" s="6"/>
      <c r="AD591" s="6"/>
      <c r="AE591" s="6">
        <v>1</v>
      </c>
      <c r="AF591" s="6"/>
      <c r="AG591" s="6"/>
      <c r="AH591" s="6"/>
      <c r="AI591" s="6"/>
      <c r="AJ591" s="6"/>
      <c r="AK591" s="6"/>
      <c r="AL591" s="6">
        <v>3</v>
      </c>
    </row>
    <row r="592" spans="1:38" x14ac:dyDescent="0.3">
      <c r="A592" s="3" t="s">
        <v>1229</v>
      </c>
      <c r="B592" s="6"/>
      <c r="C592" s="6"/>
      <c r="D592" s="6"/>
      <c r="E592" s="6"/>
      <c r="F592" s="6"/>
      <c r="G592" s="6"/>
      <c r="H592" s="8">
        <v>1</v>
      </c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8">
        <v>1</v>
      </c>
      <c r="V592" s="6"/>
      <c r="W592" s="6"/>
      <c r="X592" s="6"/>
      <c r="Y592" s="6"/>
      <c r="Z592" s="6"/>
      <c r="AA592" s="6"/>
      <c r="AB592" s="6"/>
      <c r="AC592" s="6"/>
      <c r="AD592" s="6"/>
      <c r="AE592" s="6">
        <v>1</v>
      </c>
      <c r="AF592" s="6"/>
      <c r="AG592" s="6"/>
      <c r="AH592" s="6"/>
      <c r="AI592" s="6"/>
      <c r="AJ592" s="6"/>
      <c r="AK592" s="6"/>
      <c r="AL592" s="6">
        <v>3</v>
      </c>
    </row>
    <row r="593" spans="1:38" x14ac:dyDescent="0.3">
      <c r="A593" s="3" t="s">
        <v>1231</v>
      </c>
      <c r="B593" s="6"/>
      <c r="C593" s="6"/>
      <c r="D593" s="6"/>
      <c r="E593" s="6"/>
      <c r="F593" s="6"/>
      <c r="G593" s="6"/>
      <c r="H593" s="8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8">
        <v>1</v>
      </c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>
        <v>1</v>
      </c>
    </row>
    <row r="594" spans="1:38" x14ac:dyDescent="0.3">
      <c r="A594" s="3" t="s">
        <v>1233</v>
      </c>
      <c r="B594" s="6"/>
      <c r="C594" s="6"/>
      <c r="D594" s="6"/>
      <c r="E594" s="6"/>
      <c r="F594" s="6"/>
      <c r="G594" s="6"/>
      <c r="H594" s="8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8">
        <v>1</v>
      </c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>
        <v>1</v>
      </c>
    </row>
    <row r="595" spans="1:38" x14ac:dyDescent="0.3">
      <c r="A595" s="3" t="s">
        <v>1235</v>
      </c>
      <c r="B595" s="6"/>
      <c r="C595" s="6"/>
      <c r="D595" s="6"/>
      <c r="E595" s="6"/>
      <c r="F595" s="6"/>
      <c r="G595" s="6"/>
      <c r="H595" s="8">
        <v>1</v>
      </c>
      <c r="I595" s="8">
        <v>1</v>
      </c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8">
        <v>1</v>
      </c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>
        <v>3</v>
      </c>
    </row>
    <row r="596" spans="1:38" x14ac:dyDescent="0.3">
      <c r="A596" s="3" t="s">
        <v>1237</v>
      </c>
      <c r="B596" s="6"/>
      <c r="C596" s="6"/>
      <c r="D596" s="6"/>
      <c r="E596" s="6"/>
      <c r="F596" s="6"/>
      <c r="G596" s="6"/>
      <c r="H596" s="8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8">
        <v>1</v>
      </c>
      <c r="V596" s="6"/>
      <c r="W596" s="6"/>
      <c r="X596" s="6"/>
      <c r="Y596" s="6"/>
      <c r="Z596" s="6"/>
      <c r="AA596" s="6">
        <v>1</v>
      </c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>
        <v>2</v>
      </c>
    </row>
    <row r="597" spans="1:38" x14ac:dyDescent="0.3">
      <c r="A597" s="3" t="s">
        <v>1239</v>
      </c>
      <c r="B597" s="6"/>
      <c r="C597" s="6"/>
      <c r="D597" s="6"/>
      <c r="E597" s="6"/>
      <c r="F597" s="6"/>
      <c r="G597" s="6"/>
      <c r="H597" s="8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8">
        <v>1</v>
      </c>
      <c r="V597" s="6"/>
      <c r="W597" s="6"/>
      <c r="X597" s="6"/>
      <c r="Y597" s="6"/>
      <c r="Z597" s="6"/>
      <c r="AA597" s="6">
        <v>1</v>
      </c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>
        <v>2</v>
      </c>
    </row>
    <row r="598" spans="1:38" x14ac:dyDescent="0.3">
      <c r="A598" s="3" t="s">
        <v>1241</v>
      </c>
      <c r="B598" s="6"/>
      <c r="C598" s="6"/>
      <c r="D598" s="6"/>
      <c r="E598" s="6"/>
      <c r="F598" s="6"/>
      <c r="G598" s="6"/>
      <c r="H598" s="8">
        <v>1</v>
      </c>
      <c r="I598" s="8">
        <v>1</v>
      </c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8">
        <v>1</v>
      </c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>
        <v>3</v>
      </c>
    </row>
    <row r="599" spans="1:38" x14ac:dyDescent="0.3">
      <c r="A599" s="3" t="s">
        <v>1243</v>
      </c>
      <c r="B599" s="6"/>
      <c r="C599" s="6"/>
      <c r="D599" s="6"/>
      <c r="E599" s="6"/>
      <c r="F599" s="6"/>
      <c r="G599" s="6"/>
      <c r="H599" s="8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8">
        <v>1</v>
      </c>
      <c r="V599" s="6"/>
      <c r="W599" s="6"/>
      <c r="X599" s="6"/>
      <c r="Y599" s="6"/>
      <c r="Z599" s="6"/>
      <c r="AA599" s="6">
        <v>1</v>
      </c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>
        <v>2</v>
      </c>
    </row>
    <row r="600" spans="1:38" x14ac:dyDescent="0.3">
      <c r="A600" s="3" t="s">
        <v>1245</v>
      </c>
      <c r="B600" s="6"/>
      <c r="C600" s="6"/>
      <c r="D600" s="6"/>
      <c r="E600" s="6"/>
      <c r="F600" s="6"/>
      <c r="G600" s="6"/>
      <c r="H600" s="8">
        <v>1</v>
      </c>
      <c r="I600" s="8">
        <v>1</v>
      </c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8">
        <v>1</v>
      </c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>
        <v>3</v>
      </c>
    </row>
    <row r="601" spans="1:38" x14ac:dyDescent="0.3">
      <c r="A601" s="3" t="s">
        <v>1247</v>
      </c>
      <c r="B601" s="6"/>
      <c r="C601" s="6"/>
      <c r="D601" s="6"/>
      <c r="E601" s="6"/>
      <c r="F601" s="6"/>
      <c r="G601" s="6"/>
      <c r="H601" s="8">
        <v>1</v>
      </c>
      <c r="I601" s="8">
        <v>1</v>
      </c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8">
        <v>1</v>
      </c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>
        <v>3</v>
      </c>
    </row>
    <row r="602" spans="1:38" x14ac:dyDescent="0.3">
      <c r="A602" s="3" t="s">
        <v>1249</v>
      </c>
      <c r="B602" s="6"/>
      <c r="C602" s="6"/>
      <c r="D602" s="6"/>
      <c r="E602" s="6"/>
      <c r="F602" s="6"/>
      <c r="G602" s="6"/>
      <c r="H602" s="8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8">
        <v>1</v>
      </c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>
        <v>1</v>
      </c>
    </row>
    <row r="603" spans="1:38" x14ac:dyDescent="0.3">
      <c r="A603" s="3" t="s">
        <v>1251</v>
      </c>
      <c r="B603" s="6"/>
      <c r="C603" s="6"/>
      <c r="D603" s="6"/>
      <c r="E603" s="6"/>
      <c r="F603" s="6"/>
      <c r="G603" s="6"/>
      <c r="H603" s="8">
        <v>1</v>
      </c>
      <c r="I603" s="8">
        <v>1</v>
      </c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8">
        <v>1</v>
      </c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>
        <v>3</v>
      </c>
    </row>
    <row r="604" spans="1:38" x14ac:dyDescent="0.3">
      <c r="A604" s="3" t="s">
        <v>1253</v>
      </c>
      <c r="B604" s="6"/>
      <c r="C604" s="6"/>
      <c r="D604" s="6"/>
      <c r="E604" s="6"/>
      <c r="F604" s="6"/>
      <c r="G604" s="6"/>
      <c r="H604" s="8">
        <v>1</v>
      </c>
      <c r="I604" s="8">
        <v>1</v>
      </c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8">
        <v>1</v>
      </c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>
        <v>3</v>
      </c>
    </row>
    <row r="605" spans="1:38" x14ac:dyDescent="0.3">
      <c r="A605" s="3" t="s">
        <v>1255</v>
      </c>
      <c r="B605" s="6"/>
      <c r="C605" s="6"/>
      <c r="D605" s="6"/>
      <c r="E605" s="6"/>
      <c r="F605" s="6"/>
      <c r="G605" s="6"/>
      <c r="H605" s="8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8">
        <v>1</v>
      </c>
      <c r="V605" s="6"/>
      <c r="W605" s="6"/>
      <c r="X605" s="6"/>
      <c r="Y605" s="6"/>
      <c r="Z605" s="6"/>
      <c r="AA605" s="6">
        <v>1</v>
      </c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>
        <v>2</v>
      </c>
    </row>
    <row r="606" spans="1:38" x14ac:dyDescent="0.3">
      <c r="A606" s="3" t="s">
        <v>1257</v>
      </c>
      <c r="B606" s="6"/>
      <c r="C606" s="6"/>
      <c r="D606" s="6"/>
      <c r="E606" s="6"/>
      <c r="F606" s="6"/>
      <c r="G606" s="6"/>
      <c r="H606" s="8">
        <v>1</v>
      </c>
      <c r="I606" s="8">
        <v>1</v>
      </c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8">
        <v>1</v>
      </c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>
        <v>3</v>
      </c>
    </row>
    <row r="607" spans="1:38" x14ac:dyDescent="0.3">
      <c r="A607" s="3" t="s">
        <v>1259</v>
      </c>
      <c r="B607" s="6"/>
      <c r="C607" s="6"/>
      <c r="D607" s="6"/>
      <c r="E607" s="6"/>
      <c r="F607" s="6"/>
      <c r="G607" s="6"/>
      <c r="H607" s="8">
        <v>1</v>
      </c>
      <c r="I607" s="8">
        <v>1</v>
      </c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8">
        <v>1</v>
      </c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>
        <v>3</v>
      </c>
    </row>
    <row r="608" spans="1:38" x14ac:dyDescent="0.3">
      <c r="A608" s="3" t="s">
        <v>1261</v>
      </c>
      <c r="B608" s="6"/>
      <c r="C608" s="6"/>
      <c r="D608" s="6"/>
      <c r="E608" s="6"/>
      <c r="F608" s="6"/>
      <c r="G608" s="6"/>
      <c r="H608" s="8">
        <v>1</v>
      </c>
      <c r="I608" s="8">
        <v>1</v>
      </c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8">
        <v>1</v>
      </c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>
        <v>3</v>
      </c>
    </row>
    <row r="609" spans="1:38" x14ac:dyDescent="0.3">
      <c r="A609" s="3" t="s">
        <v>1263</v>
      </c>
      <c r="B609" s="6"/>
      <c r="C609" s="6"/>
      <c r="D609" s="6"/>
      <c r="E609" s="6"/>
      <c r="F609" s="6"/>
      <c r="G609" s="6"/>
      <c r="H609" s="8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8">
        <v>1</v>
      </c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>
        <v>1</v>
      </c>
    </row>
    <row r="610" spans="1:38" x14ac:dyDescent="0.3">
      <c r="A610" s="3" t="s">
        <v>1265</v>
      </c>
      <c r="B610" s="6"/>
      <c r="C610" s="6"/>
      <c r="D610" s="6"/>
      <c r="E610" s="6"/>
      <c r="F610" s="6"/>
      <c r="G610" s="6"/>
      <c r="H610" s="8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8">
        <v>1</v>
      </c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>
        <v>1</v>
      </c>
    </row>
    <row r="611" spans="1:38" x14ac:dyDescent="0.3">
      <c r="A611" s="3" t="s">
        <v>1267</v>
      </c>
      <c r="B611" s="6"/>
      <c r="C611" s="6"/>
      <c r="D611" s="6"/>
      <c r="E611" s="6"/>
      <c r="F611" s="6"/>
      <c r="G611" s="6"/>
      <c r="H611" s="8">
        <v>1</v>
      </c>
      <c r="I611" s="8">
        <v>1</v>
      </c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8">
        <v>1</v>
      </c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>
        <v>3</v>
      </c>
    </row>
    <row r="612" spans="1:38" x14ac:dyDescent="0.3">
      <c r="A612" s="3" t="s">
        <v>1269</v>
      </c>
      <c r="B612" s="6"/>
      <c r="C612" s="6"/>
      <c r="D612" s="6"/>
      <c r="E612" s="6"/>
      <c r="F612" s="6"/>
      <c r="G612" s="6"/>
      <c r="H612" s="8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8">
        <v>1</v>
      </c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>
        <v>1</v>
      </c>
    </row>
    <row r="613" spans="1:38" x14ac:dyDescent="0.3">
      <c r="A613" s="3" t="s">
        <v>1271</v>
      </c>
      <c r="B613" s="6"/>
      <c r="C613" s="6"/>
      <c r="D613" s="6"/>
      <c r="E613" s="6"/>
      <c r="F613" s="6"/>
      <c r="G613" s="6"/>
      <c r="H613" s="8"/>
      <c r="I613" s="8"/>
      <c r="J613" s="6">
        <v>1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8">
        <v>1</v>
      </c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>
        <v>2</v>
      </c>
    </row>
    <row r="614" spans="1:38" x14ac:dyDescent="0.3">
      <c r="A614" s="3" t="s">
        <v>1273</v>
      </c>
      <c r="B614" s="6"/>
      <c r="C614" s="6"/>
      <c r="D614" s="6"/>
      <c r="E614" s="6"/>
      <c r="F614" s="6"/>
      <c r="G614" s="6">
        <v>2</v>
      </c>
      <c r="H614" s="8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8">
        <v>1</v>
      </c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>
        <v>3</v>
      </c>
    </row>
    <row r="615" spans="1:38" x14ac:dyDescent="0.3">
      <c r="A615" s="3" t="s">
        <v>1277</v>
      </c>
      <c r="B615" s="6"/>
      <c r="C615" s="6"/>
      <c r="D615" s="6"/>
      <c r="E615" s="6"/>
      <c r="F615" s="6"/>
      <c r="G615" s="6"/>
      <c r="H615" s="8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8">
        <v>2</v>
      </c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>
        <v>2</v>
      </c>
    </row>
    <row r="616" spans="1:38" x14ac:dyDescent="0.3">
      <c r="A616" s="3" t="s">
        <v>1279</v>
      </c>
      <c r="B616" s="6"/>
      <c r="C616" s="6"/>
      <c r="D616" s="6"/>
      <c r="E616" s="6"/>
      <c r="F616" s="6"/>
      <c r="G616" s="6"/>
      <c r="H616" s="8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8">
        <v>1</v>
      </c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>
        <v>1</v>
      </c>
    </row>
    <row r="617" spans="1:38" x14ac:dyDescent="0.3">
      <c r="A617" s="3" t="s">
        <v>1281</v>
      </c>
      <c r="B617" s="6"/>
      <c r="C617" s="6"/>
      <c r="D617" s="6"/>
      <c r="E617" s="6"/>
      <c r="F617" s="6"/>
      <c r="G617" s="6"/>
      <c r="H617" s="8">
        <v>1</v>
      </c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8">
        <v>1</v>
      </c>
      <c r="V617" s="6"/>
      <c r="W617" s="6"/>
      <c r="X617" s="6"/>
      <c r="Y617" s="6"/>
      <c r="Z617" s="6"/>
      <c r="AA617" s="6"/>
      <c r="AB617" s="6"/>
      <c r="AC617" s="6"/>
      <c r="AD617" s="6">
        <v>1</v>
      </c>
      <c r="AE617" s="6"/>
      <c r="AF617" s="6"/>
      <c r="AG617" s="6"/>
      <c r="AH617" s="6"/>
      <c r="AI617" s="6"/>
      <c r="AJ617" s="6"/>
      <c r="AK617" s="6"/>
      <c r="AL617" s="6">
        <v>3</v>
      </c>
    </row>
    <row r="618" spans="1:38" x14ac:dyDescent="0.3">
      <c r="A618" s="3" t="s">
        <v>1283</v>
      </c>
      <c r="B618" s="6"/>
      <c r="C618" s="6"/>
      <c r="D618" s="6"/>
      <c r="E618" s="6"/>
      <c r="F618" s="6"/>
      <c r="G618" s="6"/>
      <c r="H618" s="8">
        <v>1</v>
      </c>
      <c r="I618" s="8">
        <v>1</v>
      </c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8">
        <v>1</v>
      </c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>
        <v>3</v>
      </c>
    </row>
    <row r="619" spans="1:38" x14ac:dyDescent="0.3">
      <c r="A619" s="3" t="s">
        <v>1285</v>
      </c>
      <c r="B619" s="6"/>
      <c r="C619" s="6"/>
      <c r="D619" s="6"/>
      <c r="E619" s="6"/>
      <c r="F619" s="6"/>
      <c r="G619" s="6"/>
      <c r="H619" s="8">
        <v>1</v>
      </c>
      <c r="I619" s="8">
        <v>1</v>
      </c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8">
        <v>1</v>
      </c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>
        <v>3</v>
      </c>
    </row>
    <row r="620" spans="1:38" x14ac:dyDescent="0.3">
      <c r="A620" s="3" t="s">
        <v>1287</v>
      </c>
      <c r="B620" s="6"/>
      <c r="C620" s="6"/>
      <c r="D620" s="6"/>
      <c r="E620" s="6"/>
      <c r="F620" s="6"/>
      <c r="G620" s="6"/>
      <c r="H620" s="8">
        <v>1</v>
      </c>
      <c r="I620" s="8">
        <v>1</v>
      </c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8">
        <v>1</v>
      </c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>
        <v>3</v>
      </c>
    </row>
    <row r="621" spans="1:38" x14ac:dyDescent="0.3">
      <c r="A621" s="3" t="s">
        <v>1289</v>
      </c>
      <c r="B621" s="6"/>
      <c r="C621" s="6"/>
      <c r="D621" s="6"/>
      <c r="E621" s="6"/>
      <c r="F621" s="6"/>
      <c r="G621" s="6"/>
      <c r="H621" s="8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8">
        <v>1</v>
      </c>
      <c r="V621" s="6"/>
      <c r="W621" s="6"/>
      <c r="X621" s="6"/>
      <c r="Y621" s="6"/>
      <c r="Z621" s="6"/>
      <c r="AA621" s="6">
        <v>1</v>
      </c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>
        <v>2</v>
      </c>
    </row>
    <row r="622" spans="1:38" x14ac:dyDescent="0.3">
      <c r="A622" s="3" t="s">
        <v>1291</v>
      </c>
      <c r="B622" s="6"/>
      <c r="C622" s="6"/>
      <c r="D622" s="6"/>
      <c r="E622" s="6"/>
      <c r="F622" s="6"/>
      <c r="G622" s="6"/>
      <c r="H622" s="8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8">
        <v>1</v>
      </c>
      <c r="V622" s="6"/>
      <c r="W622" s="6"/>
      <c r="X622" s="6"/>
      <c r="Y622" s="6"/>
      <c r="Z622" s="6"/>
      <c r="AA622" s="6">
        <v>1</v>
      </c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>
        <v>2</v>
      </c>
    </row>
    <row r="623" spans="1:38" x14ac:dyDescent="0.3">
      <c r="A623" s="3" t="s">
        <v>1293</v>
      </c>
      <c r="B623" s="6"/>
      <c r="C623" s="6"/>
      <c r="D623" s="6"/>
      <c r="E623" s="6"/>
      <c r="F623" s="6"/>
      <c r="G623" s="6"/>
      <c r="H623" s="8">
        <v>1</v>
      </c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8">
        <v>1</v>
      </c>
      <c r="V623" s="6"/>
      <c r="W623" s="6"/>
      <c r="X623" s="6"/>
      <c r="Y623" s="6"/>
      <c r="Z623" s="6"/>
      <c r="AA623" s="6"/>
      <c r="AB623" s="6"/>
      <c r="AC623" s="6"/>
      <c r="AD623" s="6"/>
      <c r="AE623" s="6">
        <v>1</v>
      </c>
      <c r="AF623" s="6"/>
      <c r="AG623" s="6"/>
      <c r="AH623" s="6"/>
      <c r="AI623" s="6"/>
      <c r="AJ623" s="6"/>
      <c r="AK623" s="6"/>
      <c r="AL623" s="6">
        <v>3</v>
      </c>
    </row>
    <row r="624" spans="1:38" x14ac:dyDescent="0.3">
      <c r="A624" s="3" t="s">
        <v>1295</v>
      </c>
      <c r="B624" s="6"/>
      <c r="C624" s="6"/>
      <c r="D624" s="6"/>
      <c r="E624" s="6"/>
      <c r="F624" s="6"/>
      <c r="G624" s="6"/>
      <c r="H624" s="8">
        <v>1</v>
      </c>
      <c r="I624" s="8">
        <v>1</v>
      </c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8">
        <v>1</v>
      </c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>
        <v>3</v>
      </c>
    </row>
    <row r="625" spans="1:38" x14ac:dyDescent="0.3">
      <c r="A625" s="3" t="s">
        <v>1297</v>
      </c>
      <c r="B625" s="6"/>
      <c r="C625" s="6"/>
      <c r="D625" s="6"/>
      <c r="E625" s="6"/>
      <c r="F625" s="6"/>
      <c r="G625" s="6"/>
      <c r="H625" s="8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8">
        <v>1</v>
      </c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>
        <v>1</v>
      </c>
    </row>
    <row r="626" spans="1:38" x14ac:dyDescent="0.3">
      <c r="A626" s="3" t="s">
        <v>1299</v>
      </c>
      <c r="B626" s="6"/>
      <c r="C626" s="6"/>
      <c r="D626" s="6"/>
      <c r="E626" s="6"/>
      <c r="F626" s="6"/>
      <c r="G626" s="6"/>
      <c r="H626" s="8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8">
        <v>1</v>
      </c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>
        <v>1</v>
      </c>
    </row>
    <row r="627" spans="1:38" x14ac:dyDescent="0.3">
      <c r="A627" s="3" t="s">
        <v>1301</v>
      </c>
      <c r="B627" s="6"/>
      <c r="C627" s="6"/>
      <c r="D627" s="6"/>
      <c r="E627" s="6"/>
      <c r="F627" s="6"/>
      <c r="G627" s="6"/>
      <c r="H627" s="8">
        <v>1</v>
      </c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8">
        <v>1</v>
      </c>
      <c r="V627" s="6"/>
      <c r="W627" s="6"/>
      <c r="X627" s="6"/>
      <c r="Y627" s="6"/>
      <c r="Z627" s="6"/>
      <c r="AA627" s="6"/>
      <c r="AB627" s="6"/>
      <c r="AC627" s="6"/>
      <c r="AD627" s="6">
        <v>1</v>
      </c>
      <c r="AE627" s="6"/>
      <c r="AF627" s="6"/>
      <c r="AG627" s="6"/>
      <c r="AH627" s="6"/>
      <c r="AI627" s="6"/>
      <c r="AJ627" s="6"/>
      <c r="AK627" s="6"/>
      <c r="AL627" s="6">
        <v>3</v>
      </c>
    </row>
    <row r="628" spans="1:38" x14ac:dyDescent="0.3">
      <c r="A628" s="3" t="s">
        <v>1303</v>
      </c>
      <c r="B628" s="6"/>
      <c r="C628" s="6"/>
      <c r="D628" s="6"/>
      <c r="E628" s="6"/>
      <c r="F628" s="6"/>
      <c r="G628" s="6"/>
      <c r="H628" s="8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8">
        <v>1</v>
      </c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>
        <v>1</v>
      </c>
    </row>
    <row r="629" spans="1:38" x14ac:dyDescent="0.3">
      <c r="A629" s="3" t="s">
        <v>1305</v>
      </c>
      <c r="B629" s="6"/>
      <c r="C629" s="6"/>
      <c r="D629" s="6"/>
      <c r="E629" s="6"/>
      <c r="F629" s="6"/>
      <c r="G629" s="6"/>
      <c r="H629" s="8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8">
        <v>1</v>
      </c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>
        <v>1</v>
      </c>
    </row>
    <row r="630" spans="1:38" x14ac:dyDescent="0.3">
      <c r="A630" s="3" t="s">
        <v>1307</v>
      </c>
      <c r="B630" s="6"/>
      <c r="C630" s="6"/>
      <c r="D630" s="6"/>
      <c r="E630" s="6"/>
      <c r="F630" s="6"/>
      <c r="G630" s="6"/>
      <c r="H630" s="8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8">
        <v>1</v>
      </c>
      <c r="V630" s="6"/>
      <c r="W630" s="6"/>
      <c r="X630" s="6"/>
      <c r="Y630" s="6"/>
      <c r="Z630" s="6">
        <v>1</v>
      </c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>
        <v>2</v>
      </c>
    </row>
    <row r="631" spans="1:38" x14ac:dyDescent="0.3">
      <c r="A631" s="3" t="s">
        <v>1309</v>
      </c>
      <c r="B631" s="6"/>
      <c r="C631" s="6"/>
      <c r="D631" s="6"/>
      <c r="E631" s="6"/>
      <c r="F631" s="6"/>
      <c r="G631" s="6"/>
      <c r="H631" s="8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8">
        <v>1</v>
      </c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>
        <v>1</v>
      </c>
    </row>
    <row r="632" spans="1:38" x14ac:dyDescent="0.3">
      <c r="A632" s="3" t="s">
        <v>1311</v>
      </c>
      <c r="B632" s="6"/>
      <c r="C632" s="6"/>
      <c r="D632" s="6"/>
      <c r="E632" s="6"/>
      <c r="F632" s="6"/>
      <c r="G632" s="6"/>
      <c r="H632" s="8">
        <v>1</v>
      </c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8">
        <v>1</v>
      </c>
      <c r="V632" s="6"/>
      <c r="W632" s="6"/>
      <c r="X632" s="6"/>
      <c r="Y632" s="6"/>
      <c r="Z632" s="6"/>
      <c r="AA632" s="6"/>
      <c r="AB632" s="6"/>
      <c r="AC632" s="6"/>
      <c r="AD632" s="6">
        <v>1</v>
      </c>
      <c r="AE632" s="6"/>
      <c r="AF632" s="6"/>
      <c r="AG632" s="6"/>
      <c r="AH632" s="6"/>
      <c r="AI632" s="6"/>
      <c r="AJ632" s="6"/>
      <c r="AK632" s="6"/>
      <c r="AL632" s="6">
        <v>3</v>
      </c>
    </row>
    <row r="633" spans="1:38" x14ac:dyDescent="0.3">
      <c r="A633" s="3" t="s">
        <v>1313</v>
      </c>
      <c r="B633" s="6"/>
      <c r="C633" s="6"/>
      <c r="D633" s="6"/>
      <c r="E633" s="6"/>
      <c r="F633" s="6"/>
      <c r="G633" s="6"/>
      <c r="H633" s="8">
        <v>1</v>
      </c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8">
        <v>1</v>
      </c>
      <c r="V633" s="6"/>
      <c r="W633" s="6"/>
      <c r="X633" s="6"/>
      <c r="Y633" s="6"/>
      <c r="Z633" s="6"/>
      <c r="AA633" s="6"/>
      <c r="AB633" s="6"/>
      <c r="AC633" s="6"/>
      <c r="AD633" s="6">
        <v>1</v>
      </c>
      <c r="AE633" s="6"/>
      <c r="AF633" s="6"/>
      <c r="AG633" s="6"/>
      <c r="AH633" s="6"/>
      <c r="AI633" s="6"/>
      <c r="AJ633" s="6"/>
      <c r="AK633" s="6"/>
      <c r="AL633" s="6">
        <v>3</v>
      </c>
    </row>
    <row r="634" spans="1:38" x14ac:dyDescent="0.3">
      <c r="A634" s="3" t="s">
        <v>1315</v>
      </c>
      <c r="B634" s="6"/>
      <c r="C634" s="6"/>
      <c r="D634" s="6"/>
      <c r="E634" s="6"/>
      <c r="F634" s="6"/>
      <c r="G634" s="6"/>
      <c r="H634" s="8">
        <v>1</v>
      </c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8">
        <v>1</v>
      </c>
      <c r="V634" s="6"/>
      <c r="W634" s="6"/>
      <c r="X634" s="6"/>
      <c r="Y634" s="6"/>
      <c r="Z634" s="6"/>
      <c r="AA634" s="6"/>
      <c r="AB634" s="6"/>
      <c r="AC634" s="6"/>
      <c r="AD634" s="6">
        <v>1</v>
      </c>
      <c r="AE634" s="6"/>
      <c r="AF634" s="6"/>
      <c r="AG634" s="6"/>
      <c r="AH634" s="6"/>
      <c r="AI634" s="6"/>
      <c r="AJ634" s="6"/>
      <c r="AK634" s="6"/>
      <c r="AL634" s="6">
        <v>3</v>
      </c>
    </row>
    <row r="635" spans="1:38" x14ac:dyDescent="0.3">
      <c r="A635" s="3" t="s">
        <v>1317</v>
      </c>
      <c r="B635" s="6"/>
      <c r="C635" s="6"/>
      <c r="D635" s="6"/>
      <c r="E635" s="6"/>
      <c r="F635" s="6"/>
      <c r="G635" s="6"/>
      <c r="H635" s="8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8">
        <v>1</v>
      </c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>
        <v>1</v>
      </c>
    </row>
    <row r="636" spans="1:38" x14ac:dyDescent="0.3">
      <c r="A636" s="3" t="s">
        <v>1319</v>
      </c>
      <c r="B636" s="6"/>
      <c r="C636" s="6"/>
      <c r="D636" s="6"/>
      <c r="E636" s="6"/>
      <c r="F636" s="6"/>
      <c r="G636" s="6"/>
      <c r="H636" s="8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8">
        <v>1</v>
      </c>
      <c r="V636" s="6">
        <v>1</v>
      </c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>
        <v>2</v>
      </c>
    </row>
    <row r="637" spans="1:38" x14ac:dyDescent="0.3">
      <c r="A637" s="3" t="s">
        <v>1323</v>
      </c>
      <c r="B637" s="6"/>
      <c r="C637" s="6"/>
      <c r="D637" s="6"/>
      <c r="E637" s="6"/>
      <c r="F637" s="6"/>
      <c r="G637" s="6"/>
      <c r="H637" s="8">
        <v>1</v>
      </c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8">
        <v>1</v>
      </c>
      <c r="V637" s="6"/>
      <c r="W637" s="6"/>
      <c r="X637" s="6"/>
      <c r="Y637" s="6"/>
      <c r="Z637" s="6"/>
      <c r="AA637" s="6"/>
      <c r="AB637" s="6"/>
      <c r="AC637" s="6"/>
      <c r="AD637" s="6">
        <v>1</v>
      </c>
      <c r="AE637" s="6"/>
      <c r="AF637" s="6"/>
      <c r="AG637" s="6"/>
      <c r="AH637" s="6"/>
      <c r="AI637" s="6"/>
      <c r="AJ637" s="6"/>
      <c r="AK637" s="6"/>
      <c r="AL637" s="6">
        <v>3</v>
      </c>
    </row>
    <row r="638" spans="1:38" x14ac:dyDescent="0.3">
      <c r="A638" s="3" t="s">
        <v>1325</v>
      </c>
      <c r="B638" s="6"/>
      <c r="C638" s="6"/>
      <c r="D638" s="6"/>
      <c r="E638" s="6"/>
      <c r="F638" s="6"/>
      <c r="G638" s="6"/>
      <c r="H638" s="8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8">
        <v>1</v>
      </c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>
        <v>1</v>
      </c>
    </row>
    <row r="639" spans="1:38" x14ac:dyDescent="0.3">
      <c r="A639" s="3" t="s">
        <v>1327</v>
      </c>
      <c r="B639" s="6"/>
      <c r="C639" s="6"/>
      <c r="D639" s="6"/>
      <c r="E639" s="6"/>
      <c r="F639" s="6"/>
      <c r="G639" s="6"/>
      <c r="H639" s="8">
        <v>1</v>
      </c>
      <c r="I639" s="8">
        <v>1</v>
      </c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8">
        <v>1</v>
      </c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>
        <v>3</v>
      </c>
    </row>
    <row r="640" spans="1:38" x14ac:dyDescent="0.3">
      <c r="A640" s="3" t="s">
        <v>1329</v>
      </c>
      <c r="B640" s="6"/>
      <c r="C640" s="6"/>
      <c r="D640" s="6"/>
      <c r="E640" s="6"/>
      <c r="F640" s="6"/>
      <c r="G640" s="6"/>
      <c r="H640" s="8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8">
        <v>2</v>
      </c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>
        <v>2</v>
      </c>
    </row>
    <row r="641" spans="1:38" x14ac:dyDescent="0.3">
      <c r="A641" s="3" t="s">
        <v>1331</v>
      </c>
      <c r="B641" s="6"/>
      <c r="C641" s="6"/>
      <c r="D641" s="6"/>
      <c r="E641" s="6"/>
      <c r="F641" s="6"/>
      <c r="G641" s="6"/>
      <c r="H641" s="8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8">
        <v>1</v>
      </c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>
        <v>1</v>
      </c>
    </row>
    <row r="642" spans="1:38" x14ac:dyDescent="0.3">
      <c r="A642" s="3" t="s">
        <v>1333</v>
      </c>
      <c r="B642" s="6"/>
      <c r="C642" s="6"/>
      <c r="D642" s="6"/>
      <c r="E642" s="6"/>
      <c r="F642" s="6"/>
      <c r="G642" s="6"/>
      <c r="H642" s="8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8">
        <v>1</v>
      </c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>
        <v>1</v>
      </c>
    </row>
    <row r="643" spans="1:38" x14ac:dyDescent="0.3">
      <c r="A643" s="3" t="s">
        <v>1335</v>
      </c>
      <c r="B643" s="6"/>
      <c r="C643" s="6"/>
      <c r="D643" s="6"/>
      <c r="E643" s="6"/>
      <c r="F643" s="6"/>
      <c r="G643" s="6"/>
      <c r="H643" s="8">
        <v>1</v>
      </c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8">
        <v>1</v>
      </c>
      <c r="V643" s="6"/>
      <c r="W643" s="6"/>
      <c r="X643" s="6"/>
      <c r="Y643" s="6"/>
      <c r="Z643" s="6"/>
      <c r="AA643" s="6"/>
      <c r="AB643" s="6"/>
      <c r="AC643" s="6"/>
      <c r="AD643" s="6">
        <v>1</v>
      </c>
      <c r="AE643" s="6"/>
      <c r="AF643" s="6"/>
      <c r="AG643" s="6"/>
      <c r="AH643" s="6"/>
      <c r="AI643" s="6"/>
      <c r="AJ643" s="6"/>
      <c r="AK643" s="6"/>
      <c r="AL643" s="6">
        <v>3</v>
      </c>
    </row>
    <row r="644" spans="1:38" x14ac:dyDescent="0.3">
      <c r="A644" s="3" t="s">
        <v>1337</v>
      </c>
      <c r="B644" s="6"/>
      <c r="C644" s="6"/>
      <c r="D644" s="6"/>
      <c r="E644" s="6"/>
      <c r="F644" s="6"/>
      <c r="G644" s="6"/>
      <c r="H644" s="8">
        <v>1</v>
      </c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8">
        <v>1</v>
      </c>
      <c r="V644" s="6"/>
      <c r="W644" s="6"/>
      <c r="X644" s="6"/>
      <c r="Y644" s="6"/>
      <c r="Z644" s="6"/>
      <c r="AA644" s="6"/>
      <c r="AB644" s="6"/>
      <c r="AC644" s="6"/>
      <c r="AD644" s="6">
        <v>1</v>
      </c>
      <c r="AE644" s="6"/>
      <c r="AF644" s="6"/>
      <c r="AG644" s="6"/>
      <c r="AH644" s="6"/>
      <c r="AI644" s="6"/>
      <c r="AJ644" s="6"/>
      <c r="AK644" s="6"/>
      <c r="AL644" s="6">
        <v>3</v>
      </c>
    </row>
    <row r="645" spans="1:38" x14ac:dyDescent="0.3">
      <c r="A645" s="3" t="s">
        <v>1339</v>
      </c>
      <c r="B645" s="6"/>
      <c r="C645" s="6"/>
      <c r="D645" s="6"/>
      <c r="E645" s="6"/>
      <c r="F645" s="6"/>
      <c r="G645" s="6"/>
      <c r="H645" s="8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8">
        <v>2</v>
      </c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>
        <v>2</v>
      </c>
    </row>
    <row r="646" spans="1:38" x14ac:dyDescent="0.3">
      <c r="A646" s="3" t="s">
        <v>1341</v>
      </c>
      <c r="B646" s="6"/>
      <c r="C646" s="6"/>
      <c r="D646" s="6"/>
      <c r="E646" s="6"/>
      <c r="F646" s="6"/>
      <c r="G646" s="6"/>
      <c r="H646" s="8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8">
        <v>1</v>
      </c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>
        <v>1</v>
      </c>
    </row>
    <row r="647" spans="1:38" x14ac:dyDescent="0.3">
      <c r="A647" s="3" t="s">
        <v>1343</v>
      </c>
      <c r="B647" s="6"/>
      <c r="C647" s="6"/>
      <c r="D647" s="6"/>
      <c r="E647" s="6"/>
      <c r="F647" s="6"/>
      <c r="G647" s="6"/>
      <c r="H647" s="8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8">
        <v>1</v>
      </c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>
        <v>1</v>
      </c>
    </row>
    <row r="648" spans="1:38" x14ac:dyDescent="0.3">
      <c r="A648" s="3" t="s">
        <v>1345</v>
      </c>
      <c r="B648" s="6"/>
      <c r="C648" s="6"/>
      <c r="D648" s="6"/>
      <c r="E648" s="6"/>
      <c r="F648" s="6"/>
      <c r="G648" s="6"/>
      <c r="H648" s="8">
        <v>1</v>
      </c>
      <c r="I648" s="8">
        <v>1</v>
      </c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8">
        <v>1</v>
      </c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>
        <v>3</v>
      </c>
    </row>
    <row r="649" spans="1:38" x14ac:dyDescent="0.3">
      <c r="A649" s="3" t="s">
        <v>1347</v>
      </c>
      <c r="B649" s="6"/>
      <c r="C649" s="6"/>
      <c r="D649" s="6"/>
      <c r="E649" s="6"/>
      <c r="F649" s="6"/>
      <c r="G649" s="6"/>
      <c r="H649" s="8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8">
        <v>1</v>
      </c>
      <c r="V649" s="6"/>
      <c r="W649" s="6"/>
      <c r="X649" s="6"/>
      <c r="Y649" s="6"/>
      <c r="Z649" s="6"/>
      <c r="AA649" s="6">
        <v>1</v>
      </c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>
        <v>2</v>
      </c>
    </row>
    <row r="650" spans="1:38" x14ac:dyDescent="0.3">
      <c r="A650" s="3" t="s">
        <v>1349</v>
      </c>
      <c r="B650" s="6"/>
      <c r="C650" s="6"/>
      <c r="D650" s="6"/>
      <c r="E650" s="6"/>
      <c r="F650" s="6"/>
      <c r="G650" s="6"/>
      <c r="H650" s="8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8">
        <v>1</v>
      </c>
      <c r="V650" s="6"/>
      <c r="W650" s="6"/>
      <c r="X650" s="6"/>
      <c r="Y650" s="6"/>
      <c r="Z650" s="6"/>
      <c r="AA650" s="6">
        <v>1</v>
      </c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>
        <v>2</v>
      </c>
    </row>
    <row r="651" spans="1:38" x14ac:dyDescent="0.3">
      <c r="A651" s="3" t="s">
        <v>1351</v>
      </c>
      <c r="B651" s="6"/>
      <c r="C651" s="6"/>
      <c r="D651" s="6"/>
      <c r="E651" s="6"/>
      <c r="F651" s="6"/>
      <c r="G651" s="6"/>
      <c r="H651" s="8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8">
        <v>1</v>
      </c>
      <c r="V651" s="6"/>
      <c r="W651" s="6"/>
      <c r="X651" s="6"/>
      <c r="Y651" s="6"/>
      <c r="Z651" s="6"/>
      <c r="AA651" s="6">
        <v>1</v>
      </c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>
        <v>2</v>
      </c>
    </row>
    <row r="652" spans="1:38" x14ac:dyDescent="0.3">
      <c r="A652" s="3" t="s">
        <v>1353</v>
      </c>
      <c r="B652" s="6"/>
      <c r="C652" s="6"/>
      <c r="D652" s="6"/>
      <c r="E652" s="6"/>
      <c r="F652" s="6"/>
      <c r="G652" s="6"/>
      <c r="H652" s="8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8">
        <v>1</v>
      </c>
      <c r="V652" s="6"/>
      <c r="W652" s="6"/>
      <c r="X652" s="6"/>
      <c r="Y652" s="6"/>
      <c r="Z652" s="6"/>
      <c r="AA652" s="6">
        <v>1</v>
      </c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>
        <v>2</v>
      </c>
    </row>
    <row r="653" spans="1:38" x14ac:dyDescent="0.3">
      <c r="A653" s="3" t="s">
        <v>1355</v>
      </c>
      <c r="B653" s="6"/>
      <c r="C653" s="6"/>
      <c r="D653" s="6"/>
      <c r="E653" s="6"/>
      <c r="F653" s="6"/>
      <c r="G653" s="6"/>
      <c r="H653" s="8">
        <v>1</v>
      </c>
      <c r="I653" s="8">
        <v>1</v>
      </c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8">
        <v>1</v>
      </c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>
        <v>3</v>
      </c>
    </row>
    <row r="654" spans="1:38" x14ac:dyDescent="0.3">
      <c r="A654" s="3" t="s">
        <v>1357</v>
      </c>
      <c r="B654" s="6"/>
      <c r="C654" s="6"/>
      <c r="D654" s="6"/>
      <c r="E654" s="6"/>
      <c r="F654" s="6"/>
      <c r="G654" s="6"/>
      <c r="H654" s="8">
        <v>1</v>
      </c>
      <c r="I654" s="8">
        <v>1</v>
      </c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8">
        <v>1</v>
      </c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>
        <v>3</v>
      </c>
    </row>
    <row r="655" spans="1:38" x14ac:dyDescent="0.3">
      <c r="A655" s="3" t="s">
        <v>1359</v>
      </c>
      <c r="B655" s="6"/>
      <c r="C655" s="6"/>
      <c r="D655" s="6"/>
      <c r="E655" s="6"/>
      <c r="F655" s="6"/>
      <c r="G655" s="6"/>
      <c r="H655" s="8">
        <v>1</v>
      </c>
      <c r="I655" s="8">
        <v>1</v>
      </c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8">
        <v>1</v>
      </c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>
        <v>3</v>
      </c>
    </row>
    <row r="656" spans="1:38" x14ac:dyDescent="0.3">
      <c r="A656" s="3" t="s">
        <v>1361</v>
      </c>
      <c r="B656" s="6"/>
      <c r="C656" s="6"/>
      <c r="D656" s="6"/>
      <c r="E656" s="6"/>
      <c r="F656" s="6"/>
      <c r="G656" s="6"/>
      <c r="H656" s="8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8">
        <v>1</v>
      </c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>
        <v>1</v>
      </c>
    </row>
    <row r="657" spans="1:38" x14ac:dyDescent="0.3">
      <c r="A657" s="3" t="s">
        <v>1363</v>
      </c>
      <c r="B657" s="6"/>
      <c r="C657" s="6"/>
      <c r="D657" s="6"/>
      <c r="E657" s="6"/>
      <c r="F657" s="6"/>
      <c r="G657" s="6"/>
      <c r="H657" s="8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8">
        <v>1</v>
      </c>
      <c r="V657" s="6"/>
      <c r="W657" s="6"/>
      <c r="X657" s="6"/>
      <c r="Y657" s="6"/>
      <c r="Z657" s="6"/>
      <c r="AA657" s="6">
        <v>1</v>
      </c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>
        <v>2</v>
      </c>
    </row>
    <row r="658" spans="1:38" x14ac:dyDescent="0.3">
      <c r="A658" s="3" t="s">
        <v>1365</v>
      </c>
      <c r="B658" s="6"/>
      <c r="C658" s="6"/>
      <c r="D658" s="6"/>
      <c r="E658" s="6"/>
      <c r="F658" s="6"/>
      <c r="G658" s="6"/>
      <c r="H658" s="8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8">
        <v>1</v>
      </c>
      <c r="V658" s="6"/>
      <c r="W658" s="6"/>
      <c r="X658" s="6"/>
      <c r="Y658" s="6"/>
      <c r="Z658" s="6"/>
      <c r="AA658" s="6">
        <v>1</v>
      </c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>
        <v>2</v>
      </c>
    </row>
    <row r="659" spans="1:38" x14ac:dyDescent="0.3">
      <c r="A659" s="3" t="s">
        <v>1367</v>
      </c>
      <c r="B659" s="6"/>
      <c r="C659" s="6"/>
      <c r="D659" s="6"/>
      <c r="E659" s="6"/>
      <c r="F659" s="6"/>
      <c r="G659" s="6"/>
      <c r="H659" s="8">
        <v>1</v>
      </c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8">
        <v>1</v>
      </c>
      <c r="V659" s="6"/>
      <c r="W659" s="6"/>
      <c r="X659" s="6"/>
      <c r="Y659" s="6"/>
      <c r="Z659" s="6"/>
      <c r="AA659" s="6"/>
      <c r="AB659" s="6"/>
      <c r="AC659" s="6"/>
      <c r="AD659" s="6"/>
      <c r="AE659" s="6">
        <v>1</v>
      </c>
      <c r="AF659" s="6"/>
      <c r="AG659" s="6"/>
      <c r="AH659" s="6"/>
      <c r="AI659" s="6"/>
      <c r="AJ659" s="6"/>
      <c r="AK659" s="6"/>
      <c r="AL659" s="6">
        <v>3</v>
      </c>
    </row>
    <row r="660" spans="1:38" x14ac:dyDescent="0.3">
      <c r="A660" s="3" t="s">
        <v>1369</v>
      </c>
      <c r="B660" s="6"/>
      <c r="C660" s="6"/>
      <c r="D660" s="6"/>
      <c r="E660" s="6"/>
      <c r="F660" s="6"/>
      <c r="G660" s="6"/>
      <c r="H660" s="8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8">
        <v>1</v>
      </c>
      <c r="V660" s="6"/>
      <c r="W660" s="6"/>
      <c r="X660" s="6"/>
      <c r="Y660" s="6"/>
      <c r="Z660" s="6"/>
      <c r="AA660" s="6">
        <v>1</v>
      </c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>
        <v>2</v>
      </c>
    </row>
    <row r="661" spans="1:38" x14ac:dyDescent="0.3">
      <c r="A661" s="3" t="s">
        <v>1371</v>
      </c>
      <c r="B661" s="6"/>
      <c r="C661" s="6"/>
      <c r="D661" s="6"/>
      <c r="E661" s="6"/>
      <c r="F661" s="6"/>
      <c r="G661" s="6"/>
      <c r="H661" s="8">
        <v>1</v>
      </c>
      <c r="I661" s="8">
        <v>1</v>
      </c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8">
        <v>1</v>
      </c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>
        <v>3</v>
      </c>
    </row>
    <row r="662" spans="1:38" x14ac:dyDescent="0.3">
      <c r="A662" s="3" t="s">
        <v>1373</v>
      </c>
      <c r="B662" s="6"/>
      <c r="C662" s="6"/>
      <c r="D662" s="6"/>
      <c r="E662" s="6"/>
      <c r="F662" s="6"/>
      <c r="G662" s="6"/>
      <c r="H662" s="8">
        <v>1</v>
      </c>
      <c r="I662" s="8">
        <v>1</v>
      </c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8">
        <v>1</v>
      </c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>
        <v>3</v>
      </c>
    </row>
    <row r="663" spans="1:38" x14ac:dyDescent="0.3">
      <c r="A663" s="3" t="s">
        <v>1375</v>
      </c>
      <c r="B663" s="6"/>
      <c r="C663" s="6"/>
      <c r="D663" s="6"/>
      <c r="E663" s="6"/>
      <c r="F663" s="6"/>
      <c r="G663" s="6"/>
      <c r="H663" s="8"/>
      <c r="I663" s="8"/>
      <c r="J663" s="6"/>
      <c r="K663" s="6"/>
      <c r="L663" s="6"/>
      <c r="M663" s="6"/>
      <c r="N663" s="6"/>
      <c r="O663" s="6"/>
      <c r="P663" s="6"/>
      <c r="Q663" s="6"/>
      <c r="R663" s="6">
        <v>1</v>
      </c>
      <c r="S663" s="6"/>
      <c r="T663" s="6"/>
      <c r="U663" s="8">
        <v>1</v>
      </c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>
        <v>2</v>
      </c>
    </row>
    <row r="664" spans="1:38" x14ac:dyDescent="0.3">
      <c r="A664" s="3" t="s">
        <v>1379</v>
      </c>
      <c r="B664" s="6"/>
      <c r="C664" s="6"/>
      <c r="D664" s="6"/>
      <c r="E664" s="6"/>
      <c r="F664" s="6"/>
      <c r="G664" s="6"/>
      <c r="H664" s="8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8">
        <v>1</v>
      </c>
      <c r="V664" s="6"/>
      <c r="W664" s="6"/>
      <c r="X664" s="6"/>
      <c r="Y664" s="6"/>
      <c r="Z664" s="6"/>
      <c r="AA664" s="6">
        <v>1</v>
      </c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>
        <v>2</v>
      </c>
    </row>
    <row r="665" spans="1:38" x14ac:dyDescent="0.3">
      <c r="A665" s="3" t="s">
        <v>1381</v>
      </c>
      <c r="B665" s="6"/>
      <c r="C665" s="6"/>
      <c r="D665" s="6"/>
      <c r="E665" s="6"/>
      <c r="F665" s="6"/>
      <c r="G665" s="6"/>
      <c r="H665" s="8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8">
        <v>1</v>
      </c>
      <c r="V665" s="6"/>
      <c r="W665" s="6"/>
      <c r="X665" s="6"/>
      <c r="Y665" s="6"/>
      <c r="Z665" s="6"/>
      <c r="AA665" s="6">
        <v>1</v>
      </c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>
        <v>2</v>
      </c>
    </row>
    <row r="666" spans="1:38" x14ac:dyDescent="0.3">
      <c r="A666" s="3" t="s">
        <v>1383</v>
      </c>
      <c r="B666" s="6"/>
      <c r="C666" s="6"/>
      <c r="D666" s="6"/>
      <c r="E666" s="6"/>
      <c r="F666" s="6"/>
      <c r="G666" s="6"/>
      <c r="H666" s="8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>
        <v>2</v>
      </c>
      <c r="U666" s="8">
        <v>1</v>
      </c>
      <c r="V666" s="6"/>
      <c r="W666" s="6"/>
      <c r="X666" s="6"/>
      <c r="Y666" s="6"/>
      <c r="Z666" s="6"/>
      <c r="AA666" s="6">
        <v>1</v>
      </c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>
        <v>4</v>
      </c>
    </row>
    <row r="667" spans="1:38" x14ac:dyDescent="0.3">
      <c r="A667" s="3" t="s">
        <v>1387</v>
      </c>
      <c r="B667" s="6"/>
      <c r="C667" s="6"/>
      <c r="D667" s="6"/>
      <c r="E667" s="6"/>
      <c r="F667" s="6"/>
      <c r="G667" s="6"/>
      <c r="H667" s="8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>
        <v>1</v>
      </c>
      <c r="U667" s="8">
        <v>2</v>
      </c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>
        <v>3</v>
      </c>
    </row>
    <row r="668" spans="1:38" x14ac:dyDescent="0.3">
      <c r="A668" s="3" t="s">
        <v>1389</v>
      </c>
      <c r="B668" s="6"/>
      <c r="C668" s="6"/>
      <c r="D668" s="6"/>
      <c r="E668" s="6"/>
      <c r="F668" s="6"/>
      <c r="G668" s="6"/>
      <c r="H668" s="8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8">
        <v>1</v>
      </c>
      <c r="V668" s="6"/>
      <c r="W668" s="6"/>
      <c r="X668" s="6"/>
      <c r="Y668" s="6"/>
      <c r="Z668" s="6"/>
      <c r="AA668" s="6">
        <v>1</v>
      </c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>
        <v>2</v>
      </c>
    </row>
    <row r="669" spans="1:38" x14ac:dyDescent="0.3">
      <c r="A669" s="3" t="s">
        <v>1391</v>
      </c>
      <c r="B669" s="6"/>
      <c r="C669" s="6"/>
      <c r="D669" s="6"/>
      <c r="E669" s="6"/>
      <c r="F669" s="6"/>
      <c r="G669" s="6"/>
      <c r="H669" s="8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8">
        <v>1</v>
      </c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>
        <v>1</v>
      </c>
    </row>
    <row r="670" spans="1:38" x14ac:dyDescent="0.3">
      <c r="A670" s="3" t="s">
        <v>1393</v>
      </c>
      <c r="B670" s="6"/>
      <c r="C670" s="6"/>
      <c r="D670" s="6"/>
      <c r="E670" s="6"/>
      <c r="F670" s="6"/>
      <c r="G670" s="6"/>
      <c r="H670" s="8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8">
        <v>1</v>
      </c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>
        <v>1</v>
      </c>
    </row>
    <row r="671" spans="1:38" x14ac:dyDescent="0.3">
      <c r="A671" s="3" t="s">
        <v>1395</v>
      </c>
      <c r="B671" s="6"/>
      <c r="C671" s="6"/>
      <c r="D671" s="6"/>
      <c r="E671" s="6"/>
      <c r="F671" s="6"/>
      <c r="G671" s="6"/>
      <c r="H671" s="8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8">
        <v>2</v>
      </c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>
        <v>2</v>
      </c>
    </row>
    <row r="672" spans="1:38" x14ac:dyDescent="0.3">
      <c r="A672" s="3" t="s">
        <v>1397</v>
      </c>
      <c r="B672" s="6"/>
      <c r="C672" s="6"/>
      <c r="D672" s="6"/>
      <c r="E672" s="6"/>
      <c r="F672" s="6"/>
      <c r="G672" s="6"/>
      <c r="H672" s="8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8">
        <v>1</v>
      </c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>
        <v>2</v>
      </c>
      <c r="AK672" s="6"/>
      <c r="AL672" s="6">
        <v>3</v>
      </c>
    </row>
    <row r="673" spans="1:38" x14ac:dyDescent="0.3">
      <c r="A673" s="3" t="s">
        <v>1399</v>
      </c>
      <c r="B673" s="6"/>
      <c r="C673" s="6"/>
      <c r="D673" s="6"/>
      <c r="E673" s="6"/>
      <c r="F673" s="6"/>
      <c r="G673" s="6"/>
      <c r="H673" s="8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8">
        <v>1</v>
      </c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>
        <v>1</v>
      </c>
    </row>
    <row r="674" spans="1:38" x14ac:dyDescent="0.3">
      <c r="A674" s="3" t="s">
        <v>1401</v>
      </c>
      <c r="B674" s="6"/>
      <c r="C674" s="6"/>
      <c r="D674" s="6"/>
      <c r="E674" s="6"/>
      <c r="F674" s="6"/>
      <c r="G674" s="6"/>
      <c r="H674" s="8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8">
        <v>1</v>
      </c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>
        <v>1</v>
      </c>
    </row>
    <row r="675" spans="1:38" x14ac:dyDescent="0.3">
      <c r="A675" s="3" t="s">
        <v>1403</v>
      </c>
      <c r="B675" s="6"/>
      <c r="C675" s="6"/>
      <c r="D675" s="6"/>
      <c r="E675" s="6"/>
      <c r="F675" s="6"/>
      <c r="G675" s="6"/>
      <c r="H675" s="8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8">
        <v>1</v>
      </c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>
        <v>1</v>
      </c>
    </row>
    <row r="676" spans="1:38" x14ac:dyDescent="0.3">
      <c r="A676" s="3" t="s">
        <v>1405</v>
      </c>
      <c r="B676" s="6"/>
      <c r="C676" s="6"/>
      <c r="D676" s="6"/>
      <c r="E676" s="6"/>
      <c r="F676" s="6"/>
      <c r="G676" s="6"/>
      <c r="H676" s="8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8">
        <v>1</v>
      </c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>
        <v>1</v>
      </c>
    </row>
    <row r="677" spans="1:38" x14ac:dyDescent="0.3">
      <c r="A677" s="3" t="s">
        <v>1407</v>
      </c>
      <c r="B677" s="6"/>
      <c r="C677" s="6"/>
      <c r="D677" s="6"/>
      <c r="E677" s="6"/>
      <c r="F677" s="6"/>
      <c r="G677" s="6"/>
      <c r="H677" s="8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8">
        <v>1</v>
      </c>
      <c r="V677" s="6"/>
      <c r="W677" s="6"/>
      <c r="X677" s="6"/>
      <c r="Y677" s="6"/>
      <c r="Z677" s="6"/>
      <c r="AA677" s="6"/>
      <c r="AB677" s="6"/>
      <c r="AC677" s="6">
        <v>1</v>
      </c>
      <c r="AD677" s="6"/>
      <c r="AE677" s="6"/>
      <c r="AF677" s="6"/>
      <c r="AG677" s="6"/>
      <c r="AH677" s="6"/>
      <c r="AI677" s="6"/>
      <c r="AJ677" s="6"/>
      <c r="AK677" s="6"/>
      <c r="AL677" s="6">
        <v>2</v>
      </c>
    </row>
    <row r="678" spans="1:38" x14ac:dyDescent="0.3">
      <c r="A678" s="3" t="s">
        <v>1409</v>
      </c>
      <c r="B678" s="6"/>
      <c r="C678" s="6"/>
      <c r="D678" s="6"/>
      <c r="E678" s="6"/>
      <c r="F678" s="6"/>
      <c r="G678" s="6"/>
      <c r="H678" s="8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8">
        <v>1</v>
      </c>
      <c r="V678" s="6"/>
      <c r="W678" s="6"/>
      <c r="X678" s="6"/>
      <c r="Y678" s="6"/>
      <c r="Z678" s="6">
        <v>1</v>
      </c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>
        <v>2</v>
      </c>
    </row>
    <row r="679" spans="1:38" x14ac:dyDescent="0.3">
      <c r="A679" s="3" t="s">
        <v>1411</v>
      </c>
      <c r="B679" s="6"/>
      <c r="C679" s="6"/>
      <c r="D679" s="6"/>
      <c r="E679" s="6"/>
      <c r="F679" s="6"/>
      <c r="G679" s="6"/>
      <c r="H679" s="8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8">
        <v>1</v>
      </c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>
        <v>1</v>
      </c>
    </row>
    <row r="680" spans="1:38" x14ac:dyDescent="0.3">
      <c r="A680" s="3" t="s">
        <v>1413</v>
      </c>
      <c r="B680" s="6"/>
      <c r="C680" s="6"/>
      <c r="D680" s="6"/>
      <c r="E680" s="6"/>
      <c r="F680" s="6"/>
      <c r="G680" s="6"/>
      <c r="H680" s="8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8">
        <v>1</v>
      </c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>
        <v>1</v>
      </c>
    </row>
    <row r="681" spans="1:38" x14ac:dyDescent="0.3">
      <c r="A681" s="3" t="s">
        <v>1415</v>
      </c>
      <c r="B681" s="6"/>
      <c r="C681" s="6"/>
      <c r="D681" s="6"/>
      <c r="E681" s="6"/>
      <c r="F681" s="6"/>
      <c r="G681" s="6"/>
      <c r="H681" s="8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8">
        <v>1</v>
      </c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>
        <v>1</v>
      </c>
    </row>
    <row r="682" spans="1:38" x14ac:dyDescent="0.3">
      <c r="A682" s="3" t="s">
        <v>1417</v>
      </c>
      <c r="B682" s="6"/>
      <c r="C682" s="6"/>
      <c r="D682" s="6"/>
      <c r="E682" s="6"/>
      <c r="F682" s="6"/>
      <c r="G682" s="6"/>
      <c r="H682" s="8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8">
        <v>1</v>
      </c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>
        <v>1</v>
      </c>
    </row>
    <row r="683" spans="1:38" x14ac:dyDescent="0.3">
      <c r="A683" s="3" t="s">
        <v>1419</v>
      </c>
      <c r="B683" s="6"/>
      <c r="C683" s="6"/>
      <c r="D683" s="6"/>
      <c r="E683" s="6"/>
      <c r="F683" s="6"/>
      <c r="G683" s="6"/>
      <c r="H683" s="8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8">
        <v>1</v>
      </c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>
        <v>1</v>
      </c>
    </row>
    <row r="684" spans="1:38" x14ac:dyDescent="0.3">
      <c r="A684" s="3" t="s">
        <v>1421</v>
      </c>
      <c r="B684" s="6"/>
      <c r="C684" s="6"/>
      <c r="D684" s="6"/>
      <c r="E684" s="6"/>
      <c r="F684" s="6"/>
      <c r="G684" s="6"/>
      <c r="H684" s="8"/>
      <c r="I684" s="8"/>
      <c r="J684" s="6">
        <v>1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8">
        <v>1</v>
      </c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>
        <v>2</v>
      </c>
    </row>
    <row r="685" spans="1:38" x14ac:dyDescent="0.3">
      <c r="A685" s="3" t="s">
        <v>1423</v>
      </c>
      <c r="B685" s="6"/>
      <c r="C685" s="6"/>
      <c r="D685" s="6"/>
      <c r="E685" s="6"/>
      <c r="F685" s="6"/>
      <c r="G685" s="6"/>
      <c r="H685" s="8">
        <v>1</v>
      </c>
      <c r="I685" s="8">
        <v>1</v>
      </c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8">
        <v>1</v>
      </c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>
        <v>3</v>
      </c>
    </row>
    <row r="686" spans="1:38" x14ac:dyDescent="0.3">
      <c r="A686" s="3" t="s">
        <v>1425</v>
      </c>
      <c r="B686" s="6"/>
      <c r="C686" s="6"/>
      <c r="D686" s="6"/>
      <c r="E686" s="6"/>
      <c r="F686" s="6"/>
      <c r="G686" s="6"/>
      <c r="H686" s="8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8">
        <v>1</v>
      </c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>
        <v>1</v>
      </c>
    </row>
    <row r="687" spans="1:38" x14ac:dyDescent="0.3">
      <c r="A687" s="3" t="s">
        <v>1427</v>
      </c>
      <c r="B687" s="6"/>
      <c r="C687" s="6"/>
      <c r="D687" s="6"/>
      <c r="E687" s="6"/>
      <c r="F687" s="6"/>
      <c r="G687" s="6"/>
      <c r="H687" s="8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8">
        <v>1</v>
      </c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>
        <v>1</v>
      </c>
    </row>
    <row r="688" spans="1:38" x14ac:dyDescent="0.3">
      <c r="A688" s="3" t="s">
        <v>1429</v>
      </c>
      <c r="B688" s="6"/>
      <c r="C688" s="6"/>
      <c r="D688" s="6"/>
      <c r="E688" s="6"/>
      <c r="F688" s="6"/>
      <c r="G688" s="6"/>
      <c r="H688" s="8">
        <v>1</v>
      </c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8">
        <v>1</v>
      </c>
      <c r="V688" s="6"/>
      <c r="W688" s="6"/>
      <c r="X688" s="6"/>
      <c r="Y688" s="6"/>
      <c r="Z688" s="6"/>
      <c r="AA688" s="6"/>
      <c r="AB688" s="6"/>
      <c r="AC688" s="6"/>
      <c r="AD688" s="6">
        <v>1</v>
      </c>
      <c r="AE688" s="6"/>
      <c r="AF688" s="6"/>
      <c r="AG688" s="6"/>
      <c r="AH688" s="6"/>
      <c r="AI688" s="6"/>
      <c r="AJ688" s="6"/>
      <c r="AK688" s="6"/>
      <c r="AL688" s="6">
        <v>3</v>
      </c>
    </row>
    <row r="689" spans="1:38" x14ac:dyDescent="0.3">
      <c r="A689" s="3" t="s">
        <v>1431</v>
      </c>
      <c r="B689" s="6"/>
      <c r="C689" s="6"/>
      <c r="D689" s="6"/>
      <c r="E689" s="6"/>
      <c r="F689" s="6"/>
      <c r="G689" s="6"/>
      <c r="H689" s="8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8">
        <v>1</v>
      </c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>
        <v>1</v>
      </c>
    </row>
    <row r="690" spans="1:38" x14ac:dyDescent="0.3">
      <c r="A690" s="3" t="s">
        <v>1433</v>
      </c>
      <c r="B690" s="6"/>
      <c r="C690" s="6"/>
      <c r="D690" s="6"/>
      <c r="E690" s="6"/>
      <c r="F690" s="6"/>
      <c r="G690" s="6"/>
      <c r="H690" s="8">
        <v>1</v>
      </c>
      <c r="I690" s="8">
        <v>1</v>
      </c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8">
        <v>1</v>
      </c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>
        <v>3</v>
      </c>
    </row>
    <row r="691" spans="1:38" x14ac:dyDescent="0.3">
      <c r="A691" s="3" t="s">
        <v>1435</v>
      </c>
      <c r="B691" s="6"/>
      <c r="C691" s="6"/>
      <c r="D691" s="6"/>
      <c r="E691" s="6"/>
      <c r="F691" s="6"/>
      <c r="G691" s="6"/>
      <c r="H691" s="8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8">
        <v>2</v>
      </c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>
        <v>2</v>
      </c>
    </row>
    <row r="692" spans="1:38" x14ac:dyDescent="0.3">
      <c r="A692" s="3" t="s">
        <v>1437</v>
      </c>
      <c r="B692" s="6"/>
      <c r="C692" s="6"/>
      <c r="D692" s="6"/>
      <c r="E692" s="6"/>
      <c r="F692" s="6"/>
      <c r="G692" s="6"/>
      <c r="H692" s="8">
        <v>1</v>
      </c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8">
        <v>1</v>
      </c>
      <c r="V692" s="6"/>
      <c r="W692" s="6"/>
      <c r="X692" s="6"/>
      <c r="Y692" s="6"/>
      <c r="Z692" s="6"/>
      <c r="AA692" s="6"/>
      <c r="AB692" s="6"/>
      <c r="AC692" s="6"/>
      <c r="AD692" s="6"/>
      <c r="AE692" s="6">
        <v>1</v>
      </c>
      <c r="AF692" s="6"/>
      <c r="AG692" s="6"/>
      <c r="AH692" s="6"/>
      <c r="AI692" s="6"/>
      <c r="AJ692" s="6"/>
      <c r="AK692" s="6"/>
      <c r="AL692" s="6">
        <v>3</v>
      </c>
    </row>
    <row r="693" spans="1:38" x14ac:dyDescent="0.3">
      <c r="A693" s="3" t="s">
        <v>1439</v>
      </c>
      <c r="B693" s="6"/>
      <c r="C693" s="6"/>
      <c r="D693" s="6"/>
      <c r="E693" s="6"/>
      <c r="F693" s="6"/>
      <c r="G693" s="6"/>
      <c r="H693" s="8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8">
        <v>1</v>
      </c>
      <c r="V693" s="6"/>
      <c r="W693" s="6"/>
      <c r="X693" s="6"/>
      <c r="Y693" s="6"/>
      <c r="Z693" s="6"/>
      <c r="AA693" s="6">
        <v>1</v>
      </c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>
        <v>2</v>
      </c>
    </row>
    <row r="694" spans="1:38" x14ac:dyDescent="0.3">
      <c r="A694" s="3" t="s">
        <v>1441</v>
      </c>
      <c r="B694" s="6"/>
      <c r="C694" s="6"/>
      <c r="D694" s="6"/>
      <c r="E694" s="6"/>
      <c r="F694" s="6"/>
      <c r="G694" s="6"/>
      <c r="H694" s="8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8">
        <v>1</v>
      </c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>
        <v>1</v>
      </c>
    </row>
    <row r="695" spans="1:38" x14ac:dyDescent="0.3">
      <c r="A695" s="3" t="s">
        <v>1443</v>
      </c>
      <c r="B695" s="6"/>
      <c r="C695" s="6"/>
      <c r="D695" s="6"/>
      <c r="E695" s="6"/>
      <c r="F695" s="6"/>
      <c r="G695" s="6"/>
      <c r="H695" s="8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8">
        <v>1</v>
      </c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>
        <v>1</v>
      </c>
    </row>
    <row r="696" spans="1:38" x14ac:dyDescent="0.3">
      <c r="A696" s="3" t="s">
        <v>1445</v>
      </c>
      <c r="B696" s="6"/>
      <c r="C696" s="6"/>
      <c r="D696" s="6"/>
      <c r="E696" s="6"/>
      <c r="F696" s="6"/>
      <c r="G696" s="6"/>
      <c r="H696" s="8"/>
      <c r="I696" s="8"/>
      <c r="J696" s="6">
        <v>1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8">
        <v>1</v>
      </c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>
        <v>2</v>
      </c>
    </row>
    <row r="697" spans="1:38" x14ac:dyDescent="0.3">
      <c r="A697" s="3" t="s">
        <v>2185</v>
      </c>
      <c r="B697" s="6"/>
      <c r="C697" s="6"/>
      <c r="D697" s="6"/>
      <c r="E697" s="6"/>
      <c r="F697" s="6"/>
      <c r="G697" s="6"/>
      <c r="H697" s="8">
        <v>1</v>
      </c>
      <c r="I697" s="8">
        <v>1</v>
      </c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8">
        <v>1</v>
      </c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>
        <v>3</v>
      </c>
    </row>
    <row r="698" spans="1:38" x14ac:dyDescent="0.3">
      <c r="A698" s="3" t="s">
        <v>1447</v>
      </c>
      <c r="B698" s="6"/>
      <c r="C698" s="6"/>
      <c r="D698" s="6"/>
      <c r="E698" s="6"/>
      <c r="F698" s="6"/>
      <c r="G698" s="6"/>
      <c r="H698" s="8"/>
      <c r="I698" s="8"/>
      <c r="J698" s="6"/>
      <c r="K698" s="6"/>
      <c r="L698" s="6"/>
      <c r="M698" s="6"/>
      <c r="N698" s="6"/>
      <c r="O698" s="6">
        <v>1</v>
      </c>
      <c r="P698" s="6"/>
      <c r="Q698" s="6"/>
      <c r="R698" s="6"/>
      <c r="S698" s="6"/>
      <c r="T698" s="6"/>
      <c r="U698" s="8">
        <v>1</v>
      </c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>
        <v>2</v>
      </c>
    </row>
    <row r="699" spans="1:38" x14ac:dyDescent="0.3">
      <c r="A699" s="3" t="s">
        <v>1451</v>
      </c>
      <c r="B699" s="6"/>
      <c r="C699" s="6"/>
      <c r="D699" s="6"/>
      <c r="E699" s="6"/>
      <c r="F699" s="6"/>
      <c r="G699" s="6"/>
      <c r="H699" s="8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8">
        <v>1</v>
      </c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>
        <v>1</v>
      </c>
    </row>
    <row r="700" spans="1:38" x14ac:dyDescent="0.3">
      <c r="A700" s="3" t="s">
        <v>1453</v>
      </c>
      <c r="B700" s="6"/>
      <c r="C700" s="6"/>
      <c r="D700" s="6"/>
      <c r="E700" s="6"/>
      <c r="F700" s="6"/>
      <c r="G700" s="6"/>
      <c r="H700" s="8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8">
        <v>1</v>
      </c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>
        <v>1</v>
      </c>
    </row>
    <row r="701" spans="1:38" x14ac:dyDescent="0.3">
      <c r="A701" s="3" t="s">
        <v>1455</v>
      </c>
      <c r="B701" s="6"/>
      <c r="C701" s="6"/>
      <c r="D701" s="6"/>
      <c r="E701" s="6"/>
      <c r="F701" s="6"/>
      <c r="G701" s="6"/>
      <c r="H701" s="8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8">
        <v>1</v>
      </c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>
        <v>1</v>
      </c>
    </row>
    <row r="702" spans="1:38" x14ac:dyDescent="0.3">
      <c r="A702" s="3" t="s">
        <v>1457</v>
      </c>
      <c r="B702" s="6"/>
      <c r="C702" s="6"/>
      <c r="D702" s="6"/>
      <c r="E702" s="6"/>
      <c r="F702" s="6"/>
      <c r="G702" s="6"/>
      <c r="H702" s="8">
        <v>1</v>
      </c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8">
        <v>1</v>
      </c>
      <c r="V702" s="6"/>
      <c r="W702" s="6"/>
      <c r="X702" s="6"/>
      <c r="Y702" s="6"/>
      <c r="Z702" s="6"/>
      <c r="AA702" s="6"/>
      <c r="AB702" s="6"/>
      <c r="AC702" s="6"/>
      <c r="AD702" s="6">
        <v>1</v>
      </c>
      <c r="AE702" s="6"/>
      <c r="AF702" s="6"/>
      <c r="AG702" s="6"/>
      <c r="AH702" s="6"/>
      <c r="AI702" s="6"/>
      <c r="AJ702" s="6"/>
      <c r="AK702" s="6"/>
      <c r="AL702" s="6">
        <v>3</v>
      </c>
    </row>
    <row r="703" spans="1:38" x14ac:dyDescent="0.3">
      <c r="A703" s="3" t="s">
        <v>1459</v>
      </c>
      <c r="B703" s="6"/>
      <c r="C703" s="6"/>
      <c r="D703" s="6"/>
      <c r="E703" s="6"/>
      <c r="F703" s="6"/>
      <c r="G703" s="6"/>
      <c r="H703" s="8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8">
        <v>1</v>
      </c>
      <c r="V703" s="6"/>
      <c r="W703" s="6"/>
      <c r="X703" s="6"/>
      <c r="Y703" s="6"/>
      <c r="Z703" s="6">
        <v>1</v>
      </c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>
        <v>2</v>
      </c>
    </row>
    <row r="704" spans="1:38" x14ac:dyDescent="0.3">
      <c r="A704" s="3" t="s">
        <v>1461</v>
      </c>
      <c r="B704" s="6"/>
      <c r="C704" s="6"/>
      <c r="D704" s="6"/>
      <c r="E704" s="6"/>
      <c r="F704" s="6"/>
      <c r="G704" s="6"/>
      <c r="H704" s="8"/>
      <c r="I704" s="8"/>
      <c r="J704" s="6">
        <v>1</v>
      </c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8">
        <v>1</v>
      </c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>
        <v>2</v>
      </c>
    </row>
    <row r="705" spans="1:38" x14ac:dyDescent="0.3">
      <c r="A705" s="3" t="s">
        <v>1463</v>
      </c>
      <c r="B705" s="6"/>
      <c r="C705" s="6"/>
      <c r="D705" s="6"/>
      <c r="E705" s="6"/>
      <c r="F705" s="6"/>
      <c r="G705" s="6"/>
      <c r="H705" s="8">
        <v>1</v>
      </c>
      <c r="I705" s="8">
        <v>1</v>
      </c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8">
        <v>1</v>
      </c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>
        <v>3</v>
      </c>
    </row>
    <row r="706" spans="1:38" x14ac:dyDescent="0.3">
      <c r="A706" s="3" t="s">
        <v>1465</v>
      </c>
      <c r="B706" s="6"/>
      <c r="C706" s="6"/>
      <c r="D706" s="6"/>
      <c r="E706" s="6"/>
      <c r="F706" s="6"/>
      <c r="G706" s="6"/>
      <c r="H706" s="8">
        <v>1</v>
      </c>
      <c r="I706" s="8">
        <v>1</v>
      </c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8">
        <v>1</v>
      </c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>
        <v>3</v>
      </c>
    </row>
    <row r="707" spans="1:38" x14ac:dyDescent="0.3">
      <c r="A707" s="3" t="s">
        <v>1467</v>
      </c>
      <c r="B707" s="6"/>
      <c r="C707" s="6"/>
      <c r="D707" s="6"/>
      <c r="E707" s="6"/>
      <c r="F707" s="6"/>
      <c r="G707" s="6"/>
      <c r="H707" s="8">
        <v>1</v>
      </c>
      <c r="I707" s="8">
        <v>1</v>
      </c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8">
        <v>1</v>
      </c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>
        <v>3</v>
      </c>
    </row>
    <row r="708" spans="1:38" x14ac:dyDescent="0.3">
      <c r="A708" s="3" t="s">
        <v>1469</v>
      </c>
      <c r="B708" s="6"/>
      <c r="C708" s="6"/>
      <c r="D708" s="6"/>
      <c r="E708" s="6"/>
      <c r="F708" s="6"/>
      <c r="G708" s="6"/>
      <c r="H708" s="8">
        <v>1</v>
      </c>
      <c r="I708" s="8">
        <v>1</v>
      </c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8">
        <v>1</v>
      </c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>
        <v>3</v>
      </c>
    </row>
    <row r="709" spans="1:38" x14ac:dyDescent="0.3">
      <c r="A709" s="3" t="s">
        <v>1471</v>
      </c>
      <c r="B709" s="6"/>
      <c r="C709" s="6"/>
      <c r="D709" s="6"/>
      <c r="E709" s="6"/>
      <c r="F709" s="6"/>
      <c r="G709" s="6"/>
      <c r="H709" s="8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8">
        <v>1</v>
      </c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>
        <v>1</v>
      </c>
    </row>
    <row r="710" spans="1:38" x14ac:dyDescent="0.3">
      <c r="A710" s="3" t="s">
        <v>1473</v>
      </c>
      <c r="B710" s="6"/>
      <c r="C710" s="6"/>
      <c r="D710" s="6"/>
      <c r="E710" s="6"/>
      <c r="F710" s="6"/>
      <c r="G710" s="6"/>
      <c r="H710" s="8">
        <v>1</v>
      </c>
      <c r="I710" s="8">
        <v>1</v>
      </c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8">
        <v>1</v>
      </c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>
        <v>3</v>
      </c>
    </row>
    <row r="711" spans="1:38" x14ac:dyDescent="0.3">
      <c r="A711" s="3" t="s">
        <v>1475</v>
      </c>
      <c r="B711" s="6"/>
      <c r="C711" s="6"/>
      <c r="D711" s="6"/>
      <c r="E711" s="6"/>
      <c r="F711" s="6"/>
      <c r="G711" s="6"/>
      <c r="H711" s="8">
        <v>1</v>
      </c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8">
        <v>1</v>
      </c>
      <c r="V711" s="6"/>
      <c r="W711" s="6"/>
      <c r="X711" s="6"/>
      <c r="Y711" s="6"/>
      <c r="Z711" s="6"/>
      <c r="AA711" s="6"/>
      <c r="AB711" s="6"/>
      <c r="AC711" s="6"/>
      <c r="AD711" s="6"/>
      <c r="AE711" s="6">
        <v>1</v>
      </c>
      <c r="AF711" s="6"/>
      <c r="AG711" s="6"/>
      <c r="AH711" s="6"/>
      <c r="AI711" s="6"/>
      <c r="AJ711" s="6"/>
      <c r="AK711" s="6"/>
      <c r="AL711" s="6">
        <v>3</v>
      </c>
    </row>
    <row r="712" spans="1:38" x14ac:dyDescent="0.3">
      <c r="A712" s="3" t="s">
        <v>1477</v>
      </c>
      <c r="B712" s="6"/>
      <c r="C712" s="6"/>
      <c r="D712" s="6"/>
      <c r="E712" s="6"/>
      <c r="F712" s="6"/>
      <c r="G712" s="6"/>
      <c r="H712" s="8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8">
        <v>1</v>
      </c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>
        <v>1</v>
      </c>
    </row>
    <row r="713" spans="1:38" x14ac:dyDescent="0.3">
      <c r="A713" s="3" t="s">
        <v>1479</v>
      </c>
      <c r="B713" s="6"/>
      <c r="C713" s="6"/>
      <c r="D713" s="6"/>
      <c r="E713" s="6"/>
      <c r="F713" s="6"/>
      <c r="G713" s="6"/>
      <c r="H713" s="8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8">
        <v>1</v>
      </c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>
        <v>1</v>
      </c>
    </row>
    <row r="714" spans="1:38" x14ac:dyDescent="0.3">
      <c r="A714" s="3" t="s">
        <v>1481</v>
      </c>
      <c r="B714" s="6"/>
      <c r="C714" s="6"/>
      <c r="D714" s="6"/>
      <c r="E714" s="6"/>
      <c r="F714" s="6"/>
      <c r="G714" s="6"/>
      <c r="H714" s="8">
        <v>1</v>
      </c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8">
        <v>1</v>
      </c>
      <c r="V714" s="6"/>
      <c r="W714" s="6"/>
      <c r="X714" s="6"/>
      <c r="Y714" s="6"/>
      <c r="Z714" s="6"/>
      <c r="AA714" s="6"/>
      <c r="AB714" s="6"/>
      <c r="AC714" s="6"/>
      <c r="AD714" s="6"/>
      <c r="AE714" s="6">
        <v>1</v>
      </c>
      <c r="AF714" s="6"/>
      <c r="AG714" s="6"/>
      <c r="AH714" s="6"/>
      <c r="AI714" s="6"/>
      <c r="AJ714" s="6"/>
      <c r="AK714" s="6"/>
      <c r="AL714" s="6">
        <v>3</v>
      </c>
    </row>
    <row r="715" spans="1:38" x14ac:dyDescent="0.3">
      <c r="A715" s="3" t="s">
        <v>1483</v>
      </c>
      <c r="B715" s="6"/>
      <c r="C715" s="6"/>
      <c r="D715" s="6"/>
      <c r="E715" s="6"/>
      <c r="F715" s="6"/>
      <c r="G715" s="6"/>
      <c r="H715" s="8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8">
        <v>1</v>
      </c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>
        <v>1</v>
      </c>
    </row>
    <row r="716" spans="1:38" x14ac:dyDescent="0.3">
      <c r="A716" s="3" t="s">
        <v>1485</v>
      </c>
      <c r="B716" s="6"/>
      <c r="C716" s="6"/>
      <c r="D716" s="6"/>
      <c r="E716" s="6"/>
      <c r="F716" s="6"/>
      <c r="G716" s="6"/>
      <c r="H716" s="8">
        <v>1</v>
      </c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8">
        <v>1</v>
      </c>
      <c r="V716" s="6"/>
      <c r="W716" s="6"/>
      <c r="X716" s="6"/>
      <c r="Y716" s="6"/>
      <c r="Z716" s="6"/>
      <c r="AA716" s="6"/>
      <c r="AB716" s="6"/>
      <c r="AC716" s="6"/>
      <c r="AD716" s="6"/>
      <c r="AE716" s="6">
        <v>1</v>
      </c>
      <c r="AF716" s="6"/>
      <c r="AG716" s="6"/>
      <c r="AH716" s="6"/>
      <c r="AI716" s="6"/>
      <c r="AJ716" s="6"/>
      <c r="AK716" s="6"/>
      <c r="AL716" s="6">
        <v>3</v>
      </c>
    </row>
    <row r="717" spans="1:38" x14ac:dyDescent="0.3">
      <c r="A717" s="3" t="s">
        <v>1487</v>
      </c>
      <c r="B717" s="6"/>
      <c r="C717" s="6"/>
      <c r="D717" s="6"/>
      <c r="E717" s="6"/>
      <c r="F717" s="6"/>
      <c r="G717" s="6"/>
      <c r="H717" s="8">
        <v>1</v>
      </c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8">
        <v>1</v>
      </c>
      <c r="V717" s="6"/>
      <c r="W717" s="6"/>
      <c r="X717" s="6"/>
      <c r="Y717" s="6"/>
      <c r="Z717" s="6"/>
      <c r="AA717" s="6"/>
      <c r="AB717" s="6"/>
      <c r="AC717" s="6"/>
      <c r="AD717" s="6">
        <v>1</v>
      </c>
      <c r="AE717" s="6"/>
      <c r="AF717" s="6"/>
      <c r="AG717" s="6"/>
      <c r="AH717" s="6"/>
      <c r="AI717" s="6"/>
      <c r="AJ717" s="6"/>
      <c r="AK717" s="6"/>
      <c r="AL717" s="6">
        <v>3</v>
      </c>
    </row>
    <row r="718" spans="1:38" x14ac:dyDescent="0.3">
      <c r="A718" s="3" t="s">
        <v>1489</v>
      </c>
      <c r="B718" s="6"/>
      <c r="C718" s="6"/>
      <c r="D718" s="6"/>
      <c r="E718" s="6"/>
      <c r="F718" s="6"/>
      <c r="G718" s="6"/>
      <c r="H718" s="8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8">
        <v>1</v>
      </c>
      <c r="V718" s="6"/>
      <c r="W718" s="6"/>
      <c r="X718" s="6"/>
      <c r="Y718" s="6"/>
      <c r="Z718" s="6">
        <v>1</v>
      </c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>
        <v>2</v>
      </c>
    </row>
    <row r="719" spans="1:38" x14ac:dyDescent="0.3">
      <c r="A719" s="3" t="s">
        <v>1491</v>
      </c>
      <c r="B719" s="6"/>
      <c r="C719" s="6"/>
      <c r="D719" s="6"/>
      <c r="E719" s="6"/>
      <c r="F719" s="6"/>
      <c r="G719" s="6"/>
      <c r="H719" s="8">
        <v>1</v>
      </c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8">
        <v>1</v>
      </c>
      <c r="V719" s="6"/>
      <c r="W719" s="6"/>
      <c r="X719" s="6"/>
      <c r="Y719" s="6"/>
      <c r="Z719" s="6"/>
      <c r="AA719" s="6"/>
      <c r="AB719" s="6"/>
      <c r="AC719" s="6"/>
      <c r="AD719" s="6"/>
      <c r="AE719" s="6">
        <v>1</v>
      </c>
      <c r="AF719" s="6"/>
      <c r="AG719" s="6"/>
      <c r="AH719" s="6"/>
      <c r="AI719" s="6"/>
      <c r="AJ719" s="6"/>
      <c r="AK719" s="6"/>
      <c r="AL719" s="6">
        <v>3</v>
      </c>
    </row>
    <row r="720" spans="1:38" x14ac:dyDescent="0.3">
      <c r="A720" s="3" t="s">
        <v>1493</v>
      </c>
      <c r="B720" s="6"/>
      <c r="C720" s="6"/>
      <c r="D720" s="6"/>
      <c r="E720" s="6"/>
      <c r="F720" s="6"/>
      <c r="G720" s="6"/>
      <c r="H720" s="8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8">
        <v>1</v>
      </c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>
        <v>1</v>
      </c>
    </row>
    <row r="721" spans="1:38" x14ac:dyDescent="0.3">
      <c r="A721" s="3" t="s">
        <v>1495</v>
      </c>
      <c r="B721" s="6"/>
      <c r="C721" s="6"/>
      <c r="D721" s="6"/>
      <c r="E721" s="6"/>
      <c r="F721" s="6"/>
      <c r="G721" s="6"/>
      <c r="H721" s="8">
        <v>1</v>
      </c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8">
        <v>1</v>
      </c>
      <c r="V721" s="6"/>
      <c r="W721" s="6"/>
      <c r="X721" s="6"/>
      <c r="Y721" s="6"/>
      <c r="Z721" s="6"/>
      <c r="AA721" s="6"/>
      <c r="AB721" s="6"/>
      <c r="AC721" s="6"/>
      <c r="AD721" s="6">
        <v>1</v>
      </c>
      <c r="AE721" s="6"/>
      <c r="AF721" s="6"/>
      <c r="AG721" s="6"/>
      <c r="AH721" s="6"/>
      <c r="AI721" s="6"/>
      <c r="AJ721" s="6"/>
      <c r="AK721" s="6"/>
      <c r="AL721" s="6">
        <v>3</v>
      </c>
    </row>
    <row r="722" spans="1:38" x14ac:dyDescent="0.3">
      <c r="A722" s="3" t="s">
        <v>1497</v>
      </c>
      <c r="B722" s="6"/>
      <c r="C722" s="6"/>
      <c r="D722" s="6"/>
      <c r="E722" s="6"/>
      <c r="F722" s="6"/>
      <c r="G722" s="6"/>
      <c r="H722" s="8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8">
        <v>1</v>
      </c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>
        <v>1</v>
      </c>
    </row>
    <row r="723" spans="1:38" x14ac:dyDescent="0.3">
      <c r="A723" s="3" t="s">
        <v>1499</v>
      </c>
      <c r="B723" s="6"/>
      <c r="C723" s="6"/>
      <c r="D723" s="6"/>
      <c r="E723" s="6"/>
      <c r="F723" s="6"/>
      <c r="G723" s="6"/>
      <c r="H723" s="8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8">
        <v>1</v>
      </c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>
        <v>1</v>
      </c>
    </row>
    <row r="724" spans="1:38" x14ac:dyDescent="0.3">
      <c r="A724" s="3" t="s">
        <v>1501</v>
      </c>
      <c r="B724" s="6"/>
      <c r="C724" s="6"/>
      <c r="D724" s="6"/>
      <c r="E724" s="6"/>
      <c r="F724" s="6"/>
      <c r="G724" s="6"/>
      <c r="H724" s="8">
        <v>1</v>
      </c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8">
        <v>1</v>
      </c>
      <c r="V724" s="6"/>
      <c r="W724" s="6"/>
      <c r="X724" s="6"/>
      <c r="Y724" s="6"/>
      <c r="Z724" s="6"/>
      <c r="AA724" s="6"/>
      <c r="AB724" s="6"/>
      <c r="AC724" s="6"/>
      <c r="AD724" s="6">
        <v>1</v>
      </c>
      <c r="AE724" s="6"/>
      <c r="AF724" s="6"/>
      <c r="AG724" s="6"/>
      <c r="AH724" s="6"/>
      <c r="AI724" s="6"/>
      <c r="AJ724" s="6"/>
      <c r="AK724" s="6"/>
      <c r="AL724" s="6">
        <v>3</v>
      </c>
    </row>
    <row r="725" spans="1:38" x14ac:dyDescent="0.3">
      <c r="A725" s="3" t="s">
        <v>1503</v>
      </c>
      <c r="B725" s="6"/>
      <c r="C725" s="6"/>
      <c r="D725" s="6"/>
      <c r="E725" s="6"/>
      <c r="F725" s="6"/>
      <c r="G725" s="6"/>
      <c r="H725" s="8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8">
        <v>1</v>
      </c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>
        <v>1</v>
      </c>
    </row>
    <row r="726" spans="1:38" x14ac:dyDescent="0.3">
      <c r="A726" s="3" t="s">
        <v>1505</v>
      </c>
      <c r="B726" s="6"/>
      <c r="C726" s="6"/>
      <c r="D726" s="6"/>
      <c r="E726" s="6"/>
      <c r="F726" s="6"/>
      <c r="G726" s="6"/>
      <c r="H726" s="8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8">
        <v>1</v>
      </c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>
        <v>1</v>
      </c>
    </row>
    <row r="727" spans="1:38" x14ac:dyDescent="0.3">
      <c r="A727" s="3" t="s">
        <v>1507</v>
      </c>
      <c r="B727" s="6"/>
      <c r="C727" s="6"/>
      <c r="D727" s="6"/>
      <c r="E727" s="6"/>
      <c r="F727" s="6"/>
      <c r="G727" s="6"/>
      <c r="H727" s="8">
        <v>1</v>
      </c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8">
        <v>1</v>
      </c>
      <c r="V727" s="6"/>
      <c r="W727" s="6"/>
      <c r="X727" s="6"/>
      <c r="Y727" s="6"/>
      <c r="Z727" s="6"/>
      <c r="AA727" s="6"/>
      <c r="AB727" s="6"/>
      <c r="AC727" s="6"/>
      <c r="AD727" s="6">
        <v>1</v>
      </c>
      <c r="AE727" s="6"/>
      <c r="AF727" s="6"/>
      <c r="AG727" s="6"/>
      <c r="AH727" s="6"/>
      <c r="AI727" s="6"/>
      <c r="AJ727" s="6"/>
      <c r="AK727" s="6"/>
      <c r="AL727" s="6">
        <v>3</v>
      </c>
    </row>
    <row r="728" spans="1:38" x14ac:dyDescent="0.3">
      <c r="A728" s="3" t="s">
        <v>1509</v>
      </c>
      <c r="B728" s="6"/>
      <c r="C728" s="6"/>
      <c r="D728" s="6"/>
      <c r="E728" s="6"/>
      <c r="F728" s="6"/>
      <c r="G728" s="6"/>
      <c r="H728" s="8">
        <v>1</v>
      </c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8">
        <v>1</v>
      </c>
      <c r="V728" s="6"/>
      <c r="W728" s="6"/>
      <c r="X728" s="6"/>
      <c r="Y728" s="6"/>
      <c r="Z728" s="6"/>
      <c r="AA728" s="6"/>
      <c r="AB728" s="6"/>
      <c r="AC728" s="6"/>
      <c r="AD728" s="6">
        <v>1</v>
      </c>
      <c r="AE728" s="6"/>
      <c r="AF728" s="6"/>
      <c r="AG728" s="6"/>
      <c r="AH728" s="6"/>
      <c r="AI728" s="6"/>
      <c r="AJ728" s="6"/>
      <c r="AK728" s="6"/>
      <c r="AL728" s="6">
        <v>3</v>
      </c>
    </row>
    <row r="729" spans="1:38" x14ac:dyDescent="0.3">
      <c r="A729" s="3" t="s">
        <v>1511</v>
      </c>
      <c r="B729" s="6"/>
      <c r="C729" s="6"/>
      <c r="D729" s="6"/>
      <c r="E729" s="6"/>
      <c r="F729" s="6"/>
      <c r="G729" s="6"/>
      <c r="H729" s="8">
        <v>1</v>
      </c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8">
        <v>1</v>
      </c>
      <c r="V729" s="6"/>
      <c r="W729" s="6"/>
      <c r="X729" s="6"/>
      <c r="Y729" s="6"/>
      <c r="Z729" s="6"/>
      <c r="AA729" s="6"/>
      <c r="AB729" s="6"/>
      <c r="AC729" s="6"/>
      <c r="AD729" s="6">
        <v>1</v>
      </c>
      <c r="AE729" s="6"/>
      <c r="AF729" s="6"/>
      <c r="AG729" s="6"/>
      <c r="AH729" s="6"/>
      <c r="AI729" s="6"/>
      <c r="AJ729" s="6"/>
      <c r="AK729" s="6"/>
      <c r="AL729" s="6">
        <v>3</v>
      </c>
    </row>
    <row r="730" spans="1:38" x14ac:dyDescent="0.3">
      <c r="A730" s="3" t="s">
        <v>1513</v>
      </c>
      <c r="B730" s="6"/>
      <c r="C730" s="6"/>
      <c r="D730" s="6"/>
      <c r="E730" s="6"/>
      <c r="F730" s="6"/>
      <c r="G730" s="6"/>
      <c r="H730" s="8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8">
        <v>1</v>
      </c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>
        <v>1</v>
      </c>
    </row>
    <row r="731" spans="1:38" x14ac:dyDescent="0.3">
      <c r="A731" s="3" t="s">
        <v>1515</v>
      </c>
      <c r="B731" s="6"/>
      <c r="C731" s="6"/>
      <c r="D731" s="6"/>
      <c r="E731" s="6"/>
      <c r="F731" s="6"/>
      <c r="G731" s="6"/>
      <c r="H731" s="8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8">
        <v>1</v>
      </c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>
        <v>1</v>
      </c>
    </row>
    <row r="732" spans="1:38" x14ac:dyDescent="0.3">
      <c r="A732" s="3" t="s">
        <v>1517</v>
      </c>
      <c r="B732" s="6"/>
      <c r="C732" s="6"/>
      <c r="D732" s="6"/>
      <c r="E732" s="6"/>
      <c r="F732" s="6"/>
      <c r="G732" s="6"/>
      <c r="H732" s="8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8">
        <v>1</v>
      </c>
      <c r="V732" s="6"/>
      <c r="W732" s="6"/>
      <c r="X732" s="6"/>
      <c r="Y732" s="6"/>
      <c r="Z732" s="6"/>
      <c r="AA732" s="6">
        <v>1</v>
      </c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>
        <v>2</v>
      </c>
    </row>
    <row r="733" spans="1:38" x14ac:dyDescent="0.3">
      <c r="A733" s="3" t="s">
        <v>1519</v>
      </c>
      <c r="B733" s="6"/>
      <c r="C733" s="6"/>
      <c r="D733" s="6"/>
      <c r="E733" s="6"/>
      <c r="F733" s="6"/>
      <c r="G733" s="6"/>
      <c r="H733" s="8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8">
        <v>1</v>
      </c>
      <c r="V733" s="6"/>
      <c r="W733" s="6"/>
      <c r="X733" s="6"/>
      <c r="Y733" s="6"/>
      <c r="Z733" s="6"/>
      <c r="AA733" s="6">
        <v>1</v>
      </c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>
        <v>2</v>
      </c>
    </row>
    <row r="734" spans="1:38" x14ac:dyDescent="0.3">
      <c r="A734" s="3" t="s">
        <v>1521</v>
      </c>
      <c r="B734" s="6"/>
      <c r="C734" s="6"/>
      <c r="D734" s="6"/>
      <c r="E734" s="6"/>
      <c r="F734" s="6"/>
      <c r="G734" s="6"/>
      <c r="H734" s="8">
        <v>1</v>
      </c>
      <c r="I734" s="8">
        <v>1</v>
      </c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8">
        <v>1</v>
      </c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>
        <v>3</v>
      </c>
    </row>
    <row r="735" spans="1:38" x14ac:dyDescent="0.3">
      <c r="A735" s="3" t="s">
        <v>1523</v>
      </c>
      <c r="B735" s="6"/>
      <c r="C735" s="6"/>
      <c r="D735" s="6"/>
      <c r="E735" s="6"/>
      <c r="F735" s="6"/>
      <c r="G735" s="6"/>
      <c r="H735" s="8">
        <v>1</v>
      </c>
      <c r="I735" s="8">
        <v>1</v>
      </c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8">
        <v>1</v>
      </c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>
        <v>3</v>
      </c>
    </row>
    <row r="736" spans="1:38" x14ac:dyDescent="0.3">
      <c r="A736" s="3" t="s">
        <v>1525</v>
      </c>
      <c r="B736" s="6"/>
      <c r="C736" s="6"/>
      <c r="D736" s="6"/>
      <c r="E736" s="6"/>
      <c r="F736" s="6"/>
      <c r="G736" s="6"/>
      <c r="H736" s="8">
        <v>1</v>
      </c>
      <c r="I736" s="8">
        <v>1</v>
      </c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8">
        <v>1</v>
      </c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>
        <v>3</v>
      </c>
    </row>
    <row r="737" spans="1:38" x14ac:dyDescent="0.3">
      <c r="A737" s="3" t="s">
        <v>1527</v>
      </c>
      <c r="B737" s="6"/>
      <c r="C737" s="6"/>
      <c r="D737" s="6"/>
      <c r="E737" s="6"/>
      <c r="F737" s="6"/>
      <c r="G737" s="6"/>
      <c r="H737" s="8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8">
        <v>1</v>
      </c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>
        <v>1</v>
      </c>
    </row>
    <row r="738" spans="1:38" x14ac:dyDescent="0.3">
      <c r="A738" s="3" t="s">
        <v>1529</v>
      </c>
      <c r="B738" s="6"/>
      <c r="C738" s="6"/>
      <c r="D738" s="6"/>
      <c r="E738" s="6"/>
      <c r="F738" s="6"/>
      <c r="G738" s="6"/>
      <c r="H738" s="8">
        <v>1</v>
      </c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8">
        <v>1</v>
      </c>
      <c r="V738" s="6"/>
      <c r="W738" s="6"/>
      <c r="X738" s="6"/>
      <c r="Y738" s="6"/>
      <c r="Z738" s="6"/>
      <c r="AA738" s="6"/>
      <c r="AB738" s="6"/>
      <c r="AC738" s="6"/>
      <c r="AD738" s="6"/>
      <c r="AE738" s="6">
        <v>1</v>
      </c>
      <c r="AF738" s="6"/>
      <c r="AG738" s="6"/>
      <c r="AH738" s="6"/>
      <c r="AI738" s="6"/>
      <c r="AJ738" s="6"/>
      <c r="AK738" s="6"/>
      <c r="AL738" s="6">
        <v>3</v>
      </c>
    </row>
    <row r="739" spans="1:38" x14ac:dyDescent="0.3">
      <c r="A739" s="3" t="s">
        <v>1531</v>
      </c>
      <c r="B739" s="6"/>
      <c r="C739" s="6"/>
      <c r="D739" s="6"/>
      <c r="E739" s="6"/>
      <c r="F739" s="6"/>
      <c r="G739" s="6"/>
      <c r="H739" s="8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8">
        <v>1</v>
      </c>
      <c r="V739" s="6"/>
      <c r="W739" s="6"/>
      <c r="X739" s="6"/>
      <c r="Y739" s="6"/>
      <c r="Z739" s="6">
        <v>1</v>
      </c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>
        <v>2</v>
      </c>
    </row>
    <row r="740" spans="1:38" x14ac:dyDescent="0.3">
      <c r="A740" s="3" t="s">
        <v>1533</v>
      </c>
      <c r="B740" s="6"/>
      <c r="C740" s="6"/>
      <c r="D740" s="6"/>
      <c r="E740" s="6"/>
      <c r="F740" s="6"/>
      <c r="G740" s="6"/>
      <c r="H740" s="8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8">
        <v>1</v>
      </c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>
        <v>1</v>
      </c>
    </row>
    <row r="741" spans="1:38" x14ac:dyDescent="0.3">
      <c r="A741" s="3" t="s">
        <v>1535</v>
      </c>
      <c r="B741" s="6"/>
      <c r="C741" s="6"/>
      <c r="D741" s="6"/>
      <c r="E741" s="6"/>
      <c r="F741" s="6"/>
      <c r="G741" s="6"/>
      <c r="H741" s="8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8">
        <v>1</v>
      </c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>
        <v>1</v>
      </c>
    </row>
    <row r="742" spans="1:38" x14ac:dyDescent="0.3">
      <c r="A742" s="3" t="s">
        <v>1537</v>
      </c>
      <c r="B742" s="6"/>
      <c r="C742" s="6"/>
      <c r="D742" s="6"/>
      <c r="E742" s="6"/>
      <c r="F742" s="6"/>
      <c r="G742" s="6"/>
      <c r="H742" s="8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8">
        <v>1</v>
      </c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>
        <v>1</v>
      </c>
    </row>
    <row r="743" spans="1:38" x14ac:dyDescent="0.3">
      <c r="A743" s="3" t="s">
        <v>1539</v>
      </c>
      <c r="B743" s="6"/>
      <c r="C743" s="6"/>
      <c r="D743" s="6"/>
      <c r="E743" s="6"/>
      <c r="F743" s="6"/>
      <c r="G743" s="6"/>
      <c r="H743" s="8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8">
        <v>1</v>
      </c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>
        <v>1</v>
      </c>
    </row>
    <row r="744" spans="1:38" x14ac:dyDescent="0.3">
      <c r="A744" s="3" t="s">
        <v>1541</v>
      </c>
      <c r="B744" s="6"/>
      <c r="C744" s="6"/>
      <c r="D744" s="6"/>
      <c r="E744" s="6"/>
      <c r="F744" s="6"/>
      <c r="G744" s="6"/>
      <c r="H744" s="8">
        <v>1</v>
      </c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8">
        <v>1</v>
      </c>
      <c r="V744" s="6"/>
      <c r="W744" s="6"/>
      <c r="X744" s="6"/>
      <c r="Y744" s="6"/>
      <c r="Z744" s="6"/>
      <c r="AA744" s="6"/>
      <c r="AB744" s="6"/>
      <c r="AC744" s="6"/>
      <c r="AD744" s="6">
        <v>1</v>
      </c>
      <c r="AE744" s="6"/>
      <c r="AF744" s="6"/>
      <c r="AG744" s="6"/>
      <c r="AH744" s="6"/>
      <c r="AI744" s="6"/>
      <c r="AJ744" s="6"/>
      <c r="AK744" s="6"/>
      <c r="AL744" s="6">
        <v>3</v>
      </c>
    </row>
    <row r="745" spans="1:38" x14ac:dyDescent="0.3">
      <c r="A745" s="3" t="s">
        <v>1543</v>
      </c>
      <c r="B745" s="6"/>
      <c r="C745" s="6"/>
      <c r="D745" s="6"/>
      <c r="E745" s="6"/>
      <c r="F745" s="6"/>
      <c r="G745" s="6"/>
      <c r="H745" s="8">
        <v>1</v>
      </c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8">
        <v>1</v>
      </c>
      <c r="V745" s="6"/>
      <c r="W745" s="6"/>
      <c r="X745" s="6"/>
      <c r="Y745" s="6"/>
      <c r="Z745" s="6"/>
      <c r="AA745" s="6"/>
      <c r="AB745" s="6"/>
      <c r="AC745" s="6"/>
      <c r="AD745" s="6">
        <v>1</v>
      </c>
      <c r="AE745" s="6"/>
      <c r="AF745" s="6"/>
      <c r="AG745" s="6"/>
      <c r="AH745" s="6"/>
      <c r="AI745" s="6"/>
      <c r="AJ745" s="6"/>
      <c r="AK745" s="6"/>
      <c r="AL745" s="6">
        <v>3</v>
      </c>
    </row>
    <row r="746" spans="1:38" x14ac:dyDescent="0.3">
      <c r="A746" s="3" t="s">
        <v>1545</v>
      </c>
      <c r="B746" s="6"/>
      <c r="C746" s="6"/>
      <c r="D746" s="6"/>
      <c r="E746" s="6"/>
      <c r="F746" s="6"/>
      <c r="G746" s="6"/>
      <c r="H746" s="8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8">
        <v>1</v>
      </c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>
        <v>1</v>
      </c>
    </row>
    <row r="747" spans="1:38" x14ac:dyDescent="0.3">
      <c r="A747" s="3" t="s">
        <v>1547</v>
      </c>
      <c r="B747" s="6"/>
      <c r="C747" s="6"/>
      <c r="D747" s="6"/>
      <c r="E747" s="6"/>
      <c r="F747" s="6"/>
      <c r="G747" s="6"/>
      <c r="H747" s="8">
        <v>1</v>
      </c>
      <c r="I747" s="8">
        <v>1</v>
      </c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8">
        <v>1</v>
      </c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>
        <v>3</v>
      </c>
    </row>
    <row r="748" spans="1:38" x14ac:dyDescent="0.3">
      <c r="A748" s="3" t="s">
        <v>1549</v>
      </c>
      <c r="B748" s="6"/>
      <c r="C748" s="6"/>
      <c r="D748" s="6"/>
      <c r="E748" s="6"/>
      <c r="F748" s="6"/>
      <c r="G748" s="6"/>
      <c r="H748" s="8">
        <v>1</v>
      </c>
      <c r="I748" s="8">
        <v>1</v>
      </c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8">
        <v>1</v>
      </c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>
        <v>3</v>
      </c>
    </row>
    <row r="749" spans="1:38" x14ac:dyDescent="0.3">
      <c r="A749" s="3" t="s">
        <v>1551</v>
      </c>
      <c r="B749" s="6"/>
      <c r="C749" s="6"/>
      <c r="D749" s="6"/>
      <c r="E749" s="6"/>
      <c r="F749" s="6"/>
      <c r="G749" s="6"/>
      <c r="H749" s="8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8">
        <v>1</v>
      </c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>
        <v>1</v>
      </c>
    </row>
    <row r="750" spans="1:38" x14ac:dyDescent="0.3">
      <c r="A750" s="3" t="s">
        <v>1553</v>
      </c>
      <c r="B750" s="6"/>
      <c r="C750" s="6"/>
      <c r="D750" s="6"/>
      <c r="E750" s="6"/>
      <c r="F750" s="6"/>
      <c r="G750" s="6"/>
      <c r="H750" s="8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8">
        <v>1</v>
      </c>
      <c r="V750" s="6"/>
      <c r="W750" s="6"/>
      <c r="X750" s="6"/>
      <c r="Y750" s="6"/>
      <c r="Z750" s="6">
        <v>1</v>
      </c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>
        <v>2</v>
      </c>
    </row>
    <row r="751" spans="1:38" x14ac:dyDescent="0.3">
      <c r="A751" s="3" t="s">
        <v>1555</v>
      </c>
      <c r="B751" s="6"/>
      <c r="C751" s="6"/>
      <c r="D751" s="6"/>
      <c r="E751" s="6"/>
      <c r="F751" s="6"/>
      <c r="G751" s="6"/>
      <c r="H751" s="8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8">
        <v>1</v>
      </c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>
        <v>1</v>
      </c>
    </row>
    <row r="752" spans="1:38" x14ac:dyDescent="0.3">
      <c r="A752" s="3" t="s">
        <v>1557</v>
      </c>
      <c r="B752" s="6"/>
      <c r="C752" s="6"/>
      <c r="D752" s="6"/>
      <c r="E752" s="6"/>
      <c r="F752" s="6"/>
      <c r="G752" s="6"/>
      <c r="H752" s="8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8">
        <v>1</v>
      </c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>
        <v>1</v>
      </c>
    </row>
    <row r="753" spans="1:38" x14ac:dyDescent="0.3">
      <c r="A753" s="3" t="s">
        <v>1559</v>
      </c>
      <c r="B753" s="6"/>
      <c r="C753" s="6"/>
      <c r="D753" s="6"/>
      <c r="E753" s="6"/>
      <c r="F753" s="6"/>
      <c r="G753" s="6"/>
      <c r="H753" s="8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8">
        <v>1</v>
      </c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>
        <v>1</v>
      </c>
    </row>
    <row r="754" spans="1:38" x14ac:dyDescent="0.3">
      <c r="A754" s="3" t="s">
        <v>1561</v>
      </c>
      <c r="B754" s="6"/>
      <c r="C754" s="6"/>
      <c r="D754" s="6"/>
      <c r="E754" s="6"/>
      <c r="F754" s="6"/>
      <c r="G754" s="6"/>
      <c r="H754" s="8">
        <v>1</v>
      </c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8">
        <v>1</v>
      </c>
      <c r="V754" s="6"/>
      <c r="W754" s="6"/>
      <c r="X754" s="6"/>
      <c r="Y754" s="6"/>
      <c r="Z754" s="6"/>
      <c r="AA754" s="6"/>
      <c r="AB754" s="6"/>
      <c r="AC754" s="6"/>
      <c r="AD754" s="6"/>
      <c r="AE754" s="6">
        <v>1</v>
      </c>
      <c r="AF754" s="6"/>
      <c r="AG754" s="6"/>
      <c r="AH754" s="6"/>
      <c r="AI754" s="6"/>
      <c r="AJ754" s="6"/>
      <c r="AK754" s="6"/>
      <c r="AL754" s="6">
        <v>3</v>
      </c>
    </row>
    <row r="755" spans="1:38" x14ac:dyDescent="0.3">
      <c r="A755" s="3" t="s">
        <v>1563</v>
      </c>
      <c r="B755" s="6"/>
      <c r="C755" s="6"/>
      <c r="D755" s="6"/>
      <c r="E755" s="6"/>
      <c r="F755" s="6"/>
      <c r="G755" s="6"/>
      <c r="H755" s="8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8">
        <v>1</v>
      </c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>
        <v>1</v>
      </c>
    </row>
    <row r="756" spans="1:38" x14ac:dyDescent="0.3">
      <c r="A756" s="3" t="s">
        <v>1565</v>
      </c>
      <c r="B756" s="6"/>
      <c r="C756" s="6"/>
      <c r="D756" s="6"/>
      <c r="E756" s="6"/>
      <c r="F756" s="6"/>
      <c r="G756" s="6"/>
      <c r="H756" s="8">
        <v>1</v>
      </c>
      <c r="I756" s="8">
        <v>1</v>
      </c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8">
        <v>1</v>
      </c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>
        <v>3</v>
      </c>
    </row>
    <row r="757" spans="1:38" x14ac:dyDescent="0.3">
      <c r="A757" s="3" t="s">
        <v>1567</v>
      </c>
      <c r="B757" s="6"/>
      <c r="C757" s="6"/>
      <c r="D757" s="6"/>
      <c r="E757" s="6"/>
      <c r="F757" s="6"/>
      <c r="G757" s="6"/>
      <c r="H757" s="8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8">
        <v>1</v>
      </c>
      <c r="V757" s="6"/>
      <c r="W757" s="6"/>
      <c r="X757" s="6"/>
      <c r="Y757" s="6"/>
      <c r="Z757" s="6"/>
      <c r="AA757" s="6">
        <v>1</v>
      </c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>
        <v>2</v>
      </c>
    </row>
    <row r="758" spans="1:38" x14ac:dyDescent="0.3">
      <c r="A758" s="3" t="s">
        <v>1569</v>
      </c>
      <c r="B758" s="6"/>
      <c r="C758" s="6"/>
      <c r="D758" s="6"/>
      <c r="E758" s="6"/>
      <c r="F758" s="6"/>
      <c r="G758" s="6"/>
      <c r="H758" s="8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8">
        <v>1</v>
      </c>
      <c r="V758" s="6"/>
      <c r="W758" s="6"/>
      <c r="X758" s="6"/>
      <c r="Y758" s="6"/>
      <c r="Z758" s="6"/>
      <c r="AA758" s="6">
        <v>1</v>
      </c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>
        <v>2</v>
      </c>
    </row>
    <row r="759" spans="1:38" x14ac:dyDescent="0.3">
      <c r="A759" s="3" t="s">
        <v>1571</v>
      </c>
      <c r="B759" s="6"/>
      <c r="C759" s="6"/>
      <c r="D759" s="6"/>
      <c r="E759" s="6"/>
      <c r="F759" s="6"/>
      <c r="G759" s="6"/>
      <c r="H759" s="8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8">
        <v>1</v>
      </c>
      <c r="V759" s="6"/>
      <c r="W759" s="6"/>
      <c r="X759" s="6"/>
      <c r="Y759" s="6"/>
      <c r="Z759" s="6"/>
      <c r="AA759" s="6">
        <v>1</v>
      </c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>
        <v>2</v>
      </c>
    </row>
    <row r="760" spans="1:38" x14ac:dyDescent="0.3">
      <c r="A760" s="3" t="s">
        <v>1573</v>
      </c>
      <c r="B760" s="6"/>
      <c r="C760" s="6"/>
      <c r="D760" s="6"/>
      <c r="E760" s="6"/>
      <c r="F760" s="6"/>
      <c r="G760" s="6"/>
      <c r="H760" s="8">
        <v>1</v>
      </c>
      <c r="I760" s="8">
        <v>1</v>
      </c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8">
        <v>1</v>
      </c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>
        <v>3</v>
      </c>
    </row>
    <row r="761" spans="1:38" x14ac:dyDescent="0.3">
      <c r="A761" s="3" t="s">
        <v>1575</v>
      </c>
      <c r="B761" s="6"/>
      <c r="C761" s="6"/>
      <c r="D761" s="6"/>
      <c r="E761" s="6"/>
      <c r="F761" s="6"/>
      <c r="G761" s="6"/>
      <c r="H761" s="8">
        <v>1</v>
      </c>
      <c r="I761" s="8">
        <v>1</v>
      </c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8">
        <v>1</v>
      </c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>
        <v>3</v>
      </c>
    </row>
    <row r="762" spans="1:38" x14ac:dyDescent="0.3">
      <c r="A762" s="3" t="s">
        <v>1577</v>
      </c>
      <c r="B762" s="6"/>
      <c r="C762" s="6"/>
      <c r="D762" s="6"/>
      <c r="E762" s="6"/>
      <c r="F762" s="6"/>
      <c r="G762" s="6"/>
      <c r="H762" s="8">
        <v>1</v>
      </c>
      <c r="I762" s="8">
        <v>1</v>
      </c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8">
        <v>1</v>
      </c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>
        <v>3</v>
      </c>
    </row>
    <row r="763" spans="1:38" x14ac:dyDescent="0.3">
      <c r="A763" s="3" t="s">
        <v>1579</v>
      </c>
      <c r="B763" s="6"/>
      <c r="C763" s="6"/>
      <c r="D763" s="6"/>
      <c r="E763" s="6"/>
      <c r="F763" s="6"/>
      <c r="G763" s="6"/>
      <c r="H763" s="8">
        <v>1</v>
      </c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8">
        <v>1</v>
      </c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>
        <v>2</v>
      </c>
    </row>
    <row r="764" spans="1:38" x14ac:dyDescent="0.3">
      <c r="A764" s="3" t="s">
        <v>1581</v>
      </c>
      <c r="B764" s="6"/>
      <c r="C764" s="6"/>
      <c r="D764" s="6"/>
      <c r="E764" s="6"/>
      <c r="F764" s="6"/>
      <c r="G764" s="6"/>
      <c r="H764" s="8">
        <v>1</v>
      </c>
      <c r="I764" s="8">
        <v>1</v>
      </c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8">
        <v>1</v>
      </c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>
        <v>3</v>
      </c>
    </row>
    <row r="765" spans="1:38" x14ac:dyDescent="0.3">
      <c r="A765" s="3" t="s">
        <v>1583</v>
      </c>
      <c r="B765" s="6"/>
      <c r="C765" s="6"/>
      <c r="D765" s="6"/>
      <c r="E765" s="6"/>
      <c r="F765" s="6"/>
      <c r="G765" s="6"/>
      <c r="H765" s="8">
        <v>1</v>
      </c>
      <c r="I765" s="8">
        <v>1</v>
      </c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8">
        <v>1</v>
      </c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>
        <v>3</v>
      </c>
    </row>
    <row r="766" spans="1:38" x14ac:dyDescent="0.3">
      <c r="A766" s="3" t="s">
        <v>1585</v>
      </c>
      <c r="B766" s="6"/>
      <c r="C766" s="6"/>
      <c r="D766" s="6"/>
      <c r="E766" s="6"/>
      <c r="F766" s="6"/>
      <c r="G766" s="6"/>
      <c r="H766" s="8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8">
        <v>1</v>
      </c>
      <c r="V766" s="6"/>
      <c r="W766" s="6"/>
      <c r="X766" s="6"/>
      <c r="Y766" s="6"/>
      <c r="Z766" s="6"/>
      <c r="AA766" s="6">
        <v>1</v>
      </c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>
        <v>2</v>
      </c>
    </row>
    <row r="767" spans="1:38" x14ac:dyDescent="0.3">
      <c r="A767" s="3" t="s">
        <v>1587</v>
      </c>
      <c r="B767" s="6"/>
      <c r="C767" s="6"/>
      <c r="D767" s="6"/>
      <c r="E767" s="6"/>
      <c r="F767" s="6"/>
      <c r="G767" s="6"/>
      <c r="H767" s="8">
        <v>1</v>
      </c>
      <c r="I767" s="8">
        <v>1</v>
      </c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8">
        <v>1</v>
      </c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>
        <v>3</v>
      </c>
    </row>
    <row r="768" spans="1:38" x14ac:dyDescent="0.3">
      <c r="A768" s="3" t="s">
        <v>1589</v>
      </c>
      <c r="B768" s="6"/>
      <c r="C768" s="6"/>
      <c r="D768" s="6"/>
      <c r="E768" s="6"/>
      <c r="F768" s="6"/>
      <c r="G768" s="6"/>
      <c r="H768" s="8">
        <v>1</v>
      </c>
      <c r="I768" s="8">
        <v>1</v>
      </c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8">
        <v>1</v>
      </c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>
        <v>3</v>
      </c>
    </row>
    <row r="769" spans="1:38" x14ac:dyDescent="0.3">
      <c r="A769" s="3" t="s">
        <v>1591</v>
      </c>
      <c r="B769" s="6"/>
      <c r="C769" s="6"/>
      <c r="D769" s="6"/>
      <c r="E769" s="6"/>
      <c r="F769" s="6"/>
      <c r="G769" s="6"/>
      <c r="H769" s="8">
        <v>1</v>
      </c>
      <c r="I769" s="8">
        <v>1</v>
      </c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8">
        <v>1</v>
      </c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>
        <v>3</v>
      </c>
    </row>
    <row r="770" spans="1:38" x14ac:dyDescent="0.3">
      <c r="A770" s="3" t="s">
        <v>1593</v>
      </c>
      <c r="B770" s="6"/>
      <c r="C770" s="6"/>
      <c r="D770" s="6"/>
      <c r="E770" s="6"/>
      <c r="F770" s="6"/>
      <c r="G770" s="6"/>
      <c r="H770" s="8">
        <v>1</v>
      </c>
      <c r="I770" s="8">
        <v>1</v>
      </c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8">
        <v>1</v>
      </c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>
        <v>3</v>
      </c>
    </row>
    <row r="771" spans="1:38" x14ac:dyDescent="0.3">
      <c r="A771" s="3" t="s">
        <v>1595</v>
      </c>
      <c r="B771" s="6"/>
      <c r="C771" s="6"/>
      <c r="D771" s="6"/>
      <c r="E771" s="6"/>
      <c r="F771" s="6"/>
      <c r="G771" s="6"/>
      <c r="H771" s="8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8">
        <v>1</v>
      </c>
      <c r="V771" s="6"/>
      <c r="W771" s="6"/>
      <c r="X771" s="6"/>
      <c r="Y771" s="6"/>
      <c r="Z771" s="6"/>
      <c r="AA771" s="6">
        <v>1</v>
      </c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>
        <v>2</v>
      </c>
    </row>
    <row r="772" spans="1:38" x14ac:dyDescent="0.3">
      <c r="A772" s="3" t="s">
        <v>1597</v>
      </c>
      <c r="B772" s="6"/>
      <c r="C772" s="6"/>
      <c r="D772" s="6"/>
      <c r="E772" s="6"/>
      <c r="F772" s="6"/>
      <c r="G772" s="6"/>
      <c r="H772" s="8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8">
        <v>1</v>
      </c>
      <c r="V772" s="6"/>
      <c r="W772" s="6"/>
      <c r="X772" s="6"/>
      <c r="Y772" s="6"/>
      <c r="Z772" s="6"/>
      <c r="AA772" s="6">
        <v>1</v>
      </c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>
        <v>2</v>
      </c>
    </row>
    <row r="773" spans="1:38" x14ac:dyDescent="0.3">
      <c r="A773" s="3" t="s">
        <v>1599</v>
      </c>
      <c r="B773" s="6"/>
      <c r="C773" s="6"/>
      <c r="D773" s="6"/>
      <c r="E773" s="6"/>
      <c r="F773" s="6"/>
      <c r="G773" s="6"/>
      <c r="H773" s="8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8">
        <v>1</v>
      </c>
      <c r="V773" s="6"/>
      <c r="W773" s="6"/>
      <c r="X773" s="6"/>
      <c r="Y773" s="6"/>
      <c r="Z773" s="6"/>
      <c r="AA773" s="6">
        <v>1</v>
      </c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>
        <v>2</v>
      </c>
    </row>
    <row r="774" spans="1:38" x14ac:dyDescent="0.3">
      <c r="A774" s="3" t="s">
        <v>1601</v>
      </c>
      <c r="B774" s="6"/>
      <c r="C774" s="6"/>
      <c r="D774" s="6"/>
      <c r="E774" s="6"/>
      <c r="F774" s="6"/>
      <c r="G774" s="6"/>
      <c r="H774" s="8">
        <v>1</v>
      </c>
      <c r="I774" s="8">
        <v>1</v>
      </c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8">
        <v>1</v>
      </c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>
        <v>3</v>
      </c>
    </row>
    <row r="775" spans="1:38" x14ac:dyDescent="0.3">
      <c r="A775" s="3" t="s">
        <v>1603</v>
      </c>
      <c r="B775" s="6"/>
      <c r="C775" s="6"/>
      <c r="D775" s="6"/>
      <c r="E775" s="6"/>
      <c r="F775" s="6"/>
      <c r="G775" s="6"/>
      <c r="H775" s="8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8">
        <v>1</v>
      </c>
      <c r="V775" s="6"/>
      <c r="W775" s="6"/>
      <c r="X775" s="6"/>
      <c r="Y775" s="6"/>
      <c r="Z775" s="6"/>
      <c r="AA775" s="6">
        <v>1</v>
      </c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>
        <v>2</v>
      </c>
    </row>
    <row r="776" spans="1:38" x14ac:dyDescent="0.3">
      <c r="A776" s="3" t="s">
        <v>1605</v>
      </c>
      <c r="B776" s="6"/>
      <c r="C776" s="6"/>
      <c r="D776" s="6"/>
      <c r="E776" s="6"/>
      <c r="F776" s="6"/>
      <c r="G776" s="6"/>
      <c r="H776" s="8">
        <v>1</v>
      </c>
      <c r="I776" s="8">
        <v>1</v>
      </c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8">
        <v>1</v>
      </c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>
        <v>3</v>
      </c>
    </row>
    <row r="777" spans="1:38" x14ac:dyDescent="0.3">
      <c r="A777" s="3" t="s">
        <v>1607</v>
      </c>
      <c r="B777" s="6"/>
      <c r="C777" s="6"/>
      <c r="D777" s="6"/>
      <c r="E777" s="6"/>
      <c r="F777" s="6"/>
      <c r="G777" s="6"/>
      <c r="H777" s="8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8">
        <v>1</v>
      </c>
      <c r="V777" s="6"/>
      <c r="W777" s="6"/>
      <c r="X777" s="6"/>
      <c r="Y777" s="6"/>
      <c r="Z777" s="6"/>
      <c r="AA777" s="6">
        <v>1</v>
      </c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>
        <v>2</v>
      </c>
    </row>
    <row r="778" spans="1:38" x14ac:dyDescent="0.3">
      <c r="A778" s="3" t="s">
        <v>1609</v>
      </c>
      <c r="B778" s="6"/>
      <c r="C778" s="6"/>
      <c r="D778" s="6"/>
      <c r="E778" s="6"/>
      <c r="F778" s="6"/>
      <c r="G778" s="6"/>
      <c r="H778" s="8">
        <v>1</v>
      </c>
      <c r="I778" s="8">
        <v>1</v>
      </c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8">
        <v>1</v>
      </c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>
        <v>3</v>
      </c>
    </row>
    <row r="779" spans="1:38" x14ac:dyDescent="0.3">
      <c r="A779" s="3" t="s">
        <v>1611</v>
      </c>
      <c r="B779" s="6"/>
      <c r="C779" s="6"/>
      <c r="D779" s="6"/>
      <c r="E779" s="6"/>
      <c r="F779" s="6"/>
      <c r="G779" s="6"/>
      <c r="H779" s="8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8">
        <v>1</v>
      </c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>
        <v>1</v>
      </c>
    </row>
    <row r="780" spans="1:38" x14ac:dyDescent="0.3">
      <c r="A780" s="3" t="s">
        <v>1613</v>
      </c>
      <c r="B780" s="6"/>
      <c r="C780" s="6"/>
      <c r="D780" s="6"/>
      <c r="E780" s="6"/>
      <c r="F780" s="6"/>
      <c r="G780" s="6"/>
      <c r="H780" s="8">
        <v>1</v>
      </c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8">
        <v>1</v>
      </c>
      <c r="V780" s="6"/>
      <c r="W780" s="6"/>
      <c r="X780" s="6"/>
      <c r="Y780" s="6"/>
      <c r="Z780" s="6"/>
      <c r="AA780" s="6"/>
      <c r="AB780" s="6"/>
      <c r="AC780" s="6"/>
      <c r="AD780" s="6"/>
      <c r="AE780" s="6">
        <v>1</v>
      </c>
      <c r="AF780" s="6"/>
      <c r="AG780" s="6"/>
      <c r="AH780" s="6"/>
      <c r="AI780" s="6"/>
      <c r="AJ780" s="6"/>
      <c r="AK780" s="6"/>
      <c r="AL780" s="6">
        <v>3</v>
      </c>
    </row>
    <row r="781" spans="1:38" x14ac:dyDescent="0.3">
      <c r="A781" s="3" t="s">
        <v>1615</v>
      </c>
      <c r="B781" s="6"/>
      <c r="C781" s="6"/>
      <c r="D781" s="6"/>
      <c r="E781" s="6"/>
      <c r="F781" s="6"/>
      <c r="G781" s="6"/>
      <c r="H781" s="8">
        <v>1</v>
      </c>
      <c r="I781" s="8">
        <v>1</v>
      </c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8">
        <v>1</v>
      </c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>
        <v>3</v>
      </c>
    </row>
    <row r="782" spans="1:38" x14ac:dyDescent="0.3">
      <c r="A782" s="3" t="s">
        <v>1617</v>
      </c>
      <c r="B782" s="6"/>
      <c r="C782" s="6"/>
      <c r="D782" s="6"/>
      <c r="E782" s="6"/>
      <c r="F782" s="6"/>
      <c r="G782" s="6"/>
      <c r="H782" s="8">
        <v>1</v>
      </c>
      <c r="I782" s="8">
        <v>1</v>
      </c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8">
        <v>1</v>
      </c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>
        <v>3</v>
      </c>
    </row>
    <row r="783" spans="1:38" x14ac:dyDescent="0.3">
      <c r="A783" s="3" t="s">
        <v>1619</v>
      </c>
      <c r="B783" s="6"/>
      <c r="C783" s="6"/>
      <c r="D783" s="6"/>
      <c r="E783" s="6"/>
      <c r="F783" s="6"/>
      <c r="G783" s="6"/>
      <c r="H783" s="8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8">
        <v>1</v>
      </c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>
        <v>1</v>
      </c>
    </row>
    <row r="784" spans="1:38" x14ac:dyDescent="0.3">
      <c r="A784" s="3" t="s">
        <v>1621</v>
      </c>
      <c r="B784" s="6"/>
      <c r="C784" s="6"/>
      <c r="D784" s="6"/>
      <c r="E784" s="6"/>
      <c r="F784" s="6"/>
      <c r="G784" s="6"/>
      <c r="H784" s="8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8">
        <v>1</v>
      </c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>
        <v>1</v>
      </c>
    </row>
    <row r="785" spans="1:38" x14ac:dyDescent="0.3">
      <c r="A785" s="3" t="s">
        <v>1623</v>
      </c>
      <c r="B785" s="6"/>
      <c r="C785" s="6"/>
      <c r="D785" s="6"/>
      <c r="E785" s="6"/>
      <c r="F785" s="6"/>
      <c r="G785" s="6"/>
      <c r="H785" s="8">
        <v>1</v>
      </c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8">
        <v>1</v>
      </c>
      <c r="V785" s="6"/>
      <c r="W785" s="6"/>
      <c r="X785" s="6"/>
      <c r="Y785" s="6"/>
      <c r="Z785" s="6"/>
      <c r="AA785" s="6"/>
      <c r="AB785" s="6"/>
      <c r="AC785" s="6"/>
      <c r="AD785" s="6">
        <v>1</v>
      </c>
      <c r="AE785" s="6"/>
      <c r="AF785" s="6"/>
      <c r="AG785" s="6"/>
      <c r="AH785" s="6"/>
      <c r="AI785" s="6"/>
      <c r="AJ785" s="6"/>
      <c r="AK785" s="6"/>
      <c r="AL785" s="6">
        <v>3</v>
      </c>
    </row>
    <row r="786" spans="1:38" x14ac:dyDescent="0.3">
      <c r="A786" s="3" t="s">
        <v>1625</v>
      </c>
      <c r="B786" s="6"/>
      <c r="C786" s="6"/>
      <c r="D786" s="6"/>
      <c r="E786" s="6"/>
      <c r="F786" s="6"/>
      <c r="G786" s="6"/>
      <c r="H786" s="8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8">
        <v>1</v>
      </c>
      <c r="V786" s="6"/>
      <c r="W786" s="6"/>
      <c r="X786" s="6"/>
      <c r="Y786" s="6"/>
      <c r="Z786" s="6">
        <v>1</v>
      </c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>
        <v>2</v>
      </c>
    </row>
    <row r="787" spans="1:38" x14ac:dyDescent="0.3">
      <c r="A787" s="3" t="s">
        <v>1627</v>
      </c>
      <c r="B787" s="6"/>
      <c r="C787" s="6"/>
      <c r="D787" s="6"/>
      <c r="E787" s="6"/>
      <c r="F787" s="6"/>
      <c r="G787" s="6"/>
      <c r="H787" s="8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8">
        <v>1</v>
      </c>
      <c r="V787" s="6"/>
      <c r="W787" s="6"/>
      <c r="X787" s="6"/>
      <c r="Y787" s="6"/>
      <c r="Z787" s="6">
        <v>1</v>
      </c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>
        <v>2</v>
      </c>
    </row>
    <row r="788" spans="1:38" x14ac:dyDescent="0.3">
      <c r="A788" s="3" t="s">
        <v>1629</v>
      </c>
      <c r="B788" s="6"/>
      <c r="C788" s="6"/>
      <c r="D788" s="6"/>
      <c r="E788" s="6"/>
      <c r="F788" s="6"/>
      <c r="G788" s="6"/>
      <c r="H788" s="8"/>
      <c r="I788" s="8"/>
      <c r="J788" s="6">
        <v>1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8">
        <v>1</v>
      </c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>
        <v>2</v>
      </c>
    </row>
    <row r="789" spans="1:38" x14ac:dyDescent="0.3">
      <c r="A789" s="3" t="s">
        <v>1631</v>
      </c>
      <c r="B789" s="6"/>
      <c r="C789" s="6"/>
      <c r="D789" s="6"/>
      <c r="E789" s="6"/>
      <c r="F789" s="6"/>
      <c r="G789" s="6"/>
      <c r="H789" s="8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8">
        <v>1</v>
      </c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>
        <v>1</v>
      </c>
    </row>
    <row r="790" spans="1:38" x14ac:dyDescent="0.3">
      <c r="A790" s="3" t="s">
        <v>1633</v>
      </c>
      <c r="B790" s="6"/>
      <c r="C790" s="6"/>
      <c r="D790" s="6"/>
      <c r="E790" s="6"/>
      <c r="F790" s="6"/>
      <c r="G790" s="6"/>
      <c r="H790" s="8">
        <v>1</v>
      </c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8">
        <v>1</v>
      </c>
      <c r="V790" s="6"/>
      <c r="W790" s="6"/>
      <c r="X790" s="6"/>
      <c r="Y790" s="6"/>
      <c r="Z790" s="6"/>
      <c r="AA790" s="6"/>
      <c r="AB790" s="6"/>
      <c r="AC790" s="6"/>
      <c r="AD790" s="6">
        <v>1</v>
      </c>
      <c r="AE790" s="6"/>
      <c r="AF790" s="6"/>
      <c r="AG790" s="6"/>
      <c r="AH790" s="6"/>
      <c r="AI790" s="6"/>
      <c r="AJ790" s="6"/>
      <c r="AK790" s="6"/>
      <c r="AL790" s="6">
        <v>3</v>
      </c>
    </row>
    <row r="791" spans="1:38" x14ac:dyDescent="0.3">
      <c r="A791" s="3" t="s">
        <v>1635</v>
      </c>
      <c r="B791" s="6"/>
      <c r="C791" s="6"/>
      <c r="D791" s="6"/>
      <c r="E791" s="6"/>
      <c r="F791" s="6"/>
      <c r="G791" s="6"/>
      <c r="H791" s="8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8">
        <v>1</v>
      </c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>
        <v>1</v>
      </c>
    </row>
    <row r="792" spans="1:38" x14ac:dyDescent="0.3">
      <c r="A792" s="3" t="s">
        <v>1637</v>
      </c>
      <c r="B792" s="6"/>
      <c r="C792" s="6"/>
      <c r="D792" s="6"/>
      <c r="E792" s="6"/>
      <c r="F792" s="6"/>
      <c r="G792" s="6"/>
      <c r="H792" s="8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8">
        <v>1</v>
      </c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>
        <v>1</v>
      </c>
    </row>
    <row r="793" spans="1:38" x14ac:dyDescent="0.3">
      <c r="A793" s="3" t="s">
        <v>1639</v>
      </c>
      <c r="B793" s="6"/>
      <c r="C793" s="6"/>
      <c r="D793" s="6"/>
      <c r="E793" s="6"/>
      <c r="F793" s="6"/>
      <c r="G793" s="6"/>
      <c r="H793" s="8">
        <v>1</v>
      </c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8">
        <v>1</v>
      </c>
      <c r="V793" s="6"/>
      <c r="W793" s="6"/>
      <c r="X793" s="6"/>
      <c r="Y793" s="6"/>
      <c r="Z793" s="6"/>
      <c r="AA793" s="6"/>
      <c r="AB793" s="6"/>
      <c r="AC793" s="6"/>
      <c r="AD793" s="6">
        <v>1</v>
      </c>
      <c r="AE793" s="6"/>
      <c r="AF793" s="6"/>
      <c r="AG793" s="6"/>
      <c r="AH793" s="6"/>
      <c r="AI793" s="6"/>
      <c r="AJ793" s="6"/>
      <c r="AK793" s="6"/>
      <c r="AL793" s="6">
        <v>3</v>
      </c>
    </row>
    <row r="794" spans="1:38" x14ac:dyDescent="0.3">
      <c r="A794" s="3" t="s">
        <v>1641</v>
      </c>
      <c r="B794" s="6"/>
      <c r="C794" s="6"/>
      <c r="D794" s="6"/>
      <c r="E794" s="6"/>
      <c r="F794" s="6"/>
      <c r="G794" s="6"/>
      <c r="H794" s="8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8">
        <v>1</v>
      </c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>
        <v>1</v>
      </c>
    </row>
    <row r="795" spans="1:38" x14ac:dyDescent="0.3">
      <c r="A795" s="3" t="s">
        <v>1643</v>
      </c>
      <c r="B795" s="6"/>
      <c r="C795" s="6"/>
      <c r="D795" s="6"/>
      <c r="E795" s="6"/>
      <c r="F795" s="6"/>
      <c r="G795" s="6"/>
      <c r="H795" s="8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8">
        <v>1</v>
      </c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>
        <v>1</v>
      </c>
    </row>
    <row r="796" spans="1:38" x14ac:dyDescent="0.3">
      <c r="A796" s="3" t="s">
        <v>1645</v>
      </c>
      <c r="B796" s="6"/>
      <c r="C796" s="6"/>
      <c r="D796" s="6"/>
      <c r="E796" s="6"/>
      <c r="F796" s="6"/>
      <c r="G796" s="6"/>
      <c r="H796" s="8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8">
        <v>1</v>
      </c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>
        <v>1</v>
      </c>
    </row>
    <row r="797" spans="1:38" x14ac:dyDescent="0.3">
      <c r="A797" s="3" t="s">
        <v>1647</v>
      </c>
      <c r="B797" s="6"/>
      <c r="C797" s="6"/>
      <c r="D797" s="6"/>
      <c r="E797" s="6"/>
      <c r="F797" s="6"/>
      <c r="G797" s="6"/>
      <c r="H797" s="8">
        <v>1</v>
      </c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8">
        <v>1</v>
      </c>
      <c r="V797" s="6"/>
      <c r="W797" s="6"/>
      <c r="X797" s="6"/>
      <c r="Y797" s="6"/>
      <c r="Z797" s="6"/>
      <c r="AA797" s="6"/>
      <c r="AB797" s="6"/>
      <c r="AC797" s="6"/>
      <c r="AD797" s="6">
        <v>1</v>
      </c>
      <c r="AE797" s="6"/>
      <c r="AF797" s="6"/>
      <c r="AG797" s="6"/>
      <c r="AH797" s="6"/>
      <c r="AI797" s="6"/>
      <c r="AJ797" s="6"/>
      <c r="AK797" s="6"/>
      <c r="AL797" s="6">
        <v>3</v>
      </c>
    </row>
    <row r="798" spans="1:38" x14ac:dyDescent="0.3">
      <c r="A798" s="3" t="s">
        <v>1649</v>
      </c>
      <c r="B798" s="6"/>
      <c r="C798" s="6"/>
      <c r="D798" s="6"/>
      <c r="E798" s="6"/>
      <c r="F798" s="6"/>
      <c r="G798" s="6"/>
      <c r="H798" s="8">
        <v>1</v>
      </c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8">
        <v>1</v>
      </c>
      <c r="V798" s="6"/>
      <c r="W798" s="6"/>
      <c r="X798" s="6"/>
      <c r="Y798" s="6"/>
      <c r="Z798" s="6"/>
      <c r="AA798" s="6"/>
      <c r="AB798" s="6"/>
      <c r="AC798" s="6"/>
      <c r="AD798" s="6">
        <v>1</v>
      </c>
      <c r="AE798" s="6"/>
      <c r="AF798" s="6"/>
      <c r="AG798" s="6"/>
      <c r="AH798" s="6"/>
      <c r="AI798" s="6"/>
      <c r="AJ798" s="6"/>
      <c r="AK798" s="6"/>
      <c r="AL798" s="6">
        <v>3</v>
      </c>
    </row>
    <row r="799" spans="1:38" x14ac:dyDescent="0.3">
      <c r="A799" s="3" t="s">
        <v>1651</v>
      </c>
      <c r="B799" s="6"/>
      <c r="C799" s="6"/>
      <c r="D799" s="6"/>
      <c r="E799" s="6"/>
      <c r="F799" s="6"/>
      <c r="G799" s="6"/>
      <c r="H799" s="8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8">
        <v>1</v>
      </c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>
        <v>1</v>
      </c>
    </row>
    <row r="800" spans="1:38" x14ac:dyDescent="0.3">
      <c r="A800" s="3" t="s">
        <v>1653</v>
      </c>
      <c r="B800" s="6"/>
      <c r="C800" s="6"/>
      <c r="D800" s="6"/>
      <c r="E800" s="6"/>
      <c r="F800" s="6"/>
      <c r="G800" s="6"/>
      <c r="H800" s="8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8">
        <v>2</v>
      </c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>
        <v>2</v>
      </c>
    </row>
    <row r="801" spans="1:38" x14ac:dyDescent="0.3">
      <c r="A801" s="3" t="s">
        <v>1655</v>
      </c>
      <c r="B801" s="6"/>
      <c r="C801" s="6"/>
      <c r="D801" s="6"/>
      <c r="E801" s="6"/>
      <c r="F801" s="6"/>
      <c r="G801" s="6"/>
      <c r="H801" s="8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8">
        <v>1</v>
      </c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>
        <v>1</v>
      </c>
    </row>
    <row r="802" spans="1:38" x14ac:dyDescent="0.3">
      <c r="A802" s="3" t="s">
        <v>1657</v>
      </c>
      <c r="B802" s="6"/>
      <c r="C802" s="6"/>
      <c r="D802" s="6"/>
      <c r="E802" s="6"/>
      <c r="F802" s="6"/>
      <c r="G802" s="6"/>
      <c r="H802" s="8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8">
        <v>1</v>
      </c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>
        <v>1</v>
      </c>
    </row>
    <row r="803" spans="1:38" x14ac:dyDescent="0.3">
      <c r="A803" s="3" t="s">
        <v>1659</v>
      </c>
      <c r="B803" s="6"/>
      <c r="C803" s="6"/>
      <c r="D803" s="6"/>
      <c r="E803" s="6"/>
      <c r="F803" s="6"/>
      <c r="G803" s="6"/>
      <c r="H803" s="8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8">
        <v>1</v>
      </c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>
        <v>1</v>
      </c>
    </row>
    <row r="804" spans="1:38" x14ac:dyDescent="0.3">
      <c r="A804" s="3" t="s">
        <v>1661</v>
      </c>
      <c r="B804" s="6"/>
      <c r="C804" s="6"/>
      <c r="D804" s="6"/>
      <c r="E804" s="6"/>
      <c r="F804" s="6"/>
      <c r="G804" s="6"/>
      <c r="H804" s="8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8">
        <v>1</v>
      </c>
      <c r="V804" s="6"/>
      <c r="W804" s="6"/>
      <c r="X804" s="6"/>
      <c r="Y804" s="6"/>
      <c r="Z804" s="6"/>
      <c r="AA804" s="6">
        <v>1</v>
      </c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>
        <v>2</v>
      </c>
    </row>
    <row r="805" spans="1:38" x14ac:dyDescent="0.3">
      <c r="A805" s="3" t="s">
        <v>1663</v>
      </c>
      <c r="B805" s="6"/>
      <c r="C805" s="6"/>
      <c r="D805" s="6"/>
      <c r="E805" s="6"/>
      <c r="F805" s="6"/>
      <c r="G805" s="6"/>
      <c r="H805" s="8">
        <v>1</v>
      </c>
      <c r="I805" s="8">
        <v>1</v>
      </c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8">
        <v>1</v>
      </c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>
        <v>3</v>
      </c>
    </row>
    <row r="806" spans="1:38" x14ac:dyDescent="0.3">
      <c r="A806" s="3" t="s">
        <v>1665</v>
      </c>
      <c r="B806" s="6"/>
      <c r="C806" s="6"/>
      <c r="D806" s="6"/>
      <c r="E806" s="6"/>
      <c r="F806" s="6"/>
      <c r="G806" s="6"/>
      <c r="H806" s="8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8">
        <v>1</v>
      </c>
      <c r="V806" s="6"/>
      <c r="W806" s="6"/>
      <c r="X806" s="6"/>
      <c r="Y806" s="6"/>
      <c r="Z806" s="6"/>
      <c r="AA806" s="6">
        <v>1</v>
      </c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>
        <v>2</v>
      </c>
    </row>
    <row r="807" spans="1:38" x14ac:dyDescent="0.3">
      <c r="A807" s="3" t="s">
        <v>1667</v>
      </c>
      <c r="B807" s="6"/>
      <c r="C807" s="6"/>
      <c r="D807" s="6"/>
      <c r="E807" s="6"/>
      <c r="F807" s="6"/>
      <c r="G807" s="6"/>
      <c r="H807" s="8">
        <v>1</v>
      </c>
      <c r="I807" s="8">
        <v>1</v>
      </c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8">
        <v>1</v>
      </c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>
        <v>3</v>
      </c>
    </row>
    <row r="808" spans="1:38" x14ac:dyDescent="0.3">
      <c r="A808" s="3" t="s">
        <v>1669</v>
      </c>
      <c r="B808" s="6"/>
      <c r="C808" s="6"/>
      <c r="D808" s="6"/>
      <c r="E808" s="6"/>
      <c r="F808" s="6"/>
      <c r="G808" s="6"/>
      <c r="H808" s="8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8">
        <v>1</v>
      </c>
      <c r="V808" s="6"/>
      <c r="W808" s="6"/>
      <c r="X808" s="6"/>
      <c r="Y808" s="6"/>
      <c r="Z808" s="6"/>
      <c r="AA808" s="6">
        <v>1</v>
      </c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>
        <v>2</v>
      </c>
    </row>
    <row r="809" spans="1:38" x14ac:dyDescent="0.3">
      <c r="A809" s="3" t="s">
        <v>1671</v>
      </c>
      <c r="B809" s="6"/>
      <c r="C809" s="6"/>
      <c r="D809" s="6"/>
      <c r="E809" s="6"/>
      <c r="F809" s="6"/>
      <c r="G809" s="6"/>
      <c r="H809" s="8">
        <v>1</v>
      </c>
      <c r="I809" s="8">
        <v>1</v>
      </c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8">
        <v>1</v>
      </c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>
        <v>3</v>
      </c>
    </row>
    <row r="810" spans="1:38" x14ac:dyDescent="0.3">
      <c r="A810" s="3" t="s">
        <v>1673</v>
      </c>
      <c r="B810" s="6"/>
      <c r="C810" s="6"/>
      <c r="D810" s="6"/>
      <c r="E810" s="6"/>
      <c r="F810" s="6"/>
      <c r="G810" s="6"/>
      <c r="H810" s="8">
        <v>1</v>
      </c>
      <c r="I810" s="8">
        <v>1</v>
      </c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8">
        <v>1</v>
      </c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>
        <v>3</v>
      </c>
    </row>
    <row r="811" spans="1:38" x14ac:dyDescent="0.3">
      <c r="A811" s="3" t="s">
        <v>1675</v>
      </c>
      <c r="B811" s="6"/>
      <c r="C811" s="6"/>
      <c r="D811" s="6"/>
      <c r="E811" s="6"/>
      <c r="F811" s="6"/>
      <c r="G811" s="6"/>
      <c r="H811" s="8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8">
        <v>1</v>
      </c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>
        <v>1</v>
      </c>
    </row>
    <row r="812" spans="1:38" x14ac:dyDescent="0.3">
      <c r="A812" s="3" t="s">
        <v>1677</v>
      </c>
      <c r="B812" s="6"/>
      <c r="C812" s="6"/>
      <c r="D812" s="6"/>
      <c r="E812" s="6"/>
      <c r="F812" s="6"/>
      <c r="G812" s="6"/>
      <c r="H812" s="8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8">
        <v>1</v>
      </c>
      <c r="V812" s="6"/>
      <c r="W812" s="6"/>
      <c r="X812" s="6"/>
      <c r="Y812" s="6"/>
      <c r="Z812" s="6">
        <v>1</v>
      </c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>
        <v>2</v>
      </c>
    </row>
    <row r="813" spans="1:38" x14ac:dyDescent="0.3">
      <c r="A813" s="3" t="s">
        <v>1679</v>
      </c>
      <c r="B813" s="6"/>
      <c r="C813" s="6"/>
      <c r="D813" s="6"/>
      <c r="E813" s="6"/>
      <c r="F813" s="6"/>
      <c r="G813" s="6"/>
      <c r="H813" s="8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8">
        <v>1</v>
      </c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>
        <v>1</v>
      </c>
    </row>
    <row r="814" spans="1:38" x14ac:dyDescent="0.3">
      <c r="A814" s="3" t="s">
        <v>1681</v>
      </c>
      <c r="B814" s="6"/>
      <c r="C814" s="6"/>
      <c r="D814" s="6"/>
      <c r="E814" s="6"/>
      <c r="F814" s="6"/>
      <c r="G814" s="6"/>
      <c r="H814" s="8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8">
        <v>1</v>
      </c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>
        <v>1</v>
      </c>
    </row>
    <row r="815" spans="1:38" x14ac:dyDescent="0.3">
      <c r="A815" s="3" t="s">
        <v>1683</v>
      </c>
      <c r="B815" s="6"/>
      <c r="C815" s="6"/>
      <c r="D815" s="6"/>
      <c r="E815" s="6"/>
      <c r="F815" s="6"/>
      <c r="G815" s="6"/>
      <c r="H815" s="8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8">
        <v>1</v>
      </c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>
        <v>1</v>
      </c>
    </row>
    <row r="816" spans="1:38" x14ac:dyDescent="0.3">
      <c r="A816" s="3" t="s">
        <v>1685</v>
      </c>
      <c r="B816" s="6"/>
      <c r="C816" s="6"/>
      <c r="D816" s="6"/>
      <c r="E816" s="6"/>
      <c r="F816" s="6"/>
      <c r="G816" s="6"/>
      <c r="H816" s="8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8">
        <v>1</v>
      </c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>
        <v>1</v>
      </c>
    </row>
    <row r="817" spans="1:38" x14ac:dyDescent="0.3">
      <c r="A817" s="3" t="s">
        <v>1687</v>
      </c>
      <c r="B817" s="6"/>
      <c r="C817" s="6"/>
      <c r="D817" s="6"/>
      <c r="E817" s="6"/>
      <c r="F817" s="6"/>
      <c r="G817" s="6"/>
      <c r="H817" s="8">
        <v>1</v>
      </c>
      <c r="I817" s="8">
        <v>1</v>
      </c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8">
        <v>1</v>
      </c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>
        <v>3</v>
      </c>
    </row>
    <row r="818" spans="1:38" x14ac:dyDescent="0.3">
      <c r="A818" s="3" t="s">
        <v>1689</v>
      </c>
      <c r="B818" s="6"/>
      <c r="C818" s="6"/>
      <c r="D818" s="6"/>
      <c r="E818" s="6"/>
      <c r="F818" s="6"/>
      <c r="G818" s="6"/>
      <c r="H818" s="8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8">
        <v>1</v>
      </c>
      <c r="V818" s="6"/>
      <c r="W818" s="6"/>
      <c r="X818" s="6"/>
      <c r="Y818" s="6"/>
      <c r="Z818" s="6"/>
      <c r="AA818" s="6">
        <v>1</v>
      </c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>
        <v>2</v>
      </c>
    </row>
    <row r="819" spans="1:38" x14ac:dyDescent="0.3">
      <c r="A819" s="3" t="s">
        <v>1691</v>
      </c>
      <c r="B819" s="6"/>
      <c r="C819" s="6"/>
      <c r="D819" s="6"/>
      <c r="E819" s="6"/>
      <c r="F819" s="6"/>
      <c r="G819" s="6"/>
      <c r="H819" s="8">
        <v>1</v>
      </c>
      <c r="I819" s="8">
        <v>1</v>
      </c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8">
        <v>1</v>
      </c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>
        <v>3</v>
      </c>
    </row>
    <row r="820" spans="1:38" x14ac:dyDescent="0.3">
      <c r="A820" s="3" t="s">
        <v>1693</v>
      </c>
      <c r="B820" s="6"/>
      <c r="C820" s="6"/>
      <c r="D820" s="6"/>
      <c r="E820" s="6"/>
      <c r="F820" s="6"/>
      <c r="G820" s="6"/>
      <c r="H820" s="8">
        <v>1</v>
      </c>
      <c r="I820" s="8">
        <v>1</v>
      </c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8">
        <v>1</v>
      </c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>
        <v>3</v>
      </c>
    </row>
    <row r="821" spans="1:38" x14ac:dyDescent="0.3">
      <c r="A821" s="3" t="s">
        <v>1695</v>
      </c>
      <c r="B821" s="6"/>
      <c r="C821" s="6"/>
      <c r="D821" s="6"/>
      <c r="E821" s="6"/>
      <c r="F821" s="6"/>
      <c r="G821" s="6"/>
      <c r="H821" s="8">
        <v>1</v>
      </c>
      <c r="I821" s="8">
        <v>1</v>
      </c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8">
        <v>1</v>
      </c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>
        <v>3</v>
      </c>
    </row>
    <row r="822" spans="1:38" x14ac:dyDescent="0.3">
      <c r="A822" s="3" t="s">
        <v>1697</v>
      </c>
      <c r="B822" s="6"/>
      <c r="C822" s="6"/>
      <c r="D822" s="6"/>
      <c r="E822" s="6"/>
      <c r="F822" s="6"/>
      <c r="G822" s="6"/>
      <c r="H822" s="8">
        <v>1</v>
      </c>
      <c r="I822" s="8">
        <v>1</v>
      </c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8">
        <v>1</v>
      </c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>
        <v>3</v>
      </c>
    </row>
    <row r="823" spans="1:38" x14ac:dyDescent="0.3">
      <c r="A823" s="3" t="s">
        <v>1699</v>
      </c>
      <c r="B823" s="6"/>
      <c r="C823" s="6"/>
      <c r="D823" s="6"/>
      <c r="E823" s="6"/>
      <c r="F823" s="6"/>
      <c r="G823" s="6"/>
      <c r="H823" s="8">
        <v>1</v>
      </c>
      <c r="I823" s="8">
        <v>1</v>
      </c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8">
        <v>1</v>
      </c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>
        <v>3</v>
      </c>
    </row>
    <row r="824" spans="1:38" x14ac:dyDescent="0.3">
      <c r="A824" s="3" t="s">
        <v>1701</v>
      </c>
      <c r="B824" s="6"/>
      <c r="C824" s="6"/>
      <c r="D824" s="6"/>
      <c r="E824" s="6"/>
      <c r="F824" s="6"/>
      <c r="G824" s="6"/>
      <c r="H824" s="8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8">
        <v>1</v>
      </c>
      <c r="V824" s="6"/>
      <c r="W824" s="6"/>
      <c r="X824" s="6"/>
      <c r="Y824" s="6"/>
      <c r="Z824" s="6"/>
      <c r="AA824" s="6">
        <v>1</v>
      </c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>
        <v>2</v>
      </c>
    </row>
    <row r="825" spans="1:38" x14ac:dyDescent="0.3">
      <c r="A825" s="3" t="s">
        <v>1703</v>
      </c>
      <c r="B825" s="6"/>
      <c r="C825" s="6"/>
      <c r="D825" s="6"/>
      <c r="E825" s="6"/>
      <c r="F825" s="6"/>
      <c r="G825" s="6"/>
      <c r="H825" s="8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8">
        <v>1</v>
      </c>
      <c r="V825" s="6"/>
      <c r="W825" s="6"/>
      <c r="X825" s="6"/>
      <c r="Y825" s="6"/>
      <c r="Z825" s="6"/>
      <c r="AA825" s="6">
        <v>1</v>
      </c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>
        <v>2</v>
      </c>
    </row>
    <row r="826" spans="1:38" x14ac:dyDescent="0.3">
      <c r="A826" s="3" t="s">
        <v>1705</v>
      </c>
      <c r="B826" s="6"/>
      <c r="C826" s="6"/>
      <c r="D826" s="6"/>
      <c r="E826" s="6"/>
      <c r="F826" s="6"/>
      <c r="G826" s="6"/>
      <c r="H826" s="8">
        <v>1</v>
      </c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8">
        <v>1</v>
      </c>
      <c r="V826" s="6"/>
      <c r="W826" s="6"/>
      <c r="X826" s="6"/>
      <c r="Y826" s="6"/>
      <c r="Z826" s="6"/>
      <c r="AA826" s="6"/>
      <c r="AB826" s="6"/>
      <c r="AC826" s="6"/>
      <c r="AD826" s="6"/>
      <c r="AE826" s="6">
        <v>1</v>
      </c>
      <c r="AF826" s="6"/>
      <c r="AG826" s="6"/>
      <c r="AH826" s="6"/>
      <c r="AI826" s="6"/>
      <c r="AJ826" s="6"/>
      <c r="AK826" s="6"/>
      <c r="AL826" s="6">
        <v>3</v>
      </c>
    </row>
    <row r="827" spans="1:38" x14ac:dyDescent="0.3">
      <c r="A827" s="3" t="s">
        <v>1707</v>
      </c>
      <c r="B827" s="6"/>
      <c r="C827" s="6"/>
      <c r="D827" s="6"/>
      <c r="E827" s="6"/>
      <c r="F827" s="6"/>
      <c r="G827" s="6"/>
      <c r="H827" s="8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8">
        <v>1</v>
      </c>
      <c r="V827" s="6"/>
      <c r="W827" s="6"/>
      <c r="X827" s="6"/>
      <c r="Y827" s="6"/>
      <c r="Z827" s="6"/>
      <c r="AA827" s="6">
        <v>1</v>
      </c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>
        <v>2</v>
      </c>
    </row>
    <row r="828" spans="1:38" x14ac:dyDescent="0.3">
      <c r="A828" s="3" t="s">
        <v>1709</v>
      </c>
      <c r="B828" s="6"/>
      <c r="C828" s="6"/>
      <c r="D828" s="6"/>
      <c r="E828" s="6"/>
      <c r="F828" s="6"/>
      <c r="G828" s="6"/>
      <c r="H828" s="8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8">
        <v>1</v>
      </c>
      <c r="V828" s="6"/>
      <c r="W828" s="6"/>
      <c r="X828" s="6"/>
      <c r="Y828" s="6"/>
      <c r="Z828" s="6"/>
      <c r="AA828" s="6">
        <v>1</v>
      </c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>
        <v>2</v>
      </c>
    </row>
    <row r="829" spans="1:38" x14ac:dyDescent="0.3">
      <c r="A829" s="3" t="s">
        <v>1711</v>
      </c>
      <c r="B829" s="6"/>
      <c r="C829" s="6"/>
      <c r="D829" s="6"/>
      <c r="E829" s="6"/>
      <c r="F829" s="6"/>
      <c r="G829" s="6"/>
      <c r="H829" s="8">
        <v>1</v>
      </c>
      <c r="I829" s="8">
        <v>1</v>
      </c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8">
        <v>1</v>
      </c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>
        <v>3</v>
      </c>
    </row>
    <row r="830" spans="1:38" x14ac:dyDescent="0.3">
      <c r="A830" s="3" t="s">
        <v>1713</v>
      </c>
      <c r="B830" s="6"/>
      <c r="C830" s="6"/>
      <c r="D830" s="6"/>
      <c r="E830" s="6"/>
      <c r="F830" s="6"/>
      <c r="G830" s="6"/>
      <c r="H830" s="8">
        <v>1</v>
      </c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8">
        <v>1</v>
      </c>
      <c r="V830" s="6"/>
      <c r="W830" s="6"/>
      <c r="X830" s="6"/>
      <c r="Y830" s="6"/>
      <c r="Z830" s="6"/>
      <c r="AA830" s="6"/>
      <c r="AB830" s="6"/>
      <c r="AC830" s="6"/>
      <c r="AD830" s="6">
        <v>1</v>
      </c>
      <c r="AE830" s="6"/>
      <c r="AF830" s="6"/>
      <c r="AG830" s="6"/>
      <c r="AH830" s="6"/>
      <c r="AI830" s="6"/>
      <c r="AJ830" s="6"/>
      <c r="AK830" s="6"/>
      <c r="AL830" s="6">
        <v>3</v>
      </c>
    </row>
    <row r="831" spans="1:38" x14ac:dyDescent="0.3">
      <c r="A831" s="3" t="s">
        <v>1715</v>
      </c>
      <c r="B831" s="6"/>
      <c r="C831" s="6"/>
      <c r="D831" s="6"/>
      <c r="E831" s="6"/>
      <c r="F831" s="6"/>
      <c r="G831" s="6"/>
      <c r="H831" s="8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8">
        <v>1</v>
      </c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>
        <v>1</v>
      </c>
    </row>
    <row r="832" spans="1:38" x14ac:dyDescent="0.3">
      <c r="A832" s="3" t="s">
        <v>1717</v>
      </c>
      <c r="B832" s="6"/>
      <c r="C832" s="6"/>
      <c r="D832" s="6"/>
      <c r="E832" s="6"/>
      <c r="F832" s="6"/>
      <c r="G832" s="6"/>
      <c r="H832" s="8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8">
        <v>1</v>
      </c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>
        <v>1</v>
      </c>
    </row>
    <row r="833" spans="1:38" x14ac:dyDescent="0.3">
      <c r="A833" s="3" t="s">
        <v>1719</v>
      </c>
      <c r="B833" s="6"/>
      <c r="C833" s="6"/>
      <c r="D833" s="6"/>
      <c r="E833" s="6"/>
      <c r="F833" s="6"/>
      <c r="G833" s="6"/>
      <c r="H833" s="8">
        <v>1</v>
      </c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8">
        <v>1</v>
      </c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>
        <v>2</v>
      </c>
    </row>
    <row r="834" spans="1:38" x14ac:dyDescent="0.3">
      <c r="A834" s="3" t="s">
        <v>1721</v>
      </c>
      <c r="B834" s="6"/>
      <c r="C834" s="6"/>
      <c r="D834" s="6"/>
      <c r="E834" s="6"/>
      <c r="F834" s="6"/>
      <c r="G834" s="6"/>
      <c r="H834" s="8">
        <v>1</v>
      </c>
      <c r="I834" s="8">
        <v>1</v>
      </c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8">
        <v>1</v>
      </c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>
        <v>3</v>
      </c>
    </row>
    <row r="835" spans="1:38" x14ac:dyDescent="0.3">
      <c r="A835" s="3" t="s">
        <v>1723</v>
      </c>
      <c r="B835" s="6"/>
      <c r="C835" s="6"/>
      <c r="D835" s="6"/>
      <c r="E835" s="6"/>
      <c r="F835" s="6"/>
      <c r="G835" s="6"/>
      <c r="H835" s="8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8">
        <v>1</v>
      </c>
      <c r="V835" s="6"/>
      <c r="W835" s="6"/>
      <c r="X835" s="6"/>
      <c r="Y835" s="6"/>
      <c r="Z835" s="6"/>
      <c r="AA835" s="6">
        <v>1</v>
      </c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>
        <v>2</v>
      </c>
    </row>
    <row r="836" spans="1:38" x14ac:dyDescent="0.3">
      <c r="A836" s="3" t="s">
        <v>1725</v>
      </c>
      <c r="B836" s="6"/>
      <c r="C836" s="6"/>
      <c r="D836" s="6"/>
      <c r="E836" s="6"/>
      <c r="F836" s="6"/>
      <c r="G836" s="6"/>
      <c r="H836" s="8">
        <v>1</v>
      </c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8">
        <v>1</v>
      </c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>
        <v>2</v>
      </c>
    </row>
    <row r="837" spans="1:38" x14ac:dyDescent="0.3">
      <c r="A837" s="3" t="s">
        <v>1727</v>
      </c>
      <c r="B837" s="6"/>
      <c r="C837" s="6"/>
      <c r="D837" s="6"/>
      <c r="E837" s="6"/>
      <c r="F837" s="6"/>
      <c r="G837" s="6"/>
      <c r="H837" s="8">
        <v>1</v>
      </c>
      <c r="I837" s="8">
        <v>1</v>
      </c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8">
        <v>1</v>
      </c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>
        <v>3</v>
      </c>
    </row>
    <row r="838" spans="1:38" x14ac:dyDescent="0.3">
      <c r="A838" s="3" t="s">
        <v>1729</v>
      </c>
      <c r="B838" s="6"/>
      <c r="C838" s="6"/>
      <c r="D838" s="6"/>
      <c r="E838" s="6"/>
      <c r="F838" s="6"/>
      <c r="G838" s="6"/>
      <c r="H838" s="8">
        <v>1</v>
      </c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8">
        <v>1</v>
      </c>
      <c r="V838" s="6"/>
      <c r="W838" s="6"/>
      <c r="X838" s="6"/>
      <c r="Y838" s="6"/>
      <c r="Z838" s="6"/>
      <c r="AA838" s="6"/>
      <c r="AB838" s="6"/>
      <c r="AC838" s="6"/>
      <c r="AD838" s="6"/>
      <c r="AE838" s="6">
        <v>1</v>
      </c>
      <c r="AF838" s="6"/>
      <c r="AG838" s="6"/>
      <c r="AH838" s="6"/>
      <c r="AI838" s="6"/>
      <c r="AJ838" s="6"/>
      <c r="AK838" s="6"/>
      <c r="AL838" s="6">
        <v>3</v>
      </c>
    </row>
    <row r="839" spans="1:38" x14ac:dyDescent="0.3">
      <c r="A839" s="3" t="s">
        <v>1731</v>
      </c>
      <c r="B839" s="6"/>
      <c r="C839" s="6"/>
      <c r="D839" s="6"/>
      <c r="E839" s="6"/>
      <c r="F839" s="6"/>
      <c r="G839" s="6"/>
      <c r="H839" s="8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8">
        <v>1</v>
      </c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>
        <v>1</v>
      </c>
    </row>
    <row r="840" spans="1:38" x14ac:dyDescent="0.3">
      <c r="A840" s="3" t="s">
        <v>1733</v>
      </c>
      <c r="B840" s="6"/>
      <c r="C840" s="6"/>
      <c r="D840" s="6"/>
      <c r="E840" s="6"/>
      <c r="F840" s="6"/>
      <c r="G840" s="6"/>
      <c r="H840" s="8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8">
        <v>1</v>
      </c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>
        <v>1</v>
      </c>
    </row>
    <row r="841" spans="1:38" x14ac:dyDescent="0.3">
      <c r="A841" s="3" t="s">
        <v>1735</v>
      </c>
      <c r="B841" s="6"/>
      <c r="C841" s="6"/>
      <c r="D841" s="6"/>
      <c r="E841" s="6"/>
      <c r="F841" s="6"/>
      <c r="G841" s="6"/>
      <c r="H841" s="8">
        <v>1</v>
      </c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8">
        <v>1</v>
      </c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>
        <v>2</v>
      </c>
    </row>
    <row r="842" spans="1:38" x14ac:dyDescent="0.3">
      <c r="A842" s="3" t="s">
        <v>1737</v>
      </c>
      <c r="B842" s="6"/>
      <c r="C842" s="6"/>
      <c r="D842" s="6"/>
      <c r="E842" s="6"/>
      <c r="F842" s="6"/>
      <c r="G842" s="6"/>
      <c r="H842" s="8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8">
        <v>1</v>
      </c>
      <c r="V842" s="6"/>
      <c r="W842" s="6"/>
      <c r="X842" s="6"/>
      <c r="Y842" s="6"/>
      <c r="Z842" s="6"/>
      <c r="AA842" s="6">
        <v>1</v>
      </c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>
        <v>2</v>
      </c>
    </row>
    <row r="843" spans="1:38" x14ac:dyDescent="0.3">
      <c r="A843" s="3" t="s">
        <v>1739</v>
      </c>
      <c r="B843" s="6"/>
      <c r="C843" s="6"/>
      <c r="D843" s="6"/>
      <c r="E843" s="6"/>
      <c r="F843" s="6"/>
      <c r="G843" s="6"/>
      <c r="H843" s="8">
        <v>1</v>
      </c>
      <c r="I843" s="8">
        <v>1</v>
      </c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8">
        <v>1</v>
      </c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>
        <v>3</v>
      </c>
    </row>
    <row r="844" spans="1:38" x14ac:dyDescent="0.3">
      <c r="A844" s="3" t="s">
        <v>1741</v>
      </c>
      <c r="B844" s="6"/>
      <c r="C844" s="6"/>
      <c r="D844" s="6"/>
      <c r="E844" s="6"/>
      <c r="F844" s="6"/>
      <c r="G844" s="6"/>
      <c r="H844" s="8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8">
        <v>1</v>
      </c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>
        <v>1</v>
      </c>
    </row>
    <row r="845" spans="1:38" x14ac:dyDescent="0.3">
      <c r="A845" s="3" t="s">
        <v>1743</v>
      </c>
      <c r="B845" s="6"/>
      <c r="C845" s="6"/>
      <c r="D845" s="6"/>
      <c r="E845" s="6"/>
      <c r="F845" s="6"/>
      <c r="G845" s="6"/>
      <c r="H845" s="8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8">
        <v>1</v>
      </c>
      <c r="V845" s="6"/>
      <c r="W845" s="6"/>
      <c r="X845" s="6"/>
      <c r="Y845" s="6"/>
      <c r="Z845" s="6"/>
      <c r="AA845" s="6">
        <v>1</v>
      </c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>
        <v>2</v>
      </c>
    </row>
    <row r="846" spans="1:38" x14ac:dyDescent="0.3">
      <c r="A846" s="3" t="s">
        <v>1745</v>
      </c>
      <c r="B846" s="6"/>
      <c r="C846" s="6"/>
      <c r="D846" s="6"/>
      <c r="E846" s="6"/>
      <c r="F846" s="6"/>
      <c r="G846" s="6"/>
      <c r="H846" s="8">
        <v>1</v>
      </c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8">
        <v>1</v>
      </c>
      <c r="V846" s="6"/>
      <c r="W846" s="6"/>
      <c r="X846" s="6"/>
      <c r="Y846" s="6"/>
      <c r="Z846" s="6"/>
      <c r="AA846" s="6"/>
      <c r="AB846" s="6"/>
      <c r="AC846" s="6"/>
      <c r="AD846" s="6">
        <v>1</v>
      </c>
      <c r="AE846" s="6"/>
      <c r="AF846" s="6"/>
      <c r="AG846" s="6"/>
      <c r="AH846" s="6"/>
      <c r="AI846" s="6"/>
      <c r="AJ846" s="6"/>
      <c r="AK846" s="6"/>
      <c r="AL846" s="6">
        <v>3</v>
      </c>
    </row>
    <row r="847" spans="1:38" x14ac:dyDescent="0.3">
      <c r="A847" s="3" t="s">
        <v>1747</v>
      </c>
      <c r="B847" s="6"/>
      <c r="C847" s="6"/>
      <c r="D847" s="6"/>
      <c r="E847" s="6"/>
      <c r="F847" s="6"/>
      <c r="G847" s="6"/>
      <c r="H847" s="8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8">
        <v>1</v>
      </c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>
        <v>1</v>
      </c>
    </row>
    <row r="848" spans="1:38" x14ac:dyDescent="0.3">
      <c r="A848" s="3" t="s">
        <v>1749</v>
      </c>
      <c r="B848" s="6"/>
      <c r="C848" s="6"/>
      <c r="D848" s="6"/>
      <c r="E848" s="6"/>
      <c r="F848" s="6"/>
      <c r="G848" s="6"/>
      <c r="H848" s="8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8">
        <v>1</v>
      </c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>
        <v>1</v>
      </c>
    </row>
    <row r="849" spans="1:38" x14ac:dyDescent="0.3">
      <c r="A849" s="3" t="s">
        <v>1751</v>
      </c>
      <c r="B849" s="6"/>
      <c r="C849" s="6"/>
      <c r="D849" s="6"/>
      <c r="E849" s="6"/>
      <c r="F849" s="6"/>
      <c r="G849" s="6"/>
      <c r="H849" s="8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8">
        <v>1</v>
      </c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>
        <v>1</v>
      </c>
    </row>
    <row r="850" spans="1:38" x14ac:dyDescent="0.3">
      <c r="A850" s="3" t="s">
        <v>1753</v>
      </c>
      <c r="B850" s="6"/>
      <c r="C850" s="6"/>
      <c r="D850" s="6"/>
      <c r="E850" s="6"/>
      <c r="F850" s="6"/>
      <c r="G850" s="6"/>
      <c r="H850" s="8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8">
        <v>1</v>
      </c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>
        <v>1</v>
      </c>
    </row>
    <row r="851" spans="1:38" x14ac:dyDescent="0.3">
      <c r="A851" s="3" t="s">
        <v>1755</v>
      </c>
      <c r="B851" s="6"/>
      <c r="C851" s="6"/>
      <c r="D851" s="6"/>
      <c r="E851" s="6"/>
      <c r="F851" s="6"/>
      <c r="G851" s="6"/>
      <c r="H851" s="8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8">
        <v>1</v>
      </c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>
        <v>1</v>
      </c>
    </row>
    <row r="852" spans="1:38" x14ac:dyDescent="0.3">
      <c r="A852" s="3" t="s">
        <v>1757</v>
      </c>
      <c r="B852" s="6"/>
      <c r="C852" s="6"/>
      <c r="D852" s="6"/>
      <c r="E852" s="6"/>
      <c r="F852" s="6"/>
      <c r="G852" s="6"/>
      <c r="H852" s="8"/>
      <c r="I852" s="8"/>
      <c r="J852" s="6">
        <v>1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8">
        <v>1</v>
      </c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>
        <v>2</v>
      </c>
    </row>
    <row r="853" spans="1:38" x14ac:dyDescent="0.3">
      <c r="A853" s="3" t="s">
        <v>1759</v>
      </c>
      <c r="B853" s="6"/>
      <c r="C853" s="6"/>
      <c r="D853" s="6"/>
      <c r="E853" s="6"/>
      <c r="F853" s="6"/>
      <c r="G853" s="6"/>
      <c r="H853" s="8">
        <v>1</v>
      </c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8">
        <v>1</v>
      </c>
      <c r="V853" s="6"/>
      <c r="W853" s="6"/>
      <c r="X853" s="6"/>
      <c r="Y853" s="6"/>
      <c r="Z853" s="6"/>
      <c r="AA853" s="6"/>
      <c r="AB853" s="6"/>
      <c r="AC853" s="6"/>
      <c r="AD853" s="6">
        <v>1</v>
      </c>
      <c r="AE853" s="6"/>
      <c r="AF853" s="6"/>
      <c r="AG853" s="6"/>
      <c r="AH853" s="6"/>
      <c r="AI853" s="6"/>
      <c r="AJ853" s="6"/>
      <c r="AK853" s="6"/>
      <c r="AL853" s="6">
        <v>3</v>
      </c>
    </row>
    <row r="854" spans="1:38" x14ac:dyDescent="0.3">
      <c r="A854" s="3" t="s">
        <v>1761</v>
      </c>
      <c r="B854" s="6"/>
      <c r="C854" s="6"/>
      <c r="D854" s="6"/>
      <c r="E854" s="6"/>
      <c r="F854" s="6"/>
      <c r="G854" s="6"/>
      <c r="H854" s="8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8">
        <v>1</v>
      </c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>
        <v>1</v>
      </c>
    </row>
    <row r="855" spans="1:38" x14ac:dyDescent="0.3">
      <c r="A855" s="3" t="s">
        <v>1763</v>
      </c>
      <c r="B855" s="6"/>
      <c r="C855" s="6"/>
      <c r="D855" s="6"/>
      <c r="E855" s="6"/>
      <c r="F855" s="6"/>
      <c r="G855" s="6"/>
      <c r="H855" s="8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8">
        <v>1</v>
      </c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>
        <v>1</v>
      </c>
    </row>
    <row r="856" spans="1:38" x14ac:dyDescent="0.3">
      <c r="A856" s="3" t="s">
        <v>1765</v>
      </c>
      <c r="B856" s="6"/>
      <c r="C856" s="6"/>
      <c r="D856" s="6"/>
      <c r="E856" s="6"/>
      <c r="F856" s="6"/>
      <c r="G856" s="6"/>
      <c r="H856" s="8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8">
        <v>1</v>
      </c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>
        <v>1</v>
      </c>
    </row>
    <row r="857" spans="1:38" x14ac:dyDescent="0.3">
      <c r="A857" s="3" t="s">
        <v>1767</v>
      </c>
      <c r="B857" s="6"/>
      <c r="C857" s="6"/>
      <c r="D857" s="6"/>
      <c r="E857" s="6"/>
      <c r="F857" s="6"/>
      <c r="G857" s="6"/>
      <c r="H857" s="8">
        <v>1</v>
      </c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8">
        <v>1</v>
      </c>
      <c r="V857" s="6"/>
      <c r="W857" s="6"/>
      <c r="X857" s="6"/>
      <c r="Y857" s="6"/>
      <c r="Z857" s="6"/>
      <c r="AA857" s="6"/>
      <c r="AB857" s="6"/>
      <c r="AC857" s="6"/>
      <c r="AD857" s="6">
        <v>1</v>
      </c>
      <c r="AE857" s="6"/>
      <c r="AF857" s="6"/>
      <c r="AG857" s="6"/>
      <c r="AH857" s="6"/>
      <c r="AI857" s="6"/>
      <c r="AJ857" s="6"/>
      <c r="AK857" s="6"/>
      <c r="AL857" s="6">
        <v>3</v>
      </c>
    </row>
    <row r="858" spans="1:38" x14ac:dyDescent="0.3">
      <c r="A858" s="3" t="s">
        <v>1769</v>
      </c>
      <c r="B858" s="6"/>
      <c r="C858" s="6"/>
      <c r="D858" s="6"/>
      <c r="E858" s="6"/>
      <c r="F858" s="6"/>
      <c r="G858" s="6"/>
      <c r="H858" s="8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8">
        <v>1</v>
      </c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>
        <v>1</v>
      </c>
    </row>
    <row r="859" spans="1:38" x14ac:dyDescent="0.3">
      <c r="A859" s="3" t="s">
        <v>1771</v>
      </c>
      <c r="B859" s="6"/>
      <c r="C859" s="6"/>
      <c r="D859" s="6"/>
      <c r="E859" s="6"/>
      <c r="F859" s="6"/>
      <c r="G859" s="6"/>
      <c r="H859" s="8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8">
        <v>1</v>
      </c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>
        <v>1</v>
      </c>
    </row>
    <row r="860" spans="1:38" x14ac:dyDescent="0.3">
      <c r="A860" s="3" t="s">
        <v>1773</v>
      </c>
      <c r="B860" s="6"/>
      <c r="C860" s="6"/>
      <c r="D860" s="6"/>
      <c r="E860" s="6"/>
      <c r="F860" s="6"/>
      <c r="G860" s="6"/>
      <c r="H860" s="8">
        <v>1</v>
      </c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8">
        <v>1</v>
      </c>
      <c r="V860" s="6"/>
      <c r="W860" s="6"/>
      <c r="X860" s="6"/>
      <c r="Y860" s="6"/>
      <c r="Z860" s="6"/>
      <c r="AA860" s="6"/>
      <c r="AB860" s="6"/>
      <c r="AC860" s="6"/>
      <c r="AD860" s="6">
        <v>1</v>
      </c>
      <c r="AE860" s="6"/>
      <c r="AF860" s="6"/>
      <c r="AG860" s="6"/>
      <c r="AH860" s="6"/>
      <c r="AI860" s="6"/>
      <c r="AJ860" s="6"/>
      <c r="AK860" s="6"/>
      <c r="AL860" s="6">
        <v>3</v>
      </c>
    </row>
    <row r="861" spans="1:38" x14ac:dyDescent="0.3">
      <c r="A861" s="3" t="s">
        <v>1775</v>
      </c>
      <c r="B861" s="6"/>
      <c r="C861" s="6"/>
      <c r="D861" s="6"/>
      <c r="E861" s="6"/>
      <c r="F861" s="6"/>
      <c r="G861" s="6"/>
      <c r="H861" s="8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8">
        <v>1</v>
      </c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>
        <v>1</v>
      </c>
    </row>
    <row r="862" spans="1:38" x14ac:dyDescent="0.3">
      <c r="A862" s="3" t="s">
        <v>1777</v>
      </c>
      <c r="B862" s="6"/>
      <c r="C862" s="6"/>
      <c r="D862" s="6"/>
      <c r="E862" s="6"/>
      <c r="F862" s="6"/>
      <c r="G862" s="6"/>
      <c r="H862" s="8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8">
        <v>1</v>
      </c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>
        <v>1</v>
      </c>
    </row>
    <row r="863" spans="1:38" x14ac:dyDescent="0.3">
      <c r="A863" s="3" t="s">
        <v>1779</v>
      </c>
      <c r="B863" s="6"/>
      <c r="C863" s="6"/>
      <c r="D863" s="6"/>
      <c r="E863" s="6"/>
      <c r="F863" s="6"/>
      <c r="G863" s="6"/>
      <c r="H863" s="8">
        <v>1</v>
      </c>
      <c r="I863" s="8">
        <v>1</v>
      </c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8">
        <v>1</v>
      </c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>
        <v>3</v>
      </c>
    </row>
    <row r="864" spans="1:38" x14ac:dyDescent="0.3">
      <c r="A864" s="3" t="s">
        <v>1781</v>
      </c>
      <c r="B864" s="6"/>
      <c r="C864" s="6"/>
      <c r="D864" s="6"/>
      <c r="E864" s="6"/>
      <c r="F864" s="6"/>
      <c r="G864" s="6"/>
      <c r="H864" s="8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8">
        <v>1</v>
      </c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>
        <v>1</v>
      </c>
    </row>
    <row r="865" spans="1:38" x14ac:dyDescent="0.3">
      <c r="A865" s="3" t="s">
        <v>1783</v>
      </c>
      <c r="B865" s="6"/>
      <c r="C865" s="6"/>
      <c r="D865" s="6"/>
      <c r="E865" s="6"/>
      <c r="F865" s="6"/>
      <c r="G865" s="6"/>
      <c r="H865" s="8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8">
        <v>1</v>
      </c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>
        <v>1</v>
      </c>
    </row>
    <row r="866" spans="1:38" x14ac:dyDescent="0.3">
      <c r="A866" s="3" t="s">
        <v>1785</v>
      </c>
      <c r="B866" s="6"/>
      <c r="C866" s="6"/>
      <c r="D866" s="6"/>
      <c r="E866" s="6"/>
      <c r="F866" s="6"/>
      <c r="G866" s="6"/>
      <c r="H866" s="8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8">
        <v>1</v>
      </c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>
        <v>1</v>
      </c>
    </row>
    <row r="867" spans="1:38" x14ac:dyDescent="0.3">
      <c r="A867" s="3" t="s">
        <v>1787</v>
      </c>
      <c r="B867" s="6"/>
      <c r="C867" s="6"/>
      <c r="D867" s="6"/>
      <c r="E867" s="6"/>
      <c r="F867" s="6"/>
      <c r="G867" s="6"/>
      <c r="H867" s="8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8">
        <v>1</v>
      </c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>
        <v>1</v>
      </c>
    </row>
    <row r="868" spans="1:38" x14ac:dyDescent="0.3">
      <c r="A868" s="3" t="s">
        <v>1789</v>
      </c>
      <c r="B868" s="6"/>
      <c r="C868" s="6"/>
      <c r="D868" s="6"/>
      <c r="E868" s="6"/>
      <c r="F868" s="6"/>
      <c r="G868" s="6"/>
      <c r="H868" s="8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8">
        <v>1</v>
      </c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>
        <v>1</v>
      </c>
    </row>
    <row r="869" spans="1:38" x14ac:dyDescent="0.3">
      <c r="A869" s="3" t="s">
        <v>1791</v>
      </c>
      <c r="B869" s="6"/>
      <c r="C869" s="6"/>
      <c r="D869" s="6"/>
      <c r="E869" s="6"/>
      <c r="F869" s="6"/>
      <c r="G869" s="6"/>
      <c r="H869" s="8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8">
        <v>1</v>
      </c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>
        <v>1</v>
      </c>
    </row>
    <row r="870" spans="1:38" x14ac:dyDescent="0.3">
      <c r="A870" s="3" t="s">
        <v>1793</v>
      </c>
      <c r="B870" s="6"/>
      <c r="C870" s="6"/>
      <c r="D870" s="6"/>
      <c r="E870" s="6"/>
      <c r="F870" s="6"/>
      <c r="G870" s="6"/>
      <c r="H870" s="8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8">
        <v>1</v>
      </c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>
        <v>1</v>
      </c>
    </row>
    <row r="871" spans="1:38" x14ac:dyDescent="0.3">
      <c r="A871" s="3" t="s">
        <v>1795</v>
      </c>
      <c r="B871" s="6"/>
      <c r="C871" s="6"/>
      <c r="D871" s="6"/>
      <c r="E871" s="6"/>
      <c r="F871" s="6"/>
      <c r="G871" s="6"/>
      <c r="H871" s="8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8">
        <v>1</v>
      </c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>
        <v>1</v>
      </c>
    </row>
    <row r="872" spans="1:38" x14ac:dyDescent="0.3">
      <c r="A872" s="3" t="s">
        <v>1797</v>
      </c>
      <c r="B872" s="6"/>
      <c r="C872" s="6"/>
      <c r="D872" s="6"/>
      <c r="E872" s="6"/>
      <c r="F872" s="6"/>
      <c r="G872" s="6"/>
      <c r="H872" s="8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8">
        <v>1</v>
      </c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>
        <v>1</v>
      </c>
    </row>
    <row r="873" spans="1:38" x14ac:dyDescent="0.3">
      <c r="A873" s="3" t="s">
        <v>1799</v>
      </c>
      <c r="B873" s="6"/>
      <c r="C873" s="6"/>
      <c r="D873" s="6"/>
      <c r="E873" s="6"/>
      <c r="F873" s="6"/>
      <c r="G873" s="6"/>
      <c r="H873" s="8">
        <v>1</v>
      </c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8">
        <v>1</v>
      </c>
      <c r="V873" s="6"/>
      <c r="W873" s="6"/>
      <c r="X873" s="6"/>
      <c r="Y873" s="6"/>
      <c r="Z873" s="6"/>
      <c r="AA873" s="6"/>
      <c r="AB873" s="6"/>
      <c r="AC873" s="6"/>
      <c r="AD873" s="6">
        <v>1</v>
      </c>
      <c r="AE873" s="6"/>
      <c r="AF873" s="6"/>
      <c r="AG873" s="6"/>
      <c r="AH873" s="6"/>
      <c r="AI873" s="6"/>
      <c r="AJ873" s="6"/>
      <c r="AK873" s="6"/>
      <c r="AL873" s="6">
        <v>3</v>
      </c>
    </row>
    <row r="874" spans="1:38" x14ac:dyDescent="0.3">
      <c r="A874" s="3" t="s">
        <v>1801</v>
      </c>
      <c r="B874" s="6"/>
      <c r="C874" s="6"/>
      <c r="D874" s="6"/>
      <c r="E874" s="6"/>
      <c r="F874" s="6"/>
      <c r="G874" s="6"/>
      <c r="H874" s="8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8">
        <v>1</v>
      </c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>
        <v>1</v>
      </c>
    </row>
    <row r="875" spans="1:38" x14ac:dyDescent="0.3">
      <c r="A875" s="3" t="s">
        <v>1803</v>
      </c>
      <c r="B875" s="6"/>
      <c r="C875" s="6"/>
      <c r="D875" s="6"/>
      <c r="E875" s="6"/>
      <c r="F875" s="6"/>
      <c r="G875" s="6"/>
      <c r="H875" s="8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8">
        <v>1</v>
      </c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>
        <v>1</v>
      </c>
    </row>
    <row r="876" spans="1:38" x14ac:dyDescent="0.3">
      <c r="A876" s="3" t="s">
        <v>1805</v>
      </c>
      <c r="B876" s="6"/>
      <c r="C876" s="6"/>
      <c r="D876" s="6"/>
      <c r="E876" s="6"/>
      <c r="F876" s="6"/>
      <c r="G876" s="6"/>
      <c r="H876" s="8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8">
        <v>1</v>
      </c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>
        <v>1</v>
      </c>
    </row>
    <row r="877" spans="1:38" x14ac:dyDescent="0.3">
      <c r="A877" s="3" t="s">
        <v>1807</v>
      </c>
      <c r="B877" s="6"/>
      <c r="C877" s="6"/>
      <c r="D877" s="6"/>
      <c r="E877" s="6"/>
      <c r="F877" s="6"/>
      <c r="G877" s="6"/>
      <c r="H877" s="8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8">
        <v>1</v>
      </c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>
        <v>1</v>
      </c>
    </row>
    <row r="878" spans="1:38" x14ac:dyDescent="0.3">
      <c r="A878" s="3" t="s">
        <v>1809</v>
      </c>
      <c r="B878" s="6"/>
      <c r="C878" s="6"/>
      <c r="D878" s="6"/>
      <c r="E878" s="6"/>
      <c r="F878" s="6"/>
      <c r="G878" s="6"/>
      <c r="H878" s="8">
        <v>1</v>
      </c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8">
        <v>1</v>
      </c>
      <c r="V878" s="6"/>
      <c r="W878" s="6"/>
      <c r="X878" s="6"/>
      <c r="Y878" s="6"/>
      <c r="Z878" s="6"/>
      <c r="AA878" s="6"/>
      <c r="AB878" s="6"/>
      <c r="AC878" s="6"/>
      <c r="AD878" s="6">
        <v>1</v>
      </c>
      <c r="AE878" s="6"/>
      <c r="AF878" s="6"/>
      <c r="AG878" s="6"/>
      <c r="AH878" s="6"/>
      <c r="AI878" s="6"/>
      <c r="AJ878" s="6"/>
      <c r="AK878" s="6"/>
      <c r="AL878" s="6">
        <v>3</v>
      </c>
    </row>
    <row r="879" spans="1:38" x14ac:dyDescent="0.3">
      <c r="A879" s="3" t="s">
        <v>1811</v>
      </c>
      <c r="B879" s="6"/>
      <c r="C879" s="6"/>
      <c r="D879" s="6"/>
      <c r="E879" s="6"/>
      <c r="F879" s="6"/>
      <c r="G879" s="6"/>
      <c r="H879" s="8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8">
        <v>1</v>
      </c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>
        <v>1</v>
      </c>
    </row>
    <row r="880" spans="1:38" x14ac:dyDescent="0.3">
      <c r="A880" s="3" t="s">
        <v>1813</v>
      </c>
      <c r="B880" s="6"/>
      <c r="C880" s="6"/>
      <c r="D880" s="6"/>
      <c r="E880" s="6"/>
      <c r="F880" s="6"/>
      <c r="G880" s="6"/>
      <c r="H880" s="8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8">
        <v>1</v>
      </c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>
        <v>1</v>
      </c>
    </row>
    <row r="881" spans="1:38" x14ac:dyDescent="0.3">
      <c r="A881" s="3" t="s">
        <v>1815</v>
      </c>
      <c r="B881" s="6"/>
      <c r="C881" s="6"/>
      <c r="D881" s="6"/>
      <c r="E881" s="6"/>
      <c r="F881" s="6"/>
      <c r="G881" s="6"/>
      <c r="H881" s="8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8">
        <v>1</v>
      </c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>
        <v>1</v>
      </c>
    </row>
    <row r="882" spans="1:38" x14ac:dyDescent="0.3">
      <c r="A882" s="3" t="s">
        <v>1817</v>
      </c>
      <c r="B882" s="6"/>
      <c r="C882" s="6"/>
      <c r="D882" s="6"/>
      <c r="E882" s="6"/>
      <c r="F882" s="6"/>
      <c r="G882" s="6"/>
      <c r="H882" s="8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8">
        <v>1</v>
      </c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>
        <v>1</v>
      </c>
    </row>
    <row r="883" spans="1:38" x14ac:dyDescent="0.3">
      <c r="A883" s="3" t="s">
        <v>1819</v>
      </c>
      <c r="B883" s="6"/>
      <c r="C883" s="6"/>
      <c r="D883" s="6"/>
      <c r="E883" s="6"/>
      <c r="F883" s="6"/>
      <c r="G883" s="6"/>
      <c r="H883" s="8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8">
        <v>1</v>
      </c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>
        <v>1</v>
      </c>
    </row>
    <row r="884" spans="1:38" x14ac:dyDescent="0.3">
      <c r="A884" s="3" t="s">
        <v>1821</v>
      </c>
      <c r="B884" s="6"/>
      <c r="C884" s="6"/>
      <c r="D884" s="6"/>
      <c r="E884" s="6"/>
      <c r="F884" s="6"/>
      <c r="G884" s="6"/>
      <c r="H884" s="8">
        <v>1</v>
      </c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8">
        <v>1</v>
      </c>
      <c r="V884" s="6"/>
      <c r="W884" s="6"/>
      <c r="X884" s="6"/>
      <c r="Y884" s="6"/>
      <c r="Z884" s="6"/>
      <c r="AA884" s="6"/>
      <c r="AB884" s="6"/>
      <c r="AC884" s="6"/>
      <c r="AD884" s="6">
        <v>1</v>
      </c>
      <c r="AE884" s="6"/>
      <c r="AF884" s="6"/>
      <c r="AG884" s="6"/>
      <c r="AH884" s="6"/>
      <c r="AI884" s="6"/>
      <c r="AJ884" s="6"/>
      <c r="AK884" s="6"/>
      <c r="AL884" s="6">
        <v>3</v>
      </c>
    </row>
    <row r="885" spans="1:38" x14ac:dyDescent="0.3">
      <c r="A885" s="3" t="s">
        <v>1823</v>
      </c>
      <c r="B885" s="6"/>
      <c r="C885" s="6"/>
      <c r="D885" s="6"/>
      <c r="E885" s="6"/>
      <c r="F885" s="6"/>
      <c r="G885" s="6"/>
      <c r="H885" s="8">
        <v>1</v>
      </c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8">
        <v>1</v>
      </c>
      <c r="V885" s="6"/>
      <c r="W885" s="6"/>
      <c r="X885" s="6"/>
      <c r="Y885" s="6"/>
      <c r="Z885" s="6"/>
      <c r="AA885" s="6"/>
      <c r="AB885" s="6"/>
      <c r="AC885" s="6"/>
      <c r="AD885" s="6">
        <v>1</v>
      </c>
      <c r="AE885" s="6"/>
      <c r="AF885" s="6"/>
      <c r="AG885" s="6"/>
      <c r="AH885" s="6"/>
      <c r="AI885" s="6"/>
      <c r="AJ885" s="6"/>
      <c r="AK885" s="6"/>
      <c r="AL885" s="6">
        <v>3</v>
      </c>
    </row>
    <row r="886" spans="1:38" x14ac:dyDescent="0.3">
      <c r="A886" s="3" t="s">
        <v>1825</v>
      </c>
      <c r="B886" s="6"/>
      <c r="C886" s="6"/>
      <c r="D886" s="6"/>
      <c r="E886" s="6"/>
      <c r="F886" s="6"/>
      <c r="G886" s="6"/>
      <c r="H886" s="8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8">
        <v>1</v>
      </c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>
        <v>1</v>
      </c>
    </row>
    <row r="887" spans="1:38" x14ac:dyDescent="0.3">
      <c r="A887" s="3" t="s">
        <v>1827</v>
      </c>
      <c r="B887" s="6"/>
      <c r="C887" s="6"/>
      <c r="D887" s="6"/>
      <c r="E887" s="6"/>
      <c r="F887" s="6"/>
      <c r="G887" s="6"/>
      <c r="H887" s="8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8">
        <v>1</v>
      </c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>
        <v>1</v>
      </c>
    </row>
    <row r="888" spans="1:38" x14ac:dyDescent="0.3">
      <c r="A888" s="3" t="s">
        <v>1829</v>
      </c>
      <c r="B888" s="6"/>
      <c r="C888" s="6"/>
      <c r="D888" s="6"/>
      <c r="E888" s="6"/>
      <c r="F888" s="6"/>
      <c r="G888" s="6"/>
      <c r="H888" s="8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8">
        <v>1</v>
      </c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>
        <v>1</v>
      </c>
    </row>
    <row r="889" spans="1:38" x14ac:dyDescent="0.3">
      <c r="A889" s="3" t="s">
        <v>1831</v>
      </c>
      <c r="B889" s="6"/>
      <c r="C889" s="6"/>
      <c r="D889" s="6"/>
      <c r="E889" s="6"/>
      <c r="F889" s="6"/>
      <c r="G889" s="6"/>
      <c r="H889" s="8">
        <v>1</v>
      </c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8">
        <v>1</v>
      </c>
      <c r="V889" s="6"/>
      <c r="W889" s="6"/>
      <c r="X889" s="6"/>
      <c r="Y889" s="6"/>
      <c r="Z889" s="6"/>
      <c r="AA889" s="6"/>
      <c r="AB889" s="6"/>
      <c r="AC889" s="6"/>
      <c r="AD889" s="6">
        <v>1</v>
      </c>
      <c r="AE889" s="6"/>
      <c r="AF889" s="6"/>
      <c r="AG889" s="6"/>
      <c r="AH889" s="6"/>
      <c r="AI889" s="6"/>
      <c r="AJ889" s="6"/>
      <c r="AK889" s="6"/>
      <c r="AL889" s="6">
        <v>3</v>
      </c>
    </row>
    <row r="890" spans="1:38" x14ac:dyDescent="0.3">
      <c r="A890" s="3" t="s">
        <v>1833</v>
      </c>
      <c r="B890" s="6"/>
      <c r="C890" s="6"/>
      <c r="D890" s="6"/>
      <c r="E890" s="6"/>
      <c r="F890" s="6"/>
      <c r="G890" s="6"/>
      <c r="H890" s="8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8">
        <v>1</v>
      </c>
      <c r="V890" s="6"/>
      <c r="W890" s="6"/>
      <c r="X890" s="6"/>
      <c r="Y890" s="6"/>
      <c r="Z890" s="6">
        <v>1</v>
      </c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>
        <v>2</v>
      </c>
    </row>
    <row r="891" spans="1:38" x14ac:dyDescent="0.3">
      <c r="A891" s="3" t="s">
        <v>1835</v>
      </c>
      <c r="B891" s="6"/>
      <c r="C891" s="6"/>
      <c r="D891" s="6"/>
      <c r="E891" s="6"/>
      <c r="F891" s="6"/>
      <c r="G891" s="6"/>
      <c r="H891" s="8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8">
        <v>2</v>
      </c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>
        <v>2</v>
      </c>
    </row>
    <row r="892" spans="1:38" x14ac:dyDescent="0.3">
      <c r="A892" s="3" t="s">
        <v>1837</v>
      </c>
      <c r="B892" s="6"/>
      <c r="C892" s="6"/>
      <c r="D892" s="6"/>
      <c r="E892" s="6"/>
      <c r="F892" s="6"/>
      <c r="G892" s="6"/>
      <c r="H892" s="8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8">
        <v>1</v>
      </c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>
        <v>1</v>
      </c>
    </row>
    <row r="893" spans="1:38" x14ac:dyDescent="0.3">
      <c r="A893" s="3" t="s">
        <v>1839</v>
      </c>
      <c r="B893" s="6"/>
      <c r="C893" s="6"/>
      <c r="D893" s="6"/>
      <c r="E893" s="6"/>
      <c r="F893" s="6"/>
      <c r="G893" s="6"/>
      <c r="H893" s="8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8">
        <v>2</v>
      </c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>
        <v>2</v>
      </c>
    </row>
    <row r="894" spans="1:38" x14ac:dyDescent="0.3">
      <c r="A894" s="3" t="s">
        <v>1841</v>
      </c>
      <c r="B894" s="6"/>
      <c r="C894" s="6"/>
      <c r="D894" s="6"/>
      <c r="E894" s="6"/>
      <c r="F894" s="6"/>
      <c r="G894" s="6"/>
      <c r="H894" s="8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8">
        <v>2</v>
      </c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>
        <v>2</v>
      </c>
    </row>
    <row r="895" spans="1:38" x14ac:dyDescent="0.3">
      <c r="A895" s="3" t="s">
        <v>1843</v>
      </c>
      <c r="B895" s="6"/>
      <c r="C895" s="6"/>
      <c r="D895" s="6"/>
      <c r="E895" s="6"/>
      <c r="F895" s="6"/>
      <c r="G895" s="6"/>
      <c r="H895" s="8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8">
        <v>1</v>
      </c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>
        <v>1</v>
      </c>
    </row>
    <row r="896" spans="1:38" x14ac:dyDescent="0.3">
      <c r="A896" s="3" t="s">
        <v>1845</v>
      </c>
      <c r="B896" s="6"/>
      <c r="C896" s="6"/>
      <c r="D896" s="6"/>
      <c r="E896" s="6"/>
      <c r="F896" s="6"/>
      <c r="G896" s="6"/>
      <c r="H896" s="8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8">
        <v>1</v>
      </c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>
        <v>1</v>
      </c>
    </row>
    <row r="897" spans="1:38" x14ac:dyDescent="0.3">
      <c r="A897" s="3" t="s">
        <v>1847</v>
      </c>
      <c r="B897" s="6"/>
      <c r="C897" s="6"/>
      <c r="D897" s="6"/>
      <c r="E897" s="6"/>
      <c r="F897" s="6"/>
      <c r="G897" s="6"/>
      <c r="H897" s="8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8">
        <v>1</v>
      </c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>
        <v>1</v>
      </c>
    </row>
    <row r="898" spans="1:38" x14ac:dyDescent="0.3">
      <c r="A898" s="3" t="s">
        <v>1849</v>
      </c>
      <c r="B898" s="6"/>
      <c r="C898" s="6"/>
      <c r="D898" s="6"/>
      <c r="E898" s="6"/>
      <c r="F898" s="6"/>
      <c r="G898" s="6"/>
      <c r="H898" s="8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8">
        <v>1</v>
      </c>
      <c r="V898" s="6"/>
      <c r="W898" s="6"/>
      <c r="X898" s="6"/>
      <c r="Y898" s="6"/>
      <c r="Z898" s="6">
        <v>1</v>
      </c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>
        <v>2</v>
      </c>
    </row>
    <row r="899" spans="1:38" x14ac:dyDescent="0.3">
      <c r="A899" s="3" t="s">
        <v>1851</v>
      </c>
      <c r="B899" s="6"/>
      <c r="C899" s="6"/>
      <c r="D899" s="6"/>
      <c r="E899" s="6"/>
      <c r="F899" s="6"/>
      <c r="G899" s="6"/>
      <c r="H899" s="8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8">
        <v>1</v>
      </c>
      <c r="V899" s="6"/>
      <c r="W899" s="6"/>
      <c r="X899" s="6"/>
      <c r="Y899" s="6"/>
      <c r="Z899" s="6"/>
      <c r="AA899" s="6">
        <v>1</v>
      </c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>
        <v>2</v>
      </c>
    </row>
    <row r="900" spans="1:38" x14ac:dyDescent="0.3">
      <c r="A900" s="3" t="s">
        <v>1853</v>
      </c>
      <c r="B900" s="6"/>
      <c r="C900" s="6"/>
      <c r="D900" s="6"/>
      <c r="E900" s="6"/>
      <c r="F900" s="6"/>
      <c r="G900" s="6"/>
      <c r="H900" s="8">
        <v>1</v>
      </c>
      <c r="I900" s="8">
        <v>1</v>
      </c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8">
        <v>1</v>
      </c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>
        <v>3</v>
      </c>
    </row>
    <row r="901" spans="1:38" x14ac:dyDescent="0.3">
      <c r="A901" s="3" t="s">
        <v>1855</v>
      </c>
      <c r="B901" s="6"/>
      <c r="C901" s="6"/>
      <c r="D901" s="6"/>
      <c r="E901" s="6"/>
      <c r="F901" s="6"/>
      <c r="G901" s="6"/>
      <c r="H901" s="8">
        <v>1</v>
      </c>
      <c r="I901" s="8">
        <v>1</v>
      </c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8">
        <v>1</v>
      </c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>
        <v>3</v>
      </c>
    </row>
    <row r="902" spans="1:38" x14ac:dyDescent="0.3">
      <c r="A902" s="3" t="s">
        <v>1857</v>
      </c>
      <c r="B902" s="6"/>
      <c r="C902" s="6"/>
      <c r="D902" s="6"/>
      <c r="E902" s="6"/>
      <c r="F902" s="6"/>
      <c r="G902" s="6"/>
      <c r="H902" s="8">
        <v>1</v>
      </c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8">
        <v>1</v>
      </c>
      <c r="V902" s="6"/>
      <c r="W902" s="6"/>
      <c r="X902" s="6"/>
      <c r="Y902" s="6"/>
      <c r="Z902" s="6"/>
      <c r="AA902" s="6"/>
      <c r="AB902" s="6"/>
      <c r="AC902" s="6"/>
      <c r="AD902" s="6"/>
      <c r="AE902" s="6">
        <v>1</v>
      </c>
      <c r="AF902" s="6"/>
      <c r="AG902" s="6"/>
      <c r="AH902" s="6"/>
      <c r="AI902" s="6"/>
      <c r="AJ902" s="6"/>
      <c r="AK902" s="6"/>
      <c r="AL902" s="6">
        <v>3</v>
      </c>
    </row>
    <row r="903" spans="1:38" x14ac:dyDescent="0.3">
      <c r="A903" s="3" t="s">
        <v>1859</v>
      </c>
      <c r="B903" s="6"/>
      <c r="C903" s="6"/>
      <c r="D903" s="6"/>
      <c r="E903" s="6"/>
      <c r="F903" s="6"/>
      <c r="G903" s="6"/>
      <c r="H903" s="8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8">
        <v>1</v>
      </c>
      <c r="V903" s="6"/>
      <c r="W903" s="6"/>
      <c r="X903" s="6"/>
      <c r="Y903" s="6"/>
      <c r="Z903" s="6"/>
      <c r="AA903" s="6">
        <v>1</v>
      </c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>
        <v>2</v>
      </c>
    </row>
    <row r="904" spans="1:38" x14ac:dyDescent="0.3">
      <c r="A904" s="3" t="s">
        <v>1861</v>
      </c>
      <c r="B904" s="6"/>
      <c r="C904" s="6"/>
      <c r="D904" s="6"/>
      <c r="E904" s="6"/>
      <c r="F904" s="6"/>
      <c r="G904" s="6"/>
      <c r="H904" s="8">
        <v>1</v>
      </c>
      <c r="I904" s="8">
        <v>1</v>
      </c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8">
        <v>1</v>
      </c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>
        <v>3</v>
      </c>
    </row>
    <row r="905" spans="1:38" x14ac:dyDescent="0.3">
      <c r="A905" s="3" t="s">
        <v>1863</v>
      </c>
      <c r="B905" s="6"/>
      <c r="C905" s="6"/>
      <c r="D905" s="6"/>
      <c r="E905" s="6"/>
      <c r="F905" s="6"/>
      <c r="G905" s="6"/>
      <c r="H905" s="8">
        <v>1</v>
      </c>
      <c r="I905" s="8">
        <v>1</v>
      </c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8">
        <v>1</v>
      </c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>
        <v>3</v>
      </c>
    </row>
    <row r="906" spans="1:38" x14ac:dyDescent="0.3">
      <c r="A906" s="3" t="s">
        <v>1865</v>
      </c>
      <c r="B906" s="6"/>
      <c r="C906" s="6"/>
      <c r="D906" s="6"/>
      <c r="E906" s="6"/>
      <c r="F906" s="6"/>
      <c r="G906" s="6"/>
      <c r="H906" s="8">
        <v>1</v>
      </c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8">
        <v>1</v>
      </c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>
        <v>2</v>
      </c>
    </row>
    <row r="907" spans="1:38" x14ac:dyDescent="0.3">
      <c r="A907" s="3" t="s">
        <v>1867</v>
      </c>
      <c r="B907" s="6"/>
      <c r="C907" s="6"/>
      <c r="D907" s="6"/>
      <c r="E907" s="6"/>
      <c r="F907" s="6"/>
      <c r="G907" s="6"/>
      <c r="H907" s="8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8">
        <v>1</v>
      </c>
      <c r="V907" s="6"/>
      <c r="W907" s="6"/>
      <c r="X907" s="6"/>
      <c r="Y907" s="6"/>
      <c r="Z907" s="6"/>
      <c r="AA907" s="6">
        <v>1</v>
      </c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>
        <v>2</v>
      </c>
    </row>
    <row r="908" spans="1:38" x14ac:dyDescent="0.3">
      <c r="A908" s="3" t="s">
        <v>1869</v>
      </c>
      <c r="B908" s="6"/>
      <c r="C908" s="6"/>
      <c r="D908" s="6"/>
      <c r="E908" s="6"/>
      <c r="F908" s="6"/>
      <c r="G908" s="6"/>
      <c r="H908" s="8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8">
        <v>1</v>
      </c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>
        <v>1</v>
      </c>
    </row>
    <row r="909" spans="1:38" x14ac:dyDescent="0.3">
      <c r="A909" s="3" t="s">
        <v>1871</v>
      </c>
      <c r="B909" s="6"/>
      <c r="C909" s="6"/>
      <c r="D909" s="6"/>
      <c r="E909" s="6"/>
      <c r="F909" s="6"/>
      <c r="G909" s="6"/>
      <c r="H909" s="8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8">
        <v>1</v>
      </c>
      <c r="V909" s="6"/>
      <c r="W909" s="6"/>
      <c r="X909" s="6"/>
      <c r="Y909" s="6"/>
      <c r="Z909" s="6"/>
      <c r="AA909" s="6">
        <v>1</v>
      </c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>
        <v>2</v>
      </c>
    </row>
    <row r="910" spans="1:38" x14ac:dyDescent="0.3">
      <c r="A910" s="3" t="s">
        <v>1873</v>
      </c>
      <c r="B910" s="6"/>
      <c r="C910" s="6"/>
      <c r="D910" s="6"/>
      <c r="E910" s="6"/>
      <c r="F910" s="6"/>
      <c r="G910" s="6"/>
      <c r="H910" s="8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8">
        <v>1</v>
      </c>
      <c r="V910" s="6"/>
      <c r="W910" s="6"/>
      <c r="X910" s="6"/>
      <c r="Y910" s="6"/>
      <c r="Z910" s="6"/>
      <c r="AA910" s="6">
        <v>1</v>
      </c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>
        <v>2</v>
      </c>
    </row>
    <row r="911" spans="1:38" x14ac:dyDescent="0.3">
      <c r="A911" s="3" t="s">
        <v>1875</v>
      </c>
      <c r="B911" s="6"/>
      <c r="C911" s="6"/>
      <c r="D911" s="6"/>
      <c r="E911" s="6"/>
      <c r="F911" s="6"/>
      <c r="G911" s="6"/>
      <c r="H911" s="8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8">
        <v>1</v>
      </c>
      <c r="V911" s="6"/>
      <c r="W911" s="6"/>
      <c r="X911" s="6"/>
      <c r="Y911" s="6"/>
      <c r="Z911" s="6"/>
      <c r="AA911" s="6">
        <v>1</v>
      </c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>
        <v>2</v>
      </c>
    </row>
    <row r="912" spans="1:38" x14ac:dyDescent="0.3">
      <c r="A912" s="3" t="s">
        <v>1877</v>
      </c>
      <c r="B912" s="6"/>
      <c r="C912" s="6"/>
      <c r="D912" s="6"/>
      <c r="E912" s="6"/>
      <c r="F912" s="6"/>
      <c r="G912" s="6"/>
      <c r="H912" s="8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8">
        <v>1</v>
      </c>
      <c r="V912" s="6"/>
      <c r="W912" s="6"/>
      <c r="X912" s="6"/>
      <c r="Y912" s="6"/>
      <c r="Z912" s="6"/>
      <c r="AA912" s="6">
        <v>1</v>
      </c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>
        <v>2</v>
      </c>
    </row>
    <row r="913" spans="1:38" x14ac:dyDescent="0.3">
      <c r="A913" s="3" t="s">
        <v>1879</v>
      </c>
      <c r="B913" s="6"/>
      <c r="C913" s="6"/>
      <c r="D913" s="6"/>
      <c r="E913" s="6"/>
      <c r="F913" s="6"/>
      <c r="G913" s="6"/>
      <c r="H913" s="8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8">
        <v>1</v>
      </c>
      <c r="V913" s="6"/>
      <c r="W913" s="6"/>
      <c r="X913" s="6"/>
      <c r="Y913" s="6"/>
      <c r="Z913" s="6"/>
      <c r="AA913" s="6">
        <v>1</v>
      </c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>
        <v>2</v>
      </c>
    </row>
    <row r="914" spans="1:38" x14ac:dyDescent="0.3">
      <c r="A914" s="3" t="s">
        <v>1881</v>
      </c>
      <c r="B914" s="6"/>
      <c r="C914" s="6"/>
      <c r="D914" s="6"/>
      <c r="E914" s="6"/>
      <c r="F914" s="6"/>
      <c r="G914" s="6"/>
      <c r="H914" s="8">
        <v>1</v>
      </c>
      <c r="I914" s="8">
        <v>1</v>
      </c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8">
        <v>1</v>
      </c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>
        <v>3</v>
      </c>
    </row>
    <row r="915" spans="1:38" x14ac:dyDescent="0.3">
      <c r="A915" s="3" t="s">
        <v>1883</v>
      </c>
      <c r="B915" s="6"/>
      <c r="C915" s="6"/>
      <c r="D915" s="6"/>
      <c r="E915" s="6"/>
      <c r="F915" s="6"/>
      <c r="G915" s="6"/>
      <c r="H915" s="8">
        <v>1</v>
      </c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8">
        <v>1</v>
      </c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>
        <v>2</v>
      </c>
    </row>
    <row r="916" spans="1:38" x14ac:dyDescent="0.3">
      <c r="A916" s="3" t="s">
        <v>1885</v>
      </c>
      <c r="B916" s="6"/>
      <c r="C916" s="6"/>
      <c r="D916" s="6"/>
      <c r="E916" s="6"/>
      <c r="F916" s="6"/>
      <c r="G916" s="6"/>
      <c r="H916" s="8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8">
        <v>1</v>
      </c>
      <c r="V916" s="6"/>
      <c r="W916" s="6"/>
      <c r="X916" s="6"/>
      <c r="Y916" s="6"/>
      <c r="Z916" s="6"/>
      <c r="AA916" s="6">
        <v>1</v>
      </c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>
        <v>2</v>
      </c>
    </row>
    <row r="917" spans="1:38" x14ac:dyDescent="0.3">
      <c r="A917" s="3" t="s">
        <v>1887</v>
      </c>
      <c r="B917" s="6"/>
      <c r="C917" s="6"/>
      <c r="D917" s="6"/>
      <c r="E917" s="6"/>
      <c r="F917" s="6"/>
      <c r="G917" s="6"/>
      <c r="H917" s="8">
        <v>1</v>
      </c>
      <c r="I917" s="8">
        <v>1</v>
      </c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8">
        <v>1</v>
      </c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>
        <v>3</v>
      </c>
    </row>
    <row r="918" spans="1:38" x14ac:dyDescent="0.3">
      <c r="A918" s="3" t="s">
        <v>1889</v>
      </c>
      <c r="B918" s="6"/>
      <c r="C918" s="6"/>
      <c r="D918" s="6"/>
      <c r="E918" s="6"/>
      <c r="F918" s="6"/>
      <c r="G918" s="6"/>
      <c r="H918" s="8">
        <v>1</v>
      </c>
      <c r="I918" s="8">
        <v>1</v>
      </c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8">
        <v>1</v>
      </c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>
        <v>3</v>
      </c>
    </row>
    <row r="919" spans="1:38" x14ac:dyDescent="0.3">
      <c r="A919" s="3" t="s">
        <v>1891</v>
      </c>
      <c r="B919" s="6"/>
      <c r="C919" s="6"/>
      <c r="D919" s="6"/>
      <c r="E919" s="6"/>
      <c r="F919" s="6"/>
      <c r="G919" s="6"/>
      <c r="H919" s="8">
        <v>1</v>
      </c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8">
        <v>1</v>
      </c>
      <c r="V919" s="6"/>
      <c r="W919" s="6"/>
      <c r="X919" s="6"/>
      <c r="Y919" s="6"/>
      <c r="Z919" s="6"/>
      <c r="AA919" s="6"/>
      <c r="AB919" s="6"/>
      <c r="AC919" s="6"/>
      <c r="AD919" s="6"/>
      <c r="AE919" s="6">
        <v>1</v>
      </c>
      <c r="AF919" s="6"/>
      <c r="AG919" s="6"/>
      <c r="AH919" s="6"/>
      <c r="AI919" s="6"/>
      <c r="AJ919" s="6"/>
      <c r="AK919" s="6"/>
      <c r="AL919" s="6">
        <v>3</v>
      </c>
    </row>
    <row r="920" spans="1:38" x14ac:dyDescent="0.3">
      <c r="A920" s="3" t="s">
        <v>1893</v>
      </c>
      <c r="B920" s="6"/>
      <c r="C920" s="6"/>
      <c r="D920" s="6"/>
      <c r="E920" s="6"/>
      <c r="F920" s="6"/>
      <c r="G920" s="6"/>
      <c r="H920" s="8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8">
        <v>1</v>
      </c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>
        <v>1</v>
      </c>
    </row>
    <row r="921" spans="1:38" x14ac:dyDescent="0.3">
      <c r="A921" s="3" t="s">
        <v>1895</v>
      </c>
      <c r="B921" s="6"/>
      <c r="C921" s="6"/>
      <c r="D921" s="6"/>
      <c r="E921" s="6"/>
      <c r="F921" s="6"/>
      <c r="G921" s="6"/>
      <c r="H921" s="8">
        <v>1</v>
      </c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8">
        <v>1</v>
      </c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>
        <v>2</v>
      </c>
    </row>
    <row r="922" spans="1:38" x14ac:dyDescent="0.3">
      <c r="A922" s="3" t="s">
        <v>1897</v>
      </c>
      <c r="B922" s="6"/>
      <c r="C922" s="6"/>
      <c r="D922" s="6"/>
      <c r="E922" s="6"/>
      <c r="F922" s="6"/>
      <c r="G922" s="6"/>
      <c r="H922" s="8">
        <v>1</v>
      </c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8">
        <v>1</v>
      </c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>
        <v>2</v>
      </c>
    </row>
    <row r="923" spans="1:38" x14ac:dyDescent="0.3">
      <c r="A923" s="3" t="s">
        <v>1899</v>
      </c>
      <c r="B923" s="6"/>
      <c r="C923" s="6"/>
      <c r="D923" s="6"/>
      <c r="E923" s="6"/>
      <c r="F923" s="6"/>
      <c r="G923" s="6"/>
      <c r="H923" s="8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8">
        <v>1</v>
      </c>
      <c r="V923" s="6"/>
      <c r="W923" s="6"/>
      <c r="X923" s="6"/>
      <c r="Y923" s="6"/>
      <c r="Z923" s="6"/>
      <c r="AA923" s="6">
        <v>1</v>
      </c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>
        <v>2</v>
      </c>
    </row>
    <row r="924" spans="1:38" x14ac:dyDescent="0.3">
      <c r="A924" s="3" t="s">
        <v>1901</v>
      </c>
      <c r="B924" s="6"/>
      <c r="C924" s="6"/>
      <c r="D924" s="6"/>
      <c r="E924" s="6"/>
      <c r="F924" s="6"/>
      <c r="G924" s="6"/>
      <c r="H924" s="8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8">
        <v>1</v>
      </c>
      <c r="V924" s="6"/>
      <c r="W924" s="6"/>
      <c r="X924" s="6"/>
      <c r="Y924" s="6"/>
      <c r="Z924" s="6"/>
      <c r="AA924" s="6">
        <v>1</v>
      </c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>
        <v>2</v>
      </c>
    </row>
    <row r="925" spans="1:38" x14ac:dyDescent="0.3">
      <c r="A925" s="3" t="s">
        <v>1903</v>
      </c>
      <c r="B925" s="6"/>
      <c r="C925" s="6"/>
      <c r="D925" s="6"/>
      <c r="E925" s="6"/>
      <c r="F925" s="6"/>
      <c r="G925" s="6"/>
      <c r="H925" s="8">
        <v>1</v>
      </c>
      <c r="I925" s="8">
        <v>1</v>
      </c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8">
        <v>1</v>
      </c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>
        <v>3</v>
      </c>
    </row>
    <row r="926" spans="1:38" x14ac:dyDescent="0.3">
      <c r="A926" s="3" t="s">
        <v>1905</v>
      </c>
      <c r="B926" s="6"/>
      <c r="C926" s="6"/>
      <c r="D926" s="6"/>
      <c r="E926" s="6"/>
      <c r="F926" s="6"/>
      <c r="G926" s="6"/>
      <c r="H926" s="8">
        <v>1</v>
      </c>
      <c r="I926" s="8">
        <v>1</v>
      </c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8">
        <v>1</v>
      </c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>
        <v>3</v>
      </c>
    </row>
    <row r="927" spans="1:38" x14ac:dyDescent="0.3">
      <c r="A927" s="3" t="s">
        <v>1907</v>
      </c>
      <c r="B927" s="6"/>
      <c r="C927" s="6"/>
      <c r="D927" s="6"/>
      <c r="E927" s="6"/>
      <c r="F927" s="6"/>
      <c r="G927" s="6"/>
      <c r="H927" s="8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8">
        <v>1</v>
      </c>
      <c r="V927" s="6"/>
      <c r="W927" s="6"/>
      <c r="X927" s="6"/>
      <c r="Y927" s="6"/>
      <c r="Z927" s="6"/>
      <c r="AA927" s="6">
        <v>1</v>
      </c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>
        <v>2</v>
      </c>
    </row>
    <row r="928" spans="1:38" x14ac:dyDescent="0.3">
      <c r="A928" s="3" t="s">
        <v>1909</v>
      </c>
      <c r="B928" s="6"/>
      <c r="C928" s="6"/>
      <c r="D928" s="6"/>
      <c r="E928" s="6"/>
      <c r="F928" s="6"/>
      <c r="G928" s="6"/>
      <c r="H928" s="8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8">
        <v>1</v>
      </c>
      <c r="V928" s="6"/>
      <c r="W928" s="6"/>
      <c r="X928" s="6"/>
      <c r="Y928" s="6"/>
      <c r="Z928" s="6"/>
      <c r="AA928" s="6">
        <v>1</v>
      </c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>
        <v>2</v>
      </c>
    </row>
    <row r="929" spans="1:38" x14ac:dyDescent="0.3">
      <c r="A929" s="3" t="s">
        <v>1911</v>
      </c>
      <c r="B929" s="6"/>
      <c r="C929" s="6"/>
      <c r="D929" s="6"/>
      <c r="E929" s="6"/>
      <c r="F929" s="6"/>
      <c r="G929" s="6"/>
      <c r="H929" s="8">
        <v>1</v>
      </c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8">
        <v>1</v>
      </c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>
        <v>2</v>
      </c>
    </row>
    <row r="930" spans="1:38" x14ac:dyDescent="0.3">
      <c r="A930" s="3" t="s">
        <v>1913</v>
      </c>
      <c r="B930" s="6"/>
      <c r="C930" s="6"/>
      <c r="D930" s="6"/>
      <c r="E930" s="6"/>
      <c r="F930" s="6"/>
      <c r="G930" s="6"/>
      <c r="H930" s="8"/>
      <c r="I930" s="8"/>
      <c r="J930" s="6">
        <v>1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8">
        <v>1</v>
      </c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>
        <v>2</v>
      </c>
    </row>
    <row r="931" spans="1:38" x14ac:dyDescent="0.3">
      <c r="A931" s="3" t="s">
        <v>1915</v>
      </c>
      <c r="B931" s="6"/>
      <c r="C931" s="6"/>
      <c r="D931" s="6"/>
      <c r="E931" s="6"/>
      <c r="F931" s="6"/>
      <c r="G931" s="6"/>
      <c r="H931" s="8">
        <v>1</v>
      </c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8">
        <v>1</v>
      </c>
      <c r="V931" s="6"/>
      <c r="W931" s="6"/>
      <c r="X931" s="6"/>
      <c r="Y931" s="6"/>
      <c r="Z931" s="6"/>
      <c r="AA931" s="6"/>
      <c r="AB931" s="6"/>
      <c r="AC931" s="6"/>
      <c r="AD931" s="6">
        <v>1</v>
      </c>
      <c r="AE931" s="6"/>
      <c r="AF931" s="6"/>
      <c r="AG931" s="6"/>
      <c r="AH931" s="6"/>
      <c r="AI931" s="6"/>
      <c r="AJ931" s="6"/>
      <c r="AK931" s="6"/>
      <c r="AL931" s="6">
        <v>3</v>
      </c>
    </row>
    <row r="932" spans="1:38" x14ac:dyDescent="0.3">
      <c r="A932" s="3" t="s">
        <v>1917</v>
      </c>
      <c r="B932" s="6"/>
      <c r="C932" s="6"/>
      <c r="D932" s="6"/>
      <c r="E932" s="6"/>
      <c r="F932" s="6"/>
      <c r="G932" s="6"/>
      <c r="H932" s="8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8">
        <v>1</v>
      </c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>
        <v>1</v>
      </c>
    </row>
    <row r="933" spans="1:38" x14ac:dyDescent="0.3">
      <c r="A933" s="3" t="s">
        <v>1919</v>
      </c>
      <c r="B933" s="6"/>
      <c r="C933" s="6"/>
      <c r="D933" s="6"/>
      <c r="E933" s="6"/>
      <c r="F933" s="6"/>
      <c r="G933" s="6"/>
      <c r="H933" s="8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8">
        <v>1</v>
      </c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>
        <v>1</v>
      </c>
    </row>
    <row r="934" spans="1:38" x14ac:dyDescent="0.3">
      <c r="A934" s="3" t="s">
        <v>1921</v>
      </c>
      <c r="B934" s="6"/>
      <c r="C934" s="6"/>
      <c r="D934" s="6"/>
      <c r="E934" s="6"/>
      <c r="F934" s="6"/>
      <c r="G934" s="6"/>
      <c r="H934" s="8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8">
        <v>1</v>
      </c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>
        <v>1</v>
      </c>
    </row>
    <row r="935" spans="1:38" x14ac:dyDescent="0.3">
      <c r="A935" s="3" t="s">
        <v>1923</v>
      </c>
      <c r="B935" s="6"/>
      <c r="C935" s="6"/>
      <c r="D935" s="6"/>
      <c r="E935" s="6"/>
      <c r="F935" s="6"/>
      <c r="G935" s="6"/>
      <c r="H935" s="8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8">
        <v>1</v>
      </c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>
        <v>1</v>
      </c>
    </row>
    <row r="936" spans="1:38" x14ac:dyDescent="0.3">
      <c r="A936" s="3" t="s">
        <v>1925</v>
      </c>
      <c r="B936" s="6"/>
      <c r="C936" s="6"/>
      <c r="D936" s="6"/>
      <c r="E936" s="6"/>
      <c r="F936" s="6"/>
      <c r="G936" s="6"/>
      <c r="H936" s="8">
        <v>1</v>
      </c>
      <c r="I936" s="8">
        <v>1</v>
      </c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8">
        <v>1</v>
      </c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>
        <v>3</v>
      </c>
    </row>
    <row r="937" spans="1:38" x14ac:dyDescent="0.3">
      <c r="A937" s="3" t="s">
        <v>1927</v>
      </c>
      <c r="B937" s="6"/>
      <c r="C937" s="6"/>
      <c r="D937" s="6"/>
      <c r="E937" s="6"/>
      <c r="F937" s="6"/>
      <c r="G937" s="6"/>
      <c r="H937" s="8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8">
        <v>1</v>
      </c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>
        <v>1</v>
      </c>
    </row>
    <row r="938" spans="1:38" x14ac:dyDescent="0.3">
      <c r="A938" s="3" t="s">
        <v>1929</v>
      </c>
      <c r="B938" s="6"/>
      <c r="C938" s="6"/>
      <c r="D938" s="6"/>
      <c r="E938" s="6"/>
      <c r="F938" s="6"/>
      <c r="G938" s="6"/>
      <c r="H938" s="8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8">
        <v>1</v>
      </c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>
        <v>1</v>
      </c>
    </row>
    <row r="939" spans="1:38" x14ac:dyDescent="0.3">
      <c r="A939" s="3" t="s">
        <v>1931</v>
      </c>
      <c r="B939" s="6"/>
      <c r="C939" s="6"/>
      <c r="D939" s="6"/>
      <c r="E939" s="6"/>
      <c r="F939" s="6"/>
      <c r="G939" s="6"/>
      <c r="H939" s="8">
        <v>1</v>
      </c>
      <c r="I939" s="8">
        <v>1</v>
      </c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8">
        <v>2</v>
      </c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>
        <v>4</v>
      </c>
    </row>
    <row r="940" spans="1:38" x14ac:dyDescent="0.3">
      <c r="A940" s="3" t="s">
        <v>1933</v>
      </c>
      <c r="B940" s="6"/>
      <c r="C940" s="6"/>
      <c r="D940" s="6"/>
      <c r="E940" s="6"/>
      <c r="F940" s="6"/>
      <c r="G940" s="6"/>
      <c r="H940" s="8">
        <v>1</v>
      </c>
      <c r="I940" s="8">
        <v>1</v>
      </c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8">
        <v>1</v>
      </c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>
        <v>3</v>
      </c>
    </row>
    <row r="941" spans="1:38" x14ac:dyDescent="0.3">
      <c r="A941" s="3" t="s">
        <v>1935</v>
      </c>
      <c r="B941" s="6"/>
      <c r="C941" s="6"/>
      <c r="D941" s="6"/>
      <c r="E941" s="6"/>
      <c r="F941" s="6"/>
      <c r="G941" s="6"/>
      <c r="H941" s="8">
        <v>1</v>
      </c>
      <c r="I941" s="8">
        <v>1</v>
      </c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8">
        <v>1</v>
      </c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>
        <v>3</v>
      </c>
    </row>
    <row r="942" spans="1:38" x14ac:dyDescent="0.3">
      <c r="A942" s="3" t="s">
        <v>1937</v>
      </c>
      <c r="B942" s="6"/>
      <c r="C942" s="6"/>
      <c r="D942" s="6"/>
      <c r="E942" s="6"/>
      <c r="F942" s="6"/>
      <c r="G942" s="6"/>
      <c r="H942" s="8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8">
        <v>1</v>
      </c>
      <c r="V942" s="6"/>
      <c r="W942" s="6"/>
      <c r="X942" s="6"/>
      <c r="Y942" s="6"/>
      <c r="Z942" s="6"/>
      <c r="AA942" s="6">
        <v>1</v>
      </c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>
        <v>2</v>
      </c>
    </row>
    <row r="943" spans="1:38" x14ac:dyDescent="0.3">
      <c r="A943" s="3" t="s">
        <v>1939</v>
      </c>
      <c r="B943" s="6"/>
      <c r="C943" s="6"/>
      <c r="D943" s="6"/>
      <c r="E943" s="6"/>
      <c r="F943" s="6"/>
      <c r="G943" s="6"/>
      <c r="H943" s="8">
        <v>1</v>
      </c>
      <c r="I943" s="8">
        <v>1</v>
      </c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8">
        <v>1</v>
      </c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>
        <v>3</v>
      </c>
    </row>
    <row r="944" spans="1:38" x14ac:dyDescent="0.3">
      <c r="A944" s="3" t="s">
        <v>1941</v>
      </c>
      <c r="B944" s="6"/>
      <c r="C944" s="6"/>
      <c r="D944" s="6"/>
      <c r="E944" s="6"/>
      <c r="F944" s="6"/>
      <c r="G944" s="6"/>
      <c r="H944" s="8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8">
        <v>1</v>
      </c>
      <c r="V944" s="6"/>
      <c r="W944" s="6"/>
      <c r="X944" s="6"/>
      <c r="Y944" s="6"/>
      <c r="Z944" s="6"/>
      <c r="AA944" s="6">
        <v>1</v>
      </c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>
        <v>2</v>
      </c>
    </row>
    <row r="945" spans="1:38" x14ac:dyDescent="0.3">
      <c r="A945" s="3" t="s">
        <v>1943</v>
      </c>
      <c r="B945" s="6"/>
      <c r="C945" s="6"/>
      <c r="D945" s="6"/>
      <c r="E945" s="6"/>
      <c r="F945" s="6"/>
      <c r="G945" s="6"/>
      <c r="H945" s="8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8">
        <v>1</v>
      </c>
      <c r="V945" s="6"/>
      <c r="W945" s="6"/>
      <c r="X945" s="6"/>
      <c r="Y945" s="6"/>
      <c r="Z945" s="6"/>
      <c r="AA945" s="6">
        <v>1</v>
      </c>
      <c r="AB945" s="6"/>
      <c r="AC945" s="6"/>
      <c r="AD945" s="6"/>
      <c r="AE945" s="6"/>
      <c r="AF945" s="6"/>
      <c r="AG945" s="6"/>
      <c r="AH945" s="6">
        <v>1</v>
      </c>
      <c r="AI945" s="6">
        <v>1</v>
      </c>
      <c r="AJ945" s="6"/>
      <c r="AK945" s="6"/>
      <c r="AL945" s="6">
        <v>4</v>
      </c>
    </row>
    <row r="946" spans="1:38" x14ac:dyDescent="0.3">
      <c r="A946" s="3" t="s">
        <v>1949</v>
      </c>
      <c r="B946" s="6"/>
      <c r="C946" s="6"/>
      <c r="D946" s="6"/>
      <c r="E946" s="6"/>
      <c r="F946" s="6"/>
      <c r="G946" s="6"/>
      <c r="H946" s="8">
        <v>1</v>
      </c>
      <c r="I946" s="8">
        <v>1</v>
      </c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8">
        <v>1</v>
      </c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>
        <v>3</v>
      </c>
    </row>
    <row r="947" spans="1:38" x14ac:dyDescent="0.3">
      <c r="A947" s="3" t="s">
        <v>1951</v>
      </c>
      <c r="B947" s="6"/>
      <c r="C947" s="6"/>
      <c r="D947" s="6"/>
      <c r="E947" s="6"/>
      <c r="F947" s="6"/>
      <c r="G947" s="6"/>
      <c r="H947" s="8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8">
        <v>1</v>
      </c>
      <c r="V947" s="6"/>
      <c r="W947" s="6"/>
      <c r="X947" s="6"/>
      <c r="Y947" s="6"/>
      <c r="Z947" s="6"/>
      <c r="AA947" s="6">
        <v>1</v>
      </c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>
        <v>2</v>
      </c>
    </row>
    <row r="948" spans="1:38" x14ac:dyDescent="0.3">
      <c r="A948" s="3" t="s">
        <v>1953</v>
      </c>
      <c r="B948" s="6"/>
      <c r="C948" s="6"/>
      <c r="D948" s="6"/>
      <c r="E948" s="6"/>
      <c r="F948" s="6"/>
      <c r="G948" s="6"/>
      <c r="H948" s="8">
        <v>1</v>
      </c>
      <c r="I948" s="8">
        <v>1</v>
      </c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8">
        <v>1</v>
      </c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>
        <v>3</v>
      </c>
    </row>
    <row r="949" spans="1:38" x14ac:dyDescent="0.3">
      <c r="A949" s="3" t="s">
        <v>1955</v>
      </c>
      <c r="B949" s="6"/>
      <c r="C949" s="6"/>
      <c r="D949" s="6"/>
      <c r="E949" s="6"/>
      <c r="F949" s="6"/>
      <c r="G949" s="6"/>
      <c r="H949" s="8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8">
        <v>1</v>
      </c>
      <c r="V949" s="6"/>
      <c r="W949" s="6"/>
      <c r="X949" s="6"/>
      <c r="Y949" s="6"/>
      <c r="Z949" s="6"/>
      <c r="AA949" s="6">
        <v>1</v>
      </c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>
        <v>2</v>
      </c>
    </row>
    <row r="950" spans="1:38" x14ac:dyDescent="0.3">
      <c r="A950" s="3" t="s">
        <v>1957</v>
      </c>
      <c r="B950" s="6"/>
      <c r="C950" s="6"/>
      <c r="D950" s="6"/>
      <c r="E950" s="6"/>
      <c r="F950" s="6"/>
      <c r="G950" s="6"/>
      <c r="H950" s="8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8">
        <v>1</v>
      </c>
      <c r="V950" s="6"/>
      <c r="W950" s="6"/>
      <c r="X950" s="6"/>
      <c r="Y950" s="6"/>
      <c r="Z950" s="6"/>
      <c r="AA950" s="6">
        <v>1</v>
      </c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>
        <v>2</v>
      </c>
    </row>
    <row r="951" spans="1:38" x14ac:dyDescent="0.3">
      <c r="A951" s="3" t="s">
        <v>1959</v>
      </c>
      <c r="B951" s="6"/>
      <c r="C951" s="6"/>
      <c r="D951" s="6"/>
      <c r="E951" s="6"/>
      <c r="F951" s="6"/>
      <c r="G951" s="6"/>
      <c r="H951" s="8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8">
        <v>1</v>
      </c>
      <c r="V951" s="6"/>
      <c r="W951" s="6"/>
      <c r="X951" s="6"/>
      <c r="Y951" s="6"/>
      <c r="Z951" s="6"/>
      <c r="AA951" s="6">
        <v>1</v>
      </c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>
        <v>2</v>
      </c>
    </row>
    <row r="952" spans="1:38" x14ac:dyDescent="0.3">
      <c r="A952" s="3" t="s">
        <v>1961</v>
      </c>
      <c r="B952" s="6"/>
      <c r="C952" s="6"/>
      <c r="D952" s="6"/>
      <c r="E952" s="6"/>
      <c r="F952" s="6"/>
      <c r="G952" s="6"/>
      <c r="H952" s="8">
        <v>1</v>
      </c>
      <c r="I952" s="8">
        <v>1</v>
      </c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8">
        <v>1</v>
      </c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>
        <v>3</v>
      </c>
    </row>
    <row r="953" spans="1:38" x14ac:dyDescent="0.3">
      <c r="A953" s="3" t="s">
        <v>1963</v>
      </c>
      <c r="B953" s="6">
        <v>1</v>
      </c>
      <c r="C953" s="6"/>
      <c r="D953" s="6"/>
      <c r="E953" s="6"/>
      <c r="F953" s="6"/>
      <c r="G953" s="6"/>
      <c r="H953" s="8"/>
      <c r="I953" s="8"/>
      <c r="J953" s="6"/>
      <c r="K953" s="6"/>
      <c r="L953" s="6">
        <v>1</v>
      </c>
      <c r="M953" s="6"/>
      <c r="N953" s="6"/>
      <c r="O953" s="6"/>
      <c r="P953" s="6"/>
      <c r="Q953" s="6"/>
      <c r="R953" s="6"/>
      <c r="S953" s="6"/>
      <c r="T953" s="6"/>
      <c r="U953" s="8">
        <v>1</v>
      </c>
      <c r="V953" s="6"/>
      <c r="W953" s="6"/>
      <c r="X953" s="6"/>
      <c r="Y953" s="6"/>
      <c r="Z953" s="6"/>
      <c r="AA953" s="6">
        <v>1</v>
      </c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>
        <v>4</v>
      </c>
    </row>
    <row r="954" spans="1:38" x14ac:dyDescent="0.3">
      <c r="A954" s="3" t="s">
        <v>1969</v>
      </c>
      <c r="B954" s="6"/>
      <c r="C954" s="6"/>
      <c r="D954" s="6"/>
      <c r="E954" s="6"/>
      <c r="F954" s="6"/>
      <c r="G954" s="6"/>
      <c r="H954" s="8"/>
      <c r="I954" s="8"/>
      <c r="J954" s="6">
        <v>1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8">
        <v>1</v>
      </c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>
        <v>2</v>
      </c>
    </row>
    <row r="955" spans="1:38" x14ac:dyDescent="0.3">
      <c r="A955" s="3" t="s">
        <v>1971</v>
      </c>
      <c r="B955" s="6"/>
      <c r="C955" s="6"/>
      <c r="D955" s="6"/>
      <c r="E955" s="6"/>
      <c r="F955" s="6"/>
      <c r="G955" s="6"/>
      <c r="H955" s="8"/>
      <c r="I955" s="8"/>
      <c r="J955" s="6">
        <v>1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8">
        <v>1</v>
      </c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>
        <v>2</v>
      </c>
    </row>
    <row r="956" spans="1:38" x14ac:dyDescent="0.3">
      <c r="A956" s="3" t="s">
        <v>1973</v>
      </c>
      <c r="B956" s="6"/>
      <c r="C956" s="6"/>
      <c r="D956" s="6"/>
      <c r="E956" s="6"/>
      <c r="F956" s="6"/>
      <c r="G956" s="6"/>
      <c r="H956" s="8">
        <v>1</v>
      </c>
      <c r="I956" s="8">
        <v>1</v>
      </c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8">
        <v>1</v>
      </c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>
        <v>3</v>
      </c>
    </row>
    <row r="957" spans="1:38" x14ac:dyDescent="0.3">
      <c r="A957" s="3" t="s">
        <v>1975</v>
      </c>
      <c r="B957" s="6"/>
      <c r="C957" s="6"/>
      <c r="D957" s="6"/>
      <c r="E957" s="6"/>
      <c r="F957" s="6"/>
      <c r="G957" s="6"/>
      <c r="H957" s="8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8">
        <v>1</v>
      </c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>
        <v>1</v>
      </c>
    </row>
    <row r="958" spans="1:38" x14ac:dyDescent="0.3">
      <c r="A958" s="3" t="s">
        <v>1977</v>
      </c>
      <c r="B958" s="6"/>
      <c r="C958" s="6"/>
      <c r="D958" s="6"/>
      <c r="E958" s="6"/>
      <c r="F958" s="6"/>
      <c r="G958" s="6"/>
      <c r="H958" s="8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8">
        <v>1</v>
      </c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>
        <v>1</v>
      </c>
    </row>
    <row r="959" spans="1:38" x14ac:dyDescent="0.3">
      <c r="A959" s="3" t="s">
        <v>1979</v>
      </c>
      <c r="B959" s="6"/>
      <c r="C959" s="6"/>
      <c r="D959" s="6"/>
      <c r="E959" s="6">
        <v>1</v>
      </c>
      <c r="F959" s="6"/>
      <c r="G959" s="6"/>
      <c r="H959" s="8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8">
        <v>1</v>
      </c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>
        <v>2</v>
      </c>
    </row>
    <row r="960" spans="1:38" x14ac:dyDescent="0.3">
      <c r="A960" s="3" t="s">
        <v>1981</v>
      </c>
      <c r="B960" s="6"/>
      <c r="C960" s="6"/>
      <c r="D960" s="6"/>
      <c r="E960" s="6"/>
      <c r="F960" s="6"/>
      <c r="G960" s="6"/>
      <c r="H960" s="8">
        <v>1</v>
      </c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8">
        <v>1</v>
      </c>
      <c r="V960" s="6"/>
      <c r="W960" s="6"/>
      <c r="X960" s="6"/>
      <c r="Y960" s="6"/>
      <c r="Z960" s="6"/>
      <c r="AA960" s="6"/>
      <c r="AB960" s="6"/>
      <c r="AC960" s="6"/>
      <c r="AD960" s="6">
        <v>1</v>
      </c>
      <c r="AE960" s="6"/>
      <c r="AF960" s="6"/>
      <c r="AG960" s="6"/>
      <c r="AH960" s="6"/>
      <c r="AI960" s="6"/>
      <c r="AJ960" s="6"/>
      <c r="AK960" s="6"/>
      <c r="AL960" s="6">
        <v>3</v>
      </c>
    </row>
    <row r="961" spans="1:38" x14ac:dyDescent="0.3">
      <c r="A961" s="3" t="s">
        <v>1983</v>
      </c>
      <c r="B961" s="6"/>
      <c r="C961" s="6"/>
      <c r="D961" s="6"/>
      <c r="E961" s="6">
        <v>1</v>
      </c>
      <c r="F961" s="6"/>
      <c r="G961" s="6"/>
      <c r="H961" s="8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8">
        <v>1</v>
      </c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>
        <v>2</v>
      </c>
    </row>
    <row r="962" spans="1:38" x14ac:dyDescent="0.3">
      <c r="A962" s="3" t="s">
        <v>1985</v>
      </c>
      <c r="B962" s="6"/>
      <c r="C962" s="6"/>
      <c r="D962" s="6"/>
      <c r="E962" s="6"/>
      <c r="F962" s="6"/>
      <c r="G962" s="6"/>
      <c r="H962" s="8">
        <v>1</v>
      </c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8">
        <v>1</v>
      </c>
      <c r="V962" s="6"/>
      <c r="W962" s="6"/>
      <c r="X962" s="6"/>
      <c r="Y962" s="6"/>
      <c r="Z962" s="6"/>
      <c r="AA962" s="6"/>
      <c r="AB962" s="6"/>
      <c r="AC962" s="6"/>
      <c r="AD962" s="6">
        <v>1</v>
      </c>
      <c r="AE962" s="6"/>
      <c r="AF962" s="6"/>
      <c r="AG962" s="6"/>
      <c r="AH962" s="6"/>
      <c r="AI962" s="6"/>
      <c r="AJ962" s="6"/>
      <c r="AK962" s="6"/>
      <c r="AL962" s="6">
        <v>3</v>
      </c>
    </row>
    <row r="963" spans="1:38" x14ac:dyDescent="0.3">
      <c r="A963" s="3" t="s">
        <v>1987</v>
      </c>
      <c r="B963" s="6"/>
      <c r="C963" s="6"/>
      <c r="D963" s="6"/>
      <c r="E963" s="6"/>
      <c r="F963" s="6"/>
      <c r="G963" s="6"/>
      <c r="H963" s="8">
        <v>1</v>
      </c>
      <c r="I963" s="8">
        <v>1</v>
      </c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8">
        <v>1</v>
      </c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>
        <v>3</v>
      </c>
    </row>
    <row r="964" spans="1:38" x14ac:dyDescent="0.3">
      <c r="A964" s="3" t="s">
        <v>1989</v>
      </c>
      <c r="B964" s="6"/>
      <c r="C964" s="6"/>
      <c r="D964" s="6"/>
      <c r="E964" s="6"/>
      <c r="F964" s="6"/>
      <c r="G964" s="6"/>
      <c r="H964" s="8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8">
        <v>1</v>
      </c>
      <c r="V964" s="6"/>
      <c r="W964" s="6"/>
      <c r="X964" s="6"/>
      <c r="Y964" s="6"/>
      <c r="Z964" s="6"/>
      <c r="AA964" s="6">
        <v>1</v>
      </c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>
        <v>2</v>
      </c>
    </row>
    <row r="965" spans="1:38" x14ac:dyDescent="0.3">
      <c r="A965" s="3" t="s">
        <v>1991</v>
      </c>
      <c r="B965" s="6"/>
      <c r="C965" s="6"/>
      <c r="D965" s="6"/>
      <c r="E965" s="6"/>
      <c r="F965" s="6"/>
      <c r="G965" s="6"/>
      <c r="H965" s="8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8">
        <v>1</v>
      </c>
      <c r="V965" s="6"/>
      <c r="W965" s="6"/>
      <c r="X965" s="6"/>
      <c r="Y965" s="6"/>
      <c r="Z965" s="6"/>
      <c r="AA965" s="6">
        <v>1</v>
      </c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>
        <v>2</v>
      </c>
    </row>
    <row r="966" spans="1:38" x14ac:dyDescent="0.3">
      <c r="A966" s="3" t="s">
        <v>1993</v>
      </c>
      <c r="B966" s="6"/>
      <c r="C966" s="6"/>
      <c r="D966" s="6"/>
      <c r="E966" s="6"/>
      <c r="F966" s="6"/>
      <c r="G966" s="6"/>
      <c r="H966" s="8">
        <v>1</v>
      </c>
      <c r="I966" s="8">
        <v>1</v>
      </c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8">
        <v>1</v>
      </c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>
        <v>3</v>
      </c>
    </row>
    <row r="967" spans="1:38" x14ac:dyDescent="0.3">
      <c r="A967" s="3" t="s">
        <v>1995</v>
      </c>
      <c r="B967" s="6"/>
      <c r="C967" s="6"/>
      <c r="D967" s="6"/>
      <c r="E967" s="6"/>
      <c r="F967" s="6"/>
      <c r="G967" s="6"/>
      <c r="H967" s="8">
        <v>1</v>
      </c>
      <c r="I967" s="8">
        <v>1</v>
      </c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8">
        <v>1</v>
      </c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>
        <v>3</v>
      </c>
    </row>
    <row r="968" spans="1:38" x14ac:dyDescent="0.3">
      <c r="A968" s="3" t="s">
        <v>1997</v>
      </c>
      <c r="B968" s="6"/>
      <c r="C968" s="6"/>
      <c r="D968" s="6"/>
      <c r="E968" s="6"/>
      <c r="F968" s="6"/>
      <c r="G968" s="6"/>
      <c r="H968" s="8">
        <v>1</v>
      </c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8">
        <v>1</v>
      </c>
      <c r="V968" s="6"/>
      <c r="W968" s="6"/>
      <c r="X968" s="6"/>
      <c r="Y968" s="6"/>
      <c r="Z968" s="6"/>
      <c r="AA968" s="6"/>
      <c r="AB968" s="6"/>
      <c r="AC968" s="6"/>
      <c r="AD968" s="6">
        <v>1</v>
      </c>
      <c r="AE968" s="6"/>
      <c r="AF968" s="6"/>
      <c r="AG968" s="6"/>
      <c r="AH968" s="6"/>
      <c r="AI968" s="6"/>
      <c r="AJ968" s="6"/>
      <c r="AK968" s="6"/>
      <c r="AL968" s="6">
        <v>3</v>
      </c>
    </row>
    <row r="969" spans="1:38" x14ac:dyDescent="0.3">
      <c r="A969" s="3" t="s">
        <v>1999</v>
      </c>
      <c r="B969" s="6"/>
      <c r="C969" s="6"/>
      <c r="D969" s="6"/>
      <c r="E969" s="6"/>
      <c r="F969" s="6"/>
      <c r="G969" s="6"/>
      <c r="H969" s="8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8">
        <v>1</v>
      </c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>
        <v>1</v>
      </c>
    </row>
    <row r="970" spans="1:38" x14ac:dyDescent="0.3">
      <c r="A970" s="3" t="s">
        <v>2001</v>
      </c>
      <c r="B970" s="6"/>
      <c r="C970" s="6"/>
      <c r="D970" s="6"/>
      <c r="E970" s="6"/>
      <c r="F970" s="6"/>
      <c r="G970" s="6"/>
      <c r="H970" s="8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8">
        <v>1</v>
      </c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>
        <v>1</v>
      </c>
    </row>
    <row r="971" spans="1:38" x14ac:dyDescent="0.3">
      <c r="A971" s="3" t="s">
        <v>2003</v>
      </c>
      <c r="B971" s="6"/>
      <c r="C971" s="6"/>
      <c r="D971" s="6"/>
      <c r="E971" s="6"/>
      <c r="F971" s="6"/>
      <c r="G971" s="6"/>
      <c r="H971" s="8">
        <v>1</v>
      </c>
      <c r="I971" s="8">
        <v>1</v>
      </c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8">
        <v>1</v>
      </c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>
        <v>3</v>
      </c>
    </row>
    <row r="972" spans="1:38" x14ac:dyDescent="0.3">
      <c r="A972" s="3" t="s">
        <v>2005</v>
      </c>
      <c r="B972" s="6"/>
      <c r="C972" s="6"/>
      <c r="D972" s="6"/>
      <c r="E972" s="6"/>
      <c r="F972" s="6"/>
      <c r="G972" s="6"/>
      <c r="H972" s="8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8">
        <v>2</v>
      </c>
      <c r="V972" s="6"/>
      <c r="W972" s="6"/>
      <c r="X972" s="6"/>
      <c r="Y972" s="6"/>
      <c r="Z972" s="6"/>
      <c r="AA972" s="6">
        <v>1</v>
      </c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>
        <v>3</v>
      </c>
    </row>
    <row r="973" spans="1:38" x14ac:dyDescent="0.3">
      <c r="A973" s="3" t="s">
        <v>2007</v>
      </c>
      <c r="B973" s="6"/>
      <c r="C973" s="6"/>
      <c r="D973" s="6"/>
      <c r="E973" s="6"/>
      <c r="F973" s="6"/>
      <c r="G973" s="6"/>
      <c r="H973" s="8">
        <v>1</v>
      </c>
      <c r="I973" s="8">
        <v>1</v>
      </c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8">
        <v>1</v>
      </c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>
        <v>3</v>
      </c>
    </row>
    <row r="974" spans="1:38" x14ac:dyDescent="0.3">
      <c r="A974" s="3" t="s">
        <v>2009</v>
      </c>
      <c r="B974" s="6"/>
      <c r="C974" s="6"/>
      <c r="D974" s="6"/>
      <c r="E974" s="6"/>
      <c r="F974" s="6"/>
      <c r="G974" s="6"/>
      <c r="H974" s="8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8">
        <v>2</v>
      </c>
      <c r="V974" s="6"/>
      <c r="W974" s="6"/>
      <c r="X974" s="6"/>
      <c r="Y974" s="6"/>
      <c r="Z974" s="6"/>
      <c r="AA974" s="6">
        <v>1</v>
      </c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>
        <v>3</v>
      </c>
    </row>
    <row r="975" spans="1:38" x14ac:dyDescent="0.3">
      <c r="A975" s="3" t="s">
        <v>2011</v>
      </c>
      <c r="B975" s="6"/>
      <c r="C975" s="6"/>
      <c r="D975" s="6"/>
      <c r="E975" s="6"/>
      <c r="F975" s="6"/>
      <c r="G975" s="6"/>
      <c r="H975" s="8">
        <v>1</v>
      </c>
      <c r="I975" s="8">
        <v>1</v>
      </c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8">
        <v>1</v>
      </c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>
        <v>3</v>
      </c>
    </row>
    <row r="976" spans="1:38" x14ac:dyDescent="0.3">
      <c r="A976" s="3" t="s">
        <v>2013</v>
      </c>
      <c r="B976" s="6"/>
      <c r="C976" s="6"/>
      <c r="D976" s="6"/>
      <c r="E976" s="6"/>
      <c r="F976" s="6"/>
      <c r="G976" s="6"/>
      <c r="H976" s="8">
        <v>1</v>
      </c>
      <c r="I976" s="8">
        <v>1</v>
      </c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8">
        <v>1</v>
      </c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>
        <v>3</v>
      </c>
    </row>
    <row r="977" spans="1:38" x14ac:dyDescent="0.3">
      <c r="A977" s="3" t="s">
        <v>2017</v>
      </c>
      <c r="B977" s="6"/>
      <c r="C977" s="6"/>
      <c r="D977" s="6"/>
      <c r="E977" s="6"/>
      <c r="F977" s="6"/>
      <c r="G977" s="6"/>
      <c r="H977" s="8">
        <v>1</v>
      </c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8">
        <v>1</v>
      </c>
      <c r="V977" s="6"/>
      <c r="W977" s="6"/>
      <c r="X977" s="6"/>
      <c r="Y977" s="6"/>
      <c r="Z977" s="6"/>
      <c r="AA977" s="6"/>
      <c r="AB977" s="6"/>
      <c r="AC977" s="6"/>
      <c r="AD977" s="6"/>
      <c r="AE977" s="6">
        <v>1</v>
      </c>
      <c r="AF977" s="6"/>
      <c r="AG977" s="6"/>
      <c r="AH977" s="6"/>
      <c r="AI977" s="6"/>
      <c r="AJ977" s="6"/>
      <c r="AK977" s="6"/>
      <c r="AL977" s="6">
        <v>3</v>
      </c>
    </row>
    <row r="978" spans="1:38" x14ac:dyDescent="0.3">
      <c r="A978" s="3" t="s">
        <v>2019</v>
      </c>
      <c r="B978" s="6"/>
      <c r="C978" s="6"/>
      <c r="D978" s="6"/>
      <c r="E978" s="6"/>
      <c r="F978" s="6"/>
      <c r="G978" s="6"/>
      <c r="H978" s="8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8">
        <v>1</v>
      </c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>
        <v>1</v>
      </c>
    </row>
    <row r="979" spans="1:38" x14ac:dyDescent="0.3">
      <c r="A979" s="3" t="s">
        <v>2021</v>
      </c>
      <c r="B979" s="6"/>
      <c r="C979" s="6"/>
      <c r="D979" s="6"/>
      <c r="E979" s="6"/>
      <c r="F979" s="6"/>
      <c r="G979" s="6"/>
      <c r="H979" s="8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8">
        <v>1</v>
      </c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>
        <v>1</v>
      </c>
    </row>
    <row r="980" spans="1:38" x14ac:dyDescent="0.3">
      <c r="A980" s="3" t="s">
        <v>2191</v>
      </c>
      <c r="B980" s="6"/>
      <c r="C980" s="6"/>
      <c r="D980" s="6"/>
      <c r="E980" s="6"/>
      <c r="F980" s="6"/>
      <c r="G980" s="6"/>
      <c r="H980" s="8">
        <v>1</v>
      </c>
      <c r="I980" s="8">
        <v>1</v>
      </c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8">
        <v>1</v>
      </c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>
        <v>3</v>
      </c>
    </row>
    <row r="981" spans="1:38" x14ac:dyDescent="0.3">
      <c r="A981" s="3" t="s">
        <v>2023</v>
      </c>
      <c r="B981" s="6"/>
      <c r="C981" s="6"/>
      <c r="D981" s="6"/>
      <c r="E981" s="6"/>
      <c r="F981" s="6"/>
      <c r="G981" s="6"/>
      <c r="H981" s="8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8">
        <v>1</v>
      </c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>
        <v>1</v>
      </c>
    </row>
    <row r="982" spans="1:38" x14ac:dyDescent="0.3">
      <c r="A982" s="3" t="s">
        <v>2025</v>
      </c>
      <c r="B982" s="6"/>
      <c r="C982" s="6"/>
      <c r="D982" s="6"/>
      <c r="E982" s="6"/>
      <c r="F982" s="6"/>
      <c r="G982" s="6"/>
      <c r="H982" s="8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8">
        <v>1</v>
      </c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>
        <v>1</v>
      </c>
    </row>
    <row r="983" spans="1:38" x14ac:dyDescent="0.3">
      <c r="A983" s="3" t="s">
        <v>2027</v>
      </c>
      <c r="B983" s="6"/>
      <c r="C983" s="6"/>
      <c r="D983" s="6"/>
      <c r="E983" s="6"/>
      <c r="F983" s="6"/>
      <c r="G983" s="6"/>
      <c r="H983" s="8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8">
        <v>1</v>
      </c>
      <c r="V983" s="6"/>
      <c r="W983" s="6"/>
      <c r="X983" s="6"/>
      <c r="Y983" s="6"/>
      <c r="Z983" s="6">
        <v>1</v>
      </c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>
        <v>2</v>
      </c>
    </row>
    <row r="984" spans="1:38" x14ac:dyDescent="0.3">
      <c r="A984" s="3" t="s">
        <v>2029</v>
      </c>
      <c r="B984" s="6"/>
      <c r="C984" s="6"/>
      <c r="D984" s="6"/>
      <c r="E984" s="6"/>
      <c r="F984" s="6"/>
      <c r="G984" s="6"/>
      <c r="H984" s="8">
        <v>1</v>
      </c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8">
        <v>1</v>
      </c>
      <c r="V984" s="6"/>
      <c r="W984" s="6"/>
      <c r="X984" s="6"/>
      <c r="Y984" s="6"/>
      <c r="Z984" s="6"/>
      <c r="AA984" s="6"/>
      <c r="AB984" s="6"/>
      <c r="AC984" s="6"/>
      <c r="AD984" s="6">
        <v>1</v>
      </c>
      <c r="AE984" s="6"/>
      <c r="AF984" s="6"/>
      <c r="AG984" s="6"/>
      <c r="AH984" s="6"/>
      <c r="AI984" s="6"/>
      <c r="AJ984" s="6"/>
      <c r="AK984" s="6"/>
      <c r="AL984" s="6">
        <v>3</v>
      </c>
    </row>
    <row r="985" spans="1:38" x14ac:dyDescent="0.3">
      <c r="A985" s="3" t="s">
        <v>2031</v>
      </c>
      <c r="B985" s="6"/>
      <c r="C985" s="6"/>
      <c r="D985" s="6"/>
      <c r="E985" s="6"/>
      <c r="F985" s="6"/>
      <c r="G985" s="6"/>
      <c r="H985" s="8">
        <v>1</v>
      </c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8">
        <v>1</v>
      </c>
      <c r="V985" s="6"/>
      <c r="W985" s="6"/>
      <c r="X985" s="6"/>
      <c r="Y985" s="6"/>
      <c r="Z985" s="6"/>
      <c r="AA985" s="6"/>
      <c r="AB985" s="6"/>
      <c r="AC985" s="6"/>
      <c r="AD985" s="6">
        <v>1</v>
      </c>
      <c r="AE985" s="6"/>
      <c r="AF985" s="6"/>
      <c r="AG985" s="6"/>
      <c r="AH985" s="6"/>
      <c r="AI985" s="6"/>
      <c r="AJ985" s="6"/>
      <c r="AK985" s="6"/>
      <c r="AL985" s="6">
        <v>3</v>
      </c>
    </row>
    <row r="986" spans="1:38" x14ac:dyDescent="0.3">
      <c r="A986" s="3" t="s">
        <v>2033</v>
      </c>
      <c r="B986" s="6"/>
      <c r="C986" s="6"/>
      <c r="D986" s="6"/>
      <c r="E986" s="6"/>
      <c r="F986" s="6"/>
      <c r="G986" s="6"/>
      <c r="H986" s="8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8">
        <v>1</v>
      </c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>
        <v>1</v>
      </c>
    </row>
    <row r="987" spans="1:38" x14ac:dyDescent="0.3">
      <c r="A987" s="3" t="s">
        <v>2035</v>
      </c>
      <c r="B987" s="6"/>
      <c r="C987" s="6"/>
      <c r="D987" s="6"/>
      <c r="E987" s="6"/>
      <c r="F987" s="6"/>
      <c r="G987" s="6"/>
      <c r="H987" s="8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8">
        <v>1</v>
      </c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>
        <v>1</v>
      </c>
    </row>
    <row r="988" spans="1:38" x14ac:dyDescent="0.3">
      <c r="A988" s="3" t="s">
        <v>2037</v>
      </c>
      <c r="B988" s="6"/>
      <c r="C988" s="6"/>
      <c r="D988" s="6"/>
      <c r="E988" s="6"/>
      <c r="F988" s="6"/>
      <c r="G988" s="6"/>
      <c r="H988" s="8">
        <v>1</v>
      </c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8">
        <v>1</v>
      </c>
      <c r="V988" s="6"/>
      <c r="W988" s="6"/>
      <c r="X988" s="6"/>
      <c r="Y988" s="6"/>
      <c r="Z988" s="6"/>
      <c r="AA988" s="6"/>
      <c r="AB988" s="6"/>
      <c r="AC988" s="6"/>
      <c r="AD988" s="6">
        <v>1</v>
      </c>
      <c r="AE988" s="6"/>
      <c r="AF988" s="6"/>
      <c r="AG988" s="6"/>
      <c r="AH988" s="6"/>
      <c r="AI988" s="6"/>
      <c r="AJ988" s="6"/>
      <c r="AK988" s="6"/>
      <c r="AL988" s="6">
        <v>3</v>
      </c>
    </row>
    <row r="989" spans="1:38" x14ac:dyDescent="0.3">
      <c r="A989" s="3" t="s">
        <v>2175</v>
      </c>
      <c r="B989" s="6"/>
      <c r="C989" s="6"/>
      <c r="D989" s="6"/>
      <c r="E989" s="6"/>
      <c r="F989" s="6"/>
      <c r="G989" s="6"/>
      <c r="H989" s="8">
        <v>1</v>
      </c>
      <c r="I989" s="8">
        <v>1</v>
      </c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8">
        <v>1</v>
      </c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>
        <v>3</v>
      </c>
    </row>
    <row r="990" spans="1:38" x14ac:dyDescent="0.3">
      <c r="A990" s="3" t="s">
        <v>2039</v>
      </c>
      <c r="B990" s="6"/>
      <c r="C990" s="6"/>
      <c r="D990" s="6"/>
      <c r="E990" s="6"/>
      <c r="F990" s="6"/>
      <c r="G990" s="6"/>
      <c r="H990" s="8">
        <v>1</v>
      </c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8">
        <v>1</v>
      </c>
      <c r="V990" s="6"/>
      <c r="W990" s="6"/>
      <c r="X990" s="6"/>
      <c r="Y990" s="6"/>
      <c r="Z990" s="6"/>
      <c r="AA990" s="6"/>
      <c r="AB990" s="6"/>
      <c r="AC990" s="6"/>
      <c r="AD990" s="6">
        <v>1</v>
      </c>
      <c r="AE990" s="6"/>
      <c r="AF990" s="6"/>
      <c r="AG990" s="6"/>
      <c r="AH990" s="6"/>
      <c r="AI990" s="6"/>
      <c r="AJ990" s="6"/>
      <c r="AK990" s="6"/>
      <c r="AL990" s="6">
        <v>3</v>
      </c>
    </row>
    <row r="991" spans="1:38" x14ac:dyDescent="0.3">
      <c r="A991" s="3" t="s">
        <v>2041</v>
      </c>
      <c r="B991" s="6"/>
      <c r="C991" s="6"/>
      <c r="D991" s="6"/>
      <c r="E991" s="6"/>
      <c r="F991" s="6"/>
      <c r="G991" s="6"/>
      <c r="H991" s="8">
        <v>1</v>
      </c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8">
        <v>1</v>
      </c>
      <c r="V991" s="6"/>
      <c r="W991" s="6"/>
      <c r="X991" s="6"/>
      <c r="Y991" s="6"/>
      <c r="Z991" s="6"/>
      <c r="AA991" s="6"/>
      <c r="AB991" s="6"/>
      <c r="AC991" s="6"/>
      <c r="AD991" s="6">
        <v>1</v>
      </c>
      <c r="AE991" s="6"/>
      <c r="AF991" s="6"/>
      <c r="AG991" s="6"/>
      <c r="AH991" s="6"/>
      <c r="AI991" s="6"/>
      <c r="AJ991" s="6"/>
      <c r="AK991" s="6"/>
      <c r="AL991" s="6">
        <v>3</v>
      </c>
    </row>
    <row r="992" spans="1:38" x14ac:dyDescent="0.3">
      <c r="A992" s="3" t="s">
        <v>2043</v>
      </c>
      <c r="B992" s="6"/>
      <c r="C992" s="6"/>
      <c r="D992" s="6"/>
      <c r="E992" s="6"/>
      <c r="F992" s="6"/>
      <c r="G992" s="6"/>
      <c r="H992" s="8">
        <v>1</v>
      </c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8">
        <v>1</v>
      </c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>
        <v>2</v>
      </c>
    </row>
    <row r="993" spans="1:38" x14ac:dyDescent="0.3">
      <c r="A993" s="3" t="s">
        <v>2045</v>
      </c>
      <c r="B993" s="6"/>
      <c r="C993" s="6"/>
      <c r="D993" s="6"/>
      <c r="E993" s="6"/>
      <c r="F993" s="6"/>
      <c r="G993" s="6"/>
      <c r="H993" s="8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8">
        <v>2</v>
      </c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>
        <v>2</v>
      </c>
    </row>
    <row r="994" spans="1:38" x14ac:dyDescent="0.3">
      <c r="A994" s="3" t="s">
        <v>2047</v>
      </c>
      <c r="B994" s="6"/>
      <c r="C994" s="6"/>
      <c r="D994" s="6"/>
      <c r="E994" s="6"/>
      <c r="F994" s="6"/>
      <c r="G994" s="6"/>
      <c r="H994" s="8">
        <v>1</v>
      </c>
      <c r="I994" s="8">
        <v>1</v>
      </c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8">
        <v>1</v>
      </c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>
        <v>3</v>
      </c>
    </row>
    <row r="995" spans="1:38" x14ac:dyDescent="0.3">
      <c r="A995" s="3" t="s">
        <v>2049</v>
      </c>
      <c r="B995" s="6"/>
      <c r="C995" s="6"/>
      <c r="D995" s="6"/>
      <c r="E995" s="6"/>
      <c r="F995" s="6"/>
      <c r="G995" s="6"/>
      <c r="H995" s="8">
        <v>1</v>
      </c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8">
        <v>1</v>
      </c>
      <c r="V995" s="6"/>
      <c r="W995" s="6"/>
      <c r="X995" s="6"/>
      <c r="Y995" s="6"/>
      <c r="Z995" s="6"/>
      <c r="AA995" s="6"/>
      <c r="AB995" s="6"/>
      <c r="AC995" s="6"/>
      <c r="AD995" s="6">
        <v>1</v>
      </c>
      <c r="AE995" s="6"/>
      <c r="AF995" s="6"/>
      <c r="AG995" s="6"/>
      <c r="AH995" s="6"/>
      <c r="AI995" s="6"/>
      <c r="AJ995" s="6"/>
      <c r="AK995" s="6"/>
      <c r="AL995" s="6">
        <v>3</v>
      </c>
    </row>
    <row r="996" spans="1:38" x14ac:dyDescent="0.3">
      <c r="A996" s="3" t="s">
        <v>2051</v>
      </c>
      <c r="B996" s="6"/>
      <c r="C996" s="6"/>
      <c r="D996" s="6"/>
      <c r="E996" s="6"/>
      <c r="F996" s="6"/>
      <c r="G996" s="6"/>
      <c r="H996" s="8">
        <v>1</v>
      </c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8">
        <v>1</v>
      </c>
      <c r="V996" s="6"/>
      <c r="W996" s="6"/>
      <c r="X996" s="6"/>
      <c r="Y996" s="6"/>
      <c r="Z996" s="6"/>
      <c r="AA996" s="6"/>
      <c r="AB996" s="6"/>
      <c r="AC996" s="6"/>
      <c r="AD996" s="6"/>
      <c r="AE996" s="6">
        <v>1</v>
      </c>
      <c r="AF996" s="6"/>
      <c r="AG996" s="6"/>
      <c r="AH996" s="6"/>
      <c r="AI996" s="6"/>
      <c r="AJ996" s="6"/>
      <c r="AK996" s="6"/>
      <c r="AL996" s="6">
        <v>3</v>
      </c>
    </row>
    <row r="997" spans="1:38" x14ac:dyDescent="0.3">
      <c r="A997" s="3" t="s">
        <v>2385</v>
      </c>
      <c r="B997" s="6"/>
      <c r="C997" s="6"/>
      <c r="D997" s="6"/>
      <c r="E997" s="6"/>
      <c r="F997" s="6"/>
      <c r="G997" s="6"/>
      <c r="H997" s="8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8">
        <v>1</v>
      </c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>
        <v>1</v>
      </c>
    </row>
    <row r="998" spans="1:38" x14ac:dyDescent="0.3">
      <c r="A998" s="3" t="s">
        <v>2053</v>
      </c>
      <c r="B998" s="6"/>
      <c r="C998" s="6"/>
      <c r="D998" s="6"/>
      <c r="E998" s="6"/>
      <c r="F998" s="6"/>
      <c r="G998" s="6"/>
      <c r="H998" s="8">
        <v>1</v>
      </c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8">
        <v>1</v>
      </c>
      <c r="V998" s="6"/>
      <c r="W998" s="6"/>
      <c r="X998" s="6"/>
      <c r="Y998" s="6"/>
      <c r="Z998" s="6"/>
      <c r="AA998" s="6"/>
      <c r="AB998" s="6"/>
      <c r="AC998" s="6"/>
      <c r="AD998" s="6"/>
      <c r="AE998" s="6">
        <v>1</v>
      </c>
      <c r="AF998" s="6"/>
      <c r="AG998" s="6"/>
      <c r="AH998" s="6"/>
      <c r="AI998" s="6"/>
      <c r="AJ998" s="6"/>
      <c r="AK998" s="6"/>
      <c r="AL998" s="6">
        <v>3</v>
      </c>
    </row>
    <row r="999" spans="1:38" x14ac:dyDescent="0.3">
      <c r="A999" s="3" t="s">
        <v>2055</v>
      </c>
      <c r="B999" s="6"/>
      <c r="C999" s="6"/>
      <c r="D999" s="6"/>
      <c r="E999" s="6"/>
      <c r="F999" s="6"/>
      <c r="G999" s="6"/>
      <c r="H999" s="8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8">
        <v>1</v>
      </c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>
        <v>1</v>
      </c>
    </row>
    <row r="1000" spans="1:38" x14ac:dyDescent="0.3">
      <c r="A1000" s="3" t="s">
        <v>2057</v>
      </c>
      <c r="B1000" s="6"/>
      <c r="C1000" s="6"/>
      <c r="D1000" s="6"/>
      <c r="E1000" s="6"/>
      <c r="F1000" s="6"/>
      <c r="G1000" s="6"/>
      <c r="H1000" s="8">
        <v>1</v>
      </c>
      <c r="I1000" s="8">
        <v>1</v>
      </c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8">
        <v>1</v>
      </c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>
        <v>3</v>
      </c>
    </row>
    <row r="1001" spans="1:38" x14ac:dyDescent="0.3">
      <c r="A1001" s="3" t="s">
        <v>2059</v>
      </c>
      <c r="B1001" s="6"/>
      <c r="C1001" s="6"/>
      <c r="D1001" s="6"/>
      <c r="E1001" s="6"/>
      <c r="F1001" s="6"/>
      <c r="G1001" s="6"/>
      <c r="H1001" s="8">
        <v>1</v>
      </c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8">
        <v>1</v>
      </c>
      <c r="V1001" s="6"/>
      <c r="W1001" s="6"/>
      <c r="X1001" s="6"/>
      <c r="Y1001" s="6"/>
      <c r="Z1001" s="6"/>
      <c r="AA1001" s="6"/>
      <c r="AB1001" s="6"/>
      <c r="AC1001" s="6"/>
      <c r="AD1001" s="6">
        <v>1</v>
      </c>
      <c r="AE1001" s="6"/>
      <c r="AF1001" s="6"/>
      <c r="AG1001" s="6"/>
      <c r="AH1001" s="6"/>
      <c r="AI1001" s="6"/>
      <c r="AJ1001" s="6"/>
      <c r="AK1001" s="6"/>
      <c r="AL1001" s="6">
        <v>3</v>
      </c>
    </row>
    <row r="1002" spans="1:38" x14ac:dyDescent="0.3">
      <c r="A1002" s="3" t="s">
        <v>2061</v>
      </c>
      <c r="B1002" s="6"/>
      <c r="C1002" s="6"/>
      <c r="D1002" s="6"/>
      <c r="E1002" s="6"/>
      <c r="F1002" s="6"/>
      <c r="G1002" s="6"/>
      <c r="H1002" s="8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8">
        <v>1</v>
      </c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>
        <v>1</v>
      </c>
    </row>
    <row r="1003" spans="1:38" x14ac:dyDescent="0.3">
      <c r="A1003" s="3" t="s">
        <v>2063</v>
      </c>
      <c r="B1003" s="6"/>
      <c r="C1003" s="6"/>
      <c r="D1003" s="6"/>
      <c r="E1003" s="6"/>
      <c r="F1003" s="6"/>
      <c r="G1003" s="6"/>
      <c r="H1003" s="8">
        <v>1</v>
      </c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8">
        <v>1</v>
      </c>
      <c r="V1003" s="6"/>
      <c r="W1003" s="6"/>
      <c r="X1003" s="6"/>
      <c r="Y1003" s="6"/>
      <c r="Z1003" s="6"/>
      <c r="AA1003" s="6"/>
      <c r="AB1003" s="6"/>
      <c r="AC1003" s="6"/>
      <c r="AD1003" s="6">
        <v>1</v>
      </c>
      <c r="AE1003" s="6"/>
      <c r="AF1003" s="6"/>
      <c r="AG1003" s="6"/>
      <c r="AH1003" s="6"/>
      <c r="AI1003" s="6"/>
      <c r="AJ1003" s="6"/>
      <c r="AK1003" s="6"/>
      <c r="AL1003" s="6">
        <v>3</v>
      </c>
    </row>
    <row r="1004" spans="1:38" x14ac:dyDescent="0.3">
      <c r="A1004" s="3" t="s">
        <v>2387</v>
      </c>
      <c r="B1004" s="6"/>
      <c r="C1004" s="6"/>
      <c r="D1004" s="6"/>
      <c r="E1004" s="6"/>
      <c r="F1004" s="6"/>
      <c r="G1004" s="6"/>
      <c r="H1004" s="8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8">
        <v>1</v>
      </c>
      <c r="V1004" s="6">
        <v>1</v>
      </c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>
        <v>2</v>
      </c>
    </row>
    <row r="1005" spans="1:38" x14ac:dyDescent="0.3">
      <c r="A1005" s="3" t="s">
        <v>2065</v>
      </c>
      <c r="B1005" s="6"/>
      <c r="C1005" s="6"/>
      <c r="D1005" s="6"/>
      <c r="E1005" s="6"/>
      <c r="F1005" s="6"/>
      <c r="G1005" s="6"/>
      <c r="H1005" s="8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8">
        <v>1</v>
      </c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>
        <v>1</v>
      </c>
    </row>
    <row r="1006" spans="1:38" x14ac:dyDescent="0.3">
      <c r="A1006" s="3" t="s">
        <v>2067</v>
      </c>
      <c r="B1006" s="6"/>
      <c r="C1006" s="6"/>
      <c r="D1006" s="6"/>
      <c r="E1006" s="6"/>
      <c r="F1006" s="6"/>
      <c r="G1006" s="6"/>
      <c r="H1006" s="8">
        <v>1</v>
      </c>
      <c r="I1006" s="8">
        <v>1</v>
      </c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8">
        <v>1</v>
      </c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>
        <v>3</v>
      </c>
    </row>
    <row r="1007" spans="1:38" x14ac:dyDescent="0.3">
      <c r="A1007" s="3" t="s">
        <v>2193</v>
      </c>
      <c r="B1007" s="6"/>
      <c r="C1007" s="6"/>
      <c r="D1007" s="6"/>
      <c r="E1007" s="6"/>
      <c r="F1007" s="6"/>
      <c r="G1007" s="6"/>
      <c r="H1007" s="8">
        <v>1</v>
      </c>
      <c r="I1007" s="8">
        <v>1</v>
      </c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8">
        <v>1</v>
      </c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>
        <v>3</v>
      </c>
    </row>
    <row r="1008" spans="1:38" x14ac:dyDescent="0.3">
      <c r="A1008" s="3" t="s">
        <v>2069</v>
      </c>
      <c r="B1008" s="6"/>
      <c r="C1008" s="6"/>
      <c r="D1008" s="6"/>
      <c r="E1008" s="6"/>
      <c r="F1008" s="6"/>
      <c r="G1008" s="6"/>
      <c r="H1008" s="8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8">
        <v>1</v>
      </c>
      <c r="V1008" s="6"/>
      <c r="W1008" s="6"/>
      <c r="X1008" s="6"/>
      <c r="Y1008" s="6"/>
      <c r="Z1008" s="6"/>
      <c r="AA1008" s="6">
        <v>1</v>
      </c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>
        <v>2</v>
      </c>
    </row>
    <row r="1009" spans="1:38" x14ac:dyDescent="0.3">
      <c r="A1009" s="3" t="s">
        <v>2071</v>
      </c>
      <c r="B1009" s="6"/>
      <c r="C1009" s="6"/>
      <c r="D1009" s="6"/>
      <c r="E1009" s="6"/>
      <c r="F1009" s="6"/>
      <c r="G1009" s="6"/>
      <c r="H1009" s="8">
        <v>1</v>
      </c>
      <c r="I1009" s="8">
        <v>1</v>
      </c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8">
        <v>1</v>
      </c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>
        <v>3</v>
      </c>
    </row>
    <row r="1010" spans="1:38" x14ac:dyDescent="0.3">
      <c r="A1010" s="3" t="s">
        <v>2189</v>
      </c>
      <c r="B1010" s="6"/>
      <c r="C1010" s="6"/>
      <c r="D1010" s="6"/>
      <c r="E1010" s="6"/>
      <c r="F1010" s="6"/>
      <c r="G1010" s="6"/>
      <c r="H1010" s="8">
        <v>1</v>
      </c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8">
        <v>1</v>
      </c>
      <c r="V1010" s="6"/>
      <c r="W1010" s="6"/>
      <c r="X1010" s="6"/>
      <c r="Y1010" s="6"/>
      <c r="Z1010" s="6"/>
      <c r="AA1010" s="6"/>
      <c r="AB1010" s="6"/>
      <c r="AC1010" s="6"/>
      <c r="AD1010" s="6"/>
      <c r="AE1010" s="6">
        <v>1</v>
      </c>
      <c r="AF1010" s="6"/>
      <c r="AG1010" s="6"/>
      <c r="AH1010" s="6"/>
      <c r="AI1010" s="6"/>
      <c r="AJ1010" s="6"/>
      <c r="AK1010" s="6"/>
      <c r="AL1010" s="6">
        <v>3</v>
      </c>
    </row>
    <row r="1011" spans="1:38" x14ac:dyDescent="0.3">
      <c r="A1011" s="3" t="s">
        <v>2073</v>
      </c>
      <c r="B1011" s="6"/>
      <c r="C1011" s="6"/>
      <c r="D1011" s="6"/>
      <c r="E1011" s="6"/>
      <c r="F1011" s="6"/>
      <c r="G1011" s="6"/>
      <c r="H1011" s="8">
        <v>1</v>
      </c>
      <c r="I1011" s="8">
        <v>1</v>
      </c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8">
        <v>1</v>
      </c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>
        <v>3</v>
      </c>
    </row>
    <row r="1012" spans="1:38" x14ac:dyDescent="0.3">
      <c r="A1012" s="3" t="s">
        <v>2075</v>
      </c>
      <c r="B1012" s="6"/>
      <c r="C1012" s="6"/>
      <c r="D1012" s="6"/>
      <c r="E1012" s="6"/>
      <c r="F1012" s="6"/>
      <c r="G1012" s="6"/>
      <c r="H1012" s="8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8">
        <v>2</v>
      </c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>
        <v>2</v>
      </c>
    </row>
    <row r="1013" spans="1:38" x14ac:dyDescent="0.3">
      <c r="A1013" s="3" t="s">
        <v>2077</v>
      </c>
      <c r="B1013" s="6"/>
      <c r="C1013" s="6"/>
      <c r="D1013" s="6"/>
      <c r="E1013" s="6"/>
      <c r="F1013" s="6"/>
      <c r="G1013" s="6"/>
      <c r="H1013" s="8"/>
      <c r="I1013" s="8"/>
      <c r="J1013" s="6">
        <v>1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8">
        <v>1</v>
      </c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>
        <v>2</v>
      </c>
    </row>
    <row r="1014" spans="1:38" x14ac:dyDescent="0.3">
      <c r="A1014" s="3" t="s">
        <v>2079</v>
      </c>
      <c r="B1014" s="6"/>
      <c r="C1014" s="6"/>
      <c r="D1014" s="6"/>
      <c r="E1014" s="6"/>
      <c r="F1014" s="6"/>
      <c r="G1014" s="6"/>
      <c r="H1014" s="8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8">
        <v>1</v>
      </c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>
        <v>1</v>
      </c>
    </row>
    <row r="1015" spans="1:38" x14ac:dyDescent="0.3">
      <c r="A1015" s="3" t="s">
        <v>2183</v>
      </c>
      <c r="B1015" s="6"/>
      <c r="C1015" s="6"/>
      <c r="D1015" s="6"/>
      <c r="E1015" s="6"/>
      <c r="F1015" s="6"/>
      <c r="G1015" s="6"/>
      <c r="H1015" s="8">
        <v>1</v>
      </c>
      <c r="I1015" s="8">
        <v>1</v>
      </c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8">
        <v>1</v>
      </c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>
        <v>3</v>
      </c>
    </row>
    <row r="1016" spans="1:38" x14ac:dyDescent="0.3">
      <c r="A1016" s="3" t="s">
        <v>2163</v>
      </c>
      <c r="B1016" s="6"/>
      <c r="C1016" s="6"/>
      <c r="D1016" s="6"/>
      <c r="E1016" s="6"/>
      <c r="F1016" s="6"/>
      <c r="G1016" s="6"/>
      <c r="H1016" s="8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8">
        <v>1</v>
      </c>
      <c r="V1016" s="6"/>
      <c r="W1016" s="6"/>
      <c r="X1016" s="6"/>
      <c r="Y1016" s="6"/>
      <c r="Z1016" s="6"/>
      <c r="AA1016" s="6">
        <v>1</v>
      </c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>
        <v>2</v>
      </c>
    </row>
    <row r="1017" spans="1:38" x14ac:dyDescent="0.3">
      <c r="A1017" s="3" t="s">
        <v>2187</v>
      </c>
      <c r="B1017" s="6"/>
      <c r="C1017" s="6"/>
      <c r="D1017" s="6"/>
      <c r="E1017" s="6"/>
      <c r="F1017" s="6"/>
      <c r="G1017" s="6"/>
      <c r="H1017" s="8">
        <v>1</v>
      </c>
      <c r="I1017" s="8">
        <v>1</v>
      </c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8">
        <v>1</v>
      </c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>
        <v>3</v>
      </c>
    </row>
    <row r="1018" spans="1:38" x14ac:dyDescent="0.3">
      <c r="A1018" s="3" t="s">
        <v>2081</v>
      </c>
      <c r="B1018" s="6"/>
      <c r="C1018" s="6"/>
      <c r="D1018" s="6"/>
      <c r="E1018" s="6"/>
      <c r="F1018" s="6"/>
      <c r="G1018" s="6"/>
      <c r="H1018" s="8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8">
        <v>1</v>
      </c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>
        <v>1</v>
      </c>
    </row>
    <row r="1019" spans="1:38" x14ac:dyDescent="0.3">
      <c r="A1019" s="3" t="s">
        <v>2083</v>
      </c>
      <c r="B1019" s="6"/>
      <c r="C1019" s="6"/>
      <c r="D1019" s="6"/>
      <c r="E1019" s="6"/>
      <c r="F1019" s="6"/>
      <c r="G1019" s="6"/>
      <c r="H1019" s="8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8">
        <v>1</v>
      </c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>
        <v>1</v>
      </c>
    </row>
    <row r="1020" spans="1:38" x14ac:dyDescent="0.3">
      <c r="A1020" s="3" t="s">
        <v>2085</v>
      </c>
      <c r="B1020" s="6"/>
      <c r="C1020" s="6"/>
      <c r="D1020" s="6"/>
      <c r="E1020" s="6">
        <v>1</v>
      </c>
      <c r="F1020" s="6"/>
      <c r="G1020" s="6"/>
      <c r="H1020" s="8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8">
        <v>1</v>
      </c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>
        <v>2</v>
      </c>
    </row>
    <row r="1021" spans="1:38" x14ac:dyDescent="0.3">
      <c r="A1021" s="3" t="s">
        <v>2087</v>
      </c>
      <c r="B1021" s="6"/>
      <c r="C1021" s="6"/>
      <c r="D1021" s="6"/>
      <c r="E1021" s="6"/>
      <c r="F1021" s="6"/>
      <c r="G1021" s="6"/>
      <c r="H1021" s="8">
        <v>1</v>
      </c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8">
        <v>1</v>
      </c>
      <c r="V1021" s="6"/>
      <c r="W1021" s="6"/>
      <c r="X1021" s="6"/>
      <c r="Y1021" s="6"/>
      <c r="Z1021" s="6"/>
      <c r="AA1021" s="6"/>
      <c r="AB1021" s="6"/>
      <c r="AC1021" s="6"/>
      <c r="AD1021" s="6">
        <v>1</v>
      </c>
      <c r="AE1021" s="6"/>
      <c r="AF1021" s="6"/>
      <c r="AG1021" s="6"/>
      <c r="AH1021" s="6"/>
      <c r="AI1021" s="6"/>
      <c r="AJ1021" s="6"/>
      <c r="AK1021" s="6"/>
      <c r="AL1021" s="6">
        <v>3</v>
      </c>
    </row>
    <row r="1022" spans="1:38" x14ac:dyDescent="0.3">
      <c r="A1022" s="3" t="s">
        <v>2089</v>
      </c>
      <c r="B1022" s="6"/>
      <c r="C1022" s="6"/>
      <c r="D1022" s="6"/>
      <c r="E1022" s="6"/>
      <c r="F1022" s="6"/>
      <c r="G1022" s="6"/>
      <c r="H1022" s="8">
        <v>1</v>
      </c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8">
        <v>1</v>
      </c>
      <c r="V1022" s="6"/>
      <c r="W1022" s="6"/>
      <c r="X1022" s="6"/>
      <c r="Y1022" s="6"/>
      <c r="Z1022" s="6"/>
      <c r="AA1022" s="6"/>
      <c r="AB1022" s="6"/>
      <c r="AC1022" s="6"/>
      <c r="AD1022" s="6"/>
      <c r="AE1022" s="6">
        <v>1</v>
      </c>
      <c r="AF1022" s="6"/>
      <c r="AG1022" s="6"/>
      <c r="AH1022" s="6"/>
      <c r="AI1022" s="6"/>
      <c r="AJ1022" s="6"/>
      <c r="AK1022" s="6"/>
      <c r="AL1022" s="6">
        <v>3</v>
      </c>
    </row>
    <row r="1023" spans="1:38" x14ac:dyDescent="0.3">
      <c r="A1023" s="3" t="s">
        <v>2091</v>
      </c>
      <c r="B1023" s="6"/>
      <c r="C1023" s="6"/>
      <c r="D1023" s="6"/>
      <c r="E1023" s="6"/>
      <c r="F1023" s="6"/>
      <c r="G1023" s="6"/>
      <c r="H1023" s="8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8">
        <v>1</v>
      </c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>
        <v>1</v>
      </c>
    </row>
    <row r="1024" spans="1:38" x14ac:dyDescent="0.3">
      <c r="A1024" s="3" t="s">
        <v>2093</v>
      </c>
      <c r="B1024" s="6"/>
      <c r="C1024" s="6"/>
      <c r="D1024" s="6"/>
      <c r="E1024" s="6"/>
      <c r="F1024" s="6"/>
      <c r="G1024" s="6"/>
      <c r="H1024" s="8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8">
        <v>1</v>
      </c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>
        <v>1</v>
      </c>
    </row>
    <row r="1025" spans="1:38" x14ac:dyDescent="0.3">
      <c r="A1025" s="3" t="s">
        <v>2095</v>
      </c>
      <c r="B1025" s="6"/>
      <c r="C1025" s="6"/>
      <c r="D1025" s="6"/>
      <c r="E1025" s="6"/>
      <c r="F1025" s="6"/>
      <c r="G1025" s="6"/>
      <c r="H1025" s="8">
        <v>1</v>
      </c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8">
        <v>1</v>
      </c>
      <c r="V1025" s="6"/>
      <c r="W1025" s="6"/>
      <c r="X1025" s="6"/>
      <c r="Y1025" s="6"/>
      <c r="Z1025" s="6"/>
      <c r="AA1025" s="6"/>
      <c r="AB1025" s="6"/>
      <c r="AC1025" s="6"/>
      <c r="AD1025" s="6">
        <v>1</v>
      </c>
      <c r="AE1025" s="6"/>
      <c r="AF1025" s="6"/>
      <c r="AG1025" s="6"/>
      <c r="AH1025" s="6"/>
      <c r="AI1025" s="6"/>
      <c r="AJ1025" s="6"/>
      <c r="AK1025" s="6"/>
      <c r="AL1025" s="6">
        <v>3</v>
      </c>
    </row>
    <row r="1026" spans="1:38" x14ac:dyDescent="0.3">
      <c r="A1026" s="3" t="s">
        <v>2097</v>
      </c>
      <c r="B1026" s="6"/>
      <c r="C1026" s="6"/>
      <c r="D1026" s="6"/>
      <c r="E1026" s="6"/>
      <c r="F1026" s="6"/>
      <c r="G1026" s="6"/>
      <c r="H1026" s="8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8">
        <v>1</v>
      </c>
      <c r="V1026" s="6"/>
      <c r="W1026" s="6"/>
      <c r="X1026" s="6"/>
      <c r="Y1026" s="6"/>
      <c r="Z1026" s="6"/>
      <c r="AA1026" s="6">
        <v>1</v>
      </c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>
        <v>2</v>
      </c>
    </row>
    <row r="1027" spans="1:38" x14ac:dyDescent="0.3">
      <c r="A1027" s="3" t="s">
        <v>2099</v>
      </c>
      <c r="B1027" s="6"/>
      <c r="C1027" s="6"/>
      <c r="D1027" s="6"/>
      <c r="E1027" s="6"/>
      <c r="F1027" s="6"/>
      <c r="G1027" s="6"/>
      <c r="H1027" s="8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8">
        <v>1</v>
      </c>
      <c r="V1027" s="6"/>
      <c r="W1027" s="6"/>
      <c r="X1027" s="6"/>
      <c r="Y1027" s="6"/>
      <c r="Z1027" s="6"/>
      <c r="AA1027" s="6">
        <v>1</v>
      </c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>
        <v>2</v>
      </c>
    </row>
    <row r="1028" spans="1:38" x14ac:dyDescent="0.3">
      <c r="A1028" s="3" t="s">
        <v>2161</v>
      </c>
      <c r="B1028" s="6"/>
      <c r="C1028" s="6"/>
      <c r="D1028" s="6"/>
      <c r="E1028" s="6"/>
      <c r="F1028" s="6"/>
      <c r="G1028" s="6"/>
      <c r="H1028" s="8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8">
        <v>1</v>
      </c>
      <c r="V1028" s="6"/>
      <c r="W1028" s="6"/>
      <c r="X1028" s="6"/>
      <c r="Y1028" s="6"/>
      <c r="Z1028" s="6"/>
      <c r="AA1028" s="6">
        <v>1</v>
      </c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>
        <v>2</v>
      </c>
    </row>
    <row r="1029" spans="1:38" x14ac:dyDescent="0.3">
      <c r="A1029" s="3" t="s">
        <v>2101</v>
      </c>
      <c r="B1029" s="6"/>
      <c r="C1029" s="6"/>
      <c r="D1029" s="6"/>
      <c r="E1029" s="6"/>
      <c r="F1029" s="6"/>
      <c r="G1029" s="6"/>
      <c r="H1029" s="8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8">
        <v>1</v>
      </c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>
        <v>1</v>
      </c>
    </row>
    <row r="1030" spans="1:38" x14ac:dyDescent="0.3">
      <c r="A1030" s="3" t="s">
        <v>2103</v>
      </c>
      <c r="B1030" s="6"/>
      <c r="C1030" s="6"/>
      <c r="D1030" s="6"/>
      <c r="E1030" s="6"/>
      <c r="F1030" s="6"/>
      <c r="G1030" s="6"/>
      <c r="H1030" s="8">
        <v>1</v>
      </c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8">
        <v>1</v>
      </c>
      <c r="V1030" s="6"/>
      <c r="W1030" s="6"/>
      <c r="X1030" s="6"/>
      <c r="Y1030" s="6"/>
      <c r="Z1030" s="6"/>
      <c r="AA1030" s="6"/>
      <c r="AB1030" s="6"/>
      <c r="AC1030" s="6"/>
      <c r="AD1030" s="6">
        <v>1</v>
      </c>
      <c r="AE1030" s="6"/>
      <c r="AF1030" s="6"/>
      <c r="AG1030" s="6"/>
      <c r="AH1030" s="6"/>
      <c r="AI1030" s="6"/>
      <c r="AJ1030" s="6"/>
      <c r="AK1030" s="6"/>
      <c r="AL1030" s="6">
        <v>3</v>
      </c>
    </row>
    <row r="1031" spans="1:38" x14ac:dyDescent="0.3">
      <c r="A1031" s="3" t="s">
        <v>2105</v>
      </c>
      <c r="B1031" s="6"/>
      <c r="C1031" s="6"/>
      <c r="D1031" s="6"/>
      <c r="E1031" s="6"/>
      <c r="F1031" s="6"/>
      <c r="G1031" s="6"/>
      <c r="H1031" s="8"/>
      <c r="I1031" s="8"/>
      <c r="J1031" s="6">
        <v>1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8">
        <v>1</v>
      </c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>
        <v>2</v>
      </c>
    </row>
    <row r="1032" spans="1:38" x14ac:dyDescent="0.3">
      <c r="A1032" s="3" t="s">
        <v>2181</v>
      </c>
      <c r="B1032" s="6"/>
      <c r="C1032" s="6"/>
      <c r="D1032" s="6"/>
      <c r="E1032" s="6"/>
      <c r="F1032" s="6"/>
      <c r="G1032" s="6"/>
      <c r="H1032" s="8">
        <v>1</v>
      </c>
      <c r="I1032" s="8">
        <v>1</v>
      </c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8">
        <v>1</v>
      </c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>
        <v>3</v>
      </c>
    </row>
    <row r="1033" spans="1:38" x14ac:dyDescent="0.3">
      <c r="A1033" s="3" t="s">
        <v>2107</v>
      </c>
      <c r="B1033" s="6"/>
      <c r="C1033" s="6"/>
      <c r="D1033" s="6"/>
      <c r="E1033" s="6"/>
      <c r="F1033" s="6"/>
      <c r="G1033" s="6"/>
      <c r="H1033" s="8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8">
        <v>1</v>
      </c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>
        <v>1</v>
      </c>
    </row>
    <row r="1034" spans="1:38" x14ac:dyDescent="0.3">
      <c r="A1034" s="3" t="s">
        <v>2109</v>
      </c>
      <c r="B1034" s="6"/>
      <c r="C1034" s="6"/>
      <c r="D1034" s="6"/>
      <c r="E1034" s="6"/>
      <c r="F1034" s="6"/>
      <c r="G1034" s="6"/>
      <c r="H1034" s="8">
        <v>1</v>
      </c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8">
        <v>1</v>
      </c>
      <c r="V1034" s="6"/>
      <c r="W1034" s="6"/>
      <c r="X1034" s="6"/>
      <c r="Y1034" s="6"/>
      <c r="Z1034" s="6"/>
      <c r="AA1034" s="6"/>
      <c r="AB1034" s="6"/>
      <c r="AC1034" s="6"/>
      <c r="AD1034" s="6">
        <v>1</v>
      </c>
      <c r="AE1034" s="6"/>
      <c r="AF1034" s="6"/>
      <c r="AG1034" s="6"/>
      <c r="AH1034" s="6"/>
      <c r="AI1034" s="6"/>
      <c r="AJ1034" s="6"/>
      <c r="AK1034" s="6"/>
      <c r="AL1034" s="6">
        <v>3</v>
      </c>
    </row>
    <row r="1035" spans="1:38" x14ac:dyDescent="0.3">
      <c r="A1035" s="3" t="s">
        <v>2111</v>
      </c>
      <c r="B1035" s="6"/>
      <c r="C1035" s="6"/>
      <c r="D1035" s="6"/>
      <c r="E1035" s="6"/>
      <c r="F1035" s="6"/>
      <c r="G1035" s="6"/>
      <c r="H1035" s="8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8">
        <v>1</v>
      </c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>
        <v>1</v>
      </c>
    </row>
    <row r="1036" spans="1:38" x14ac:dyDescent="0.3">
      <c r="A1036" s="3" t="s">
        <v>2113</v>
      </c>
      <c r="B1036" s="6"/>
      <c r="C1036" s="6"/>
      <c r="D1036" s="6"/>
      <c r="E1036" s="6"/>
      <c r="F1036" s="6"/>
      <c r="G1036" s="6"/>
      <c r="H1036" s="8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8">
        <v>1</v>
      </c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>
        <v>1</v>
      </c>
    </row>
    <row r="1037" spans="1:38" x14ac:dyDescent="0.3">
      <c r="A1037" s="3" t="s">
        <v>2165</v>
      </c>
      <c r="B1037" s="6"/>
      <c r="C1037" s="6"/>
      <c r="D1037" s="6"/>
      <c r="E1037" s="6"/>
      <c r="F1037" s="6"/>
      <c r="G1037" s="6"/>
      <c r="H1037" s="8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8">
        <v>1</v>
      </c>
      <c r="V1037" s="6"/>
      <c r="W1037" s="6"/>
      <c r="X1037" s="6"/>
      <c r="Y1037" s="6"/>
      <c r="Z1037" s="6"/>
      <c r="AA1037" s="6">
        <v>1</v>
      </c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>
        <v>2</v>
      </c>
    </row>
    <row r="1038" spans="1:38" x14ac:dyDescent="0.3">
      <c r="A1038" s="3" t="s">
        <v>2167</v>
      </c>
      <c r="B1038" s="6"/>
      <c r="C1038" s="6"/>
      <c r="D1038" s="6"/>
      <c r="E1038" s="6"/>
      <c r="F1038" s="6"/>
      <c r="G1038" s="6"/>
      <c r="H1038" s="8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8">
        <v>1</v>
      </c>
      <c r="V1038" s="6"/>
      <c r="W1038" s="6"/>
      <c r="X1038" s="6"/>
      <c r="Y1038" s="6"/>
      <c r="Z1038" s="6"/>
      <c r="AA1038" s="6">
        <v>1</v>
      </c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>
        <v>2</v>
      </c>
    </row>
    <row r="1039" spans="1:38" x14ac:dyDescent="0.3">
      <c r="A1039" s="3" t="s">
        <v>2171</v>
      </c>
      <c r="B1039" s="6"/>
      <c r="C1039" s="6"/>
      <c r="D1039" s="6"/>
      <c r="E1039" s="6"/>
      <c r="F1039" s="6"/>
      <c r="G1039" s="6"/>
      <c r="H1039" s="8">
        <v>1</v>
      </c>
      <c r="I1039" s="8">
        <v>1</v>
      </c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8">
        <v>1</v>
      </c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>
        <v>3</v>
      </c>
    </row>
    <row r="1040" spans="1:38" x14ac:dyDescent="0.3">
      <c r="A1040" s="3" t="s">
        <v>2157</v>
      </c>
      <c r="B1040" s="6"/>
      <c r="C1040" s="6"/>
      <c r="D1040" s="6"/>
      <c r="E1040" s="6"/>
      <c r="F1040" s="6"/>
      <c r="G1040" s="6"/>
      <c r="H1040" s="8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8">
        <v>1</v>
      </c>
      <c r="V1040" s="6"/>
      <c r="W1040" s="6"/>
      <c r="X1040" s="6"/>
      <c r="Y1040" s="6"/>
      <c r="Z1040" s="6"/>
      <c r="AA1040" s="6">
        <v>1</v>
      </c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>
        <v>2</v>
      </c>
    </row>
    <row r="1041" spans="1:38" x14ac:dyDescent="0.3">
      <c r="A1041" s="3" t="s">
        <v>2115</v>
      </c>
      <c r="B1041" s="6"/>
      <c r="C1041" s="6"/>
      <c r="D1041" s="6"/>
      <c r="E1041" s="6"/>
      <c r="F1041" s="6"/>
      <c r="G1041" s="6"/>
      <c r="H1041" s="8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8">
        <v>1</v>
      </c>
      <c r="V1041" s="6"/>
      <c r="W1041" s="6"/>
      <c r="X1041" s="6"/>
      <c r="Y1041" s="6"/>
      <c r="Z1041" s="6"/>
      <c r="AA1041" s="6">
        <v>1</v>
      </c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>
        <v>2</v>
      </c>
    </row>
    <row r="1042" spans="1:38" x14ac:dyDescent="0.3">
      <c r="A1042" s="3" t="s">
        <v>2117</v>
      </c>
      <c r="B1042" s="6"/>
      <c r="C1042" s="6"/>
      <c r="D1042" s="6"/>
      <c r="E1042" s="6"/>
      <c r="F1042" s="6"/>
      <c r="G1042" s="6"/>
      <c r="H1042" s="8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8">
        <v>1</v>
      </c>
      <c r="V1042" s="6"/>
      <c r="W1042" s="6"/>
      <c r="X1042" s="6"/>
      <c r="Y1042" s="6"/>
      <c r="Z1042" s="6"/>
      <c r="AA1042" s="6">
        <v>1</v>
      </c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>
        <v>2</v>
      </c>
    </row>
    <row r="1043" spans="1:38" x14ac:dyDescent="0.3">
      <c r="A1043" s="3" t="s">
        <v>2153</v>
      </c>
      <c r="B1043" s="6"/>
      <c r="C1043" s="6"/>
      <c r="D1043" s="6"/>
      <c r="E1043" s="6"/>
      <c r="F1043" s="6"/>
      <c r="G1043" s="6"/>
      <c r="H1043" s="8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8">
        <v>1</v>
      </c>
      <c r="V1043" s="6"/>
      <c r="W1043" s="6"/>
      <c r="X1043" s="6"/>
      <c r="Y1043" s="6"/>
      <c r="Z1043" s="6"/>
      <c r="AA1043" s="6">
        <v>1</v>
      </c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>
        <v>2</v>
      </c>
    </row>
    <row r="1044" spans="1:38" x14ac:dyDescent="0.3">
      <c r="A1044" s="3" t="s">
        <v>2119</v>
      </c>
      <c r="B1044" s="6"/>
      <c r="C1044" s="6"/>
      <c r="D1044" s="6"/>
      <c r="E1044" s="6"/>
      <c r="F1044" s="6"/>
      <c r="G1044" s="6"/>
      <c r="H1044" s="8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8">
        <v>1</v>
      </c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>
        <v>1</v>
      </c>
    </row>
    <row r="1045" spans="1:38" x14ac:dyDescent="0.3">
      <c r="A1045" s="3" t="s">
        <v>2121</v>
      </c>
      <c r="B1045" s="6"/>
      <c r="C1045" s="6"/>
      <c r="D1045" s="6"/>
      <c r="E1045" s="6"/>
      <c r="F1045" s="6"/>
      <c r="G1045" s="6"/>
      <c r="H1045" s="8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8">
        <v>1</v>
      </c>
      <c r="V1045" s="6"/>
      <c r="W1045" s="6"/>
      <c r="X1045" s="6"/>
      <c r="Y1045" s="6"/>
      <c r="Z1045" s="6"/>
      <c r="AA1045" s="6">
        <v>1</v>
      </c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>
        <v>2</v>
      </c>
    </row>
    <row r="1046" spans="1:38" x14ac:dyDescent="0.3">
      <c r="A1046" s="3" t="s">
        <v>2155</v>
      </c>
      <c r="B1046" s="6"/>
      <c r="C1046" s="6"/>
      <c r="D1046" s="6"/>
      <c r="E1046" s="6"/>
      <c r="F1046" s="6"/>
      <c r="G1046" s="6"/>
      <c r="H1046" s="8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8">
        <v>1</v>
      </c>
      <c r="V1046" s="6"/>
      <c r="W1046" s="6"/>
      <c r="X1046" s="6"/>
      <c r="Y1046" s="6"/>
      <c r="Z1046" s="6"/>
      <c r="AA1046" s="6">
        <v>1</v>
      </c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>
        <v>2</v>
      </c>
    </row>
    <row r="1047" spans="1:38" x14ac:dyDescent="0.3">
      <c r="A1047" s="3" t="s">
        <v>2177</v>
      </c>
      <c r="B1047" s="6"/>
      <c r="C1047" s="6"/>
      <c r="D1047" s="6"/>
      <c r="E1047" s="6"/>
      <c r="F1047" s="6"/>
      <c r="G1047" s="6"/>
      <c r="H1047" s="8">
        <v>1</v>
      </c>
      <c r="I1047" s="8">
        <v>1</v>
      </c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8">
        <v>1</v>
      </c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>
        <v>3</v>
      </c>
    </row>
    <row r="1048" spans="1:38" x14ac:dyDescent="0.3">
      <c r="A1048" s="3" t="s">
        <v>2159</v>
      </c>
      <c r="B1048" s="6"/>
      <c r="C1048" s="6"/>
      <c r="D1048" s="6"/>
      <c r="E1048" s="6"/>
      <c r="F1048" s="6"/>
      <c r="G1048" s="6"/>
      <c r="H1048" s="8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8">
        <v>1</v>
      </c>
      <c r="V1048" s="6"/>
      <c r="W1048" s="6"/>
      <c r="X1048" s="6"/>
      <c r="Y1048" s="6"/>
      <c r="Z1048" s="6"/>
      <c r="AA1048" s="6">
        <v>1</v>
      </c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>
        <v>2</v>
      </c>
    </row>
    <row r="1049" spans="1:38" x14ac:dyDescent="0.3">
      <c r="A1049" s="3" t="s">
        <v>2123</v>
      </c>
      <c r="B1049" s="6"/>
      <c r="C1049" s="6"/>
      <c r="D1049" s="6"/>
      <c r="E1049" s="6"/>
      <c r="F1049" s="6"/>
      <c r="G1049" s="6"/>
      <c r="H1049" s="8">
        <v>1</v>
      </c>
      <c r="I1049" s="8">
        <v>1</v>
      </c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8">
        <v>1</v>
      </c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>
        <v>3</v>
      </c>
    </row>
    <row r="1050" spans="1:38" x14ac:dyDescent="0.3">
      <c r="A1050" s="3" t="s">
        <v>2125</v>
      </c>
      <c r="B1050" s="6"/>
      <c r="C1050" s="6"/>
      <c r="D1050" s="6"/>
      <c r="E1050" s="6"/>
      <c r="F1050" s="6"/>
      <c r="G1050" s="6"/>
      <c r="H1050" s="8">
        <v>1</v>
      </c>
      <c r="I1050" s="8">
        <v>1</v>
      </c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8">
        <v>1</v>
      </c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>
        <v>3</v>
      </c>
    </row>
    <row r="1051" spans="1:38" x14ac:dyDescent="0.3">
      <c r="A1051" s="3" t="s">
        <v>2127</v>
      </c>
      <c r="B1051" s="6"/>
      <c r="C1051" s="6"/>
      <c r="D1051" s="6"/>
      <c r="E1051" s="6"/>
      <c r="F1051" s="6"/>
      <c r="G1051" s="6"/>
      <c r="H1051" s="8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8">
        <v>1</v>
      </c>
      <c r="V1051" s="6"/>
      <c r="W1051" s="6"/>
      <c r="X1051" s="6"/>
      <c r="Y1051" s="6"/>
      <c r="Z1051" s="6"/>
      <c r="AA1051" s="6">
        <v>1</v>
      </c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>
        <v>2</v>
      </c>
    </row>
    <row r="1052" spans="1:38" x14ac:dyDescent="0.3">
      <c r="A1052" s="3" t="s">
        <v>2129</v>
      </c>
      <c r="B1052" s="6"/>
      <c r="C1052" s="6"/>
      <c r="D1052" s="6"/>
      <c r="E1052" s="6"/>
      <c r="F1052" s="6"/>
      <c r="G1052" s="6"/>
      <c r="H1052" s="8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8">
        <v>1</v>
      </c>
      <c r="V1052" s="6"/>
      <c r="W1052" s="6"/>
      <c r="X1052" s="6"/>
      <c r="Y1052" s="6"/>
      <c r="Z1052" s="6"/>
      <c r="AA1052" s="6">
        <v>1</v>
      </c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>
        <v>2</v>
      </c>
    </row>
    <row r="1053" spans="1:38" x14ac:dyDescent="0.3">
      <c r="A1053" s="3" t="s">
        <v>2131</v>
      </c>
      <c r="B1053" s="6"/>
      <c r="C1053" s="6"/>
      <c r="D1053" s="6"/>
      <c r="E1053" s="6"/>
      <c r="F1053" s="6"/>
      <c r="G1053" s="6"/>
      <c r="H1053" s="8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8">
        <v>1</v>
      </c>
      <c r="V1053" s="6"/>
      <c r="W1053" s="6"/>
      <c r="X1053" s="6"/>
      <c r="Y1053" s="6"/>
      <c r="Z1053" s="6"/>
      <c r="AA1053" s="6">
        <v>1</v>
      </c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>
        <v>2</v>
      </c>
    </row>
    <row r="1054" spans="1:38" x14ac:dyDescent="0.3">
      <c r="A1054" s="3" t="s">
        <v>2133</v>
      </c>
      <c r="B1054" s="6"/>
      <c r="C1054" s="6"/>
      <c r="D1054" s="6"/>
      <c r="E1054" s="6"/>
      <c r="F1054" s="6"/>
      <c r="G1054" s="6"/>
      <c r="H1054" s="8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8">
        <v>1</v>
      </c>
      <c r="V1054" s="6"/>
      <c r="W1054" s="6"/>
      <c r="X1054" s="6"/>
      <c r="Y1054" s="6"/>
      <c r="Z1054" s="6"/>
      <c r="AA1054" s="6">
        <v>1</v>
      </c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>
        <v>2</v>
      </c>
    </row>
    <row r="1055" spans="1:38" x14ac:dyDescent="0.3">
      <c r="A1055" s="3" t="s">
        <v>2135</v>
      </c>
      <c r="B1055" s="6"/>
      <c r="C1055" s="6"/>
      <c r="D1055" s="6"/>
      <c r="E1055" s="6"/>
      <c r="F1055" s="6"/>
      <c r="G1055" s="6"/>
      <c r="H1055" s="8">
        <v>1</v>
      </c>
      <c r="I1055" s="8">
        <v>1</v>
      </c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8">
        <v>1</v>
      </c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>
        <v>3</v>
      </c>
    </row>
    <row r="1056" spans="1:38" x14ac:dyDescent="0.3">
      <c r="A1056" s="3" t="s">
        <v>2137</v>
      </c>
      <c r="B1056" s="6"/>
      <c r="C1056" s="6"/>
      <c r="D1056" s="6"/>
      <c r="E1056" s="6"/>
      <c r="F1056" s="6"/>
      <c r="G1056" s="6"/>
      <c r="H1056" s="8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8">
        <v>1</v>
      </c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>
        <v>1</v>
      </c>
    </row>
    <row r="1057" spans="1:38" x14ac:dyDescent="0.3">
      <c r="A1057" s="3" t="s">
        <v>2139</v>
      </c>
      <c r="B1057" s="6"/>
      <c r="C1057" s="6"/>
      <c r="D1057" s="6"/>
      <c r="E1057" s="6"/>
      <c r="F1057" s="6"/>
      <c r="G1057" s="6"/>
      <c r="H1057" s="8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8">
        <v>1</v>
      </c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>
        <v>1</v>
      </c>
    </row>
    <row r="1058" spans="1:38" x14ac:dyDescent="0.3">
      <c r="A1058" s="3" t="s">
        <v>2141</v>
      </c>
      <c r="B1058" s="6"/>
      <c r="C1058" s="6"/>
      <c r="D1058" s="6"/>
      <c r="E1058" s="6"/>
      <c r="F1058" s="6"/>
      <c r="G1058" s="6"/>
      <c r="H1058" s="8">
        <v>1</v>
      </c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8">
        <v>1</v>
      </c>
      <c r="V1058" s="6"/>
      <c r="W1058" s="6"/>
      <c r="X1058" s="6"/>
      <c r="Y1058" s="6"/>
      <c r="Z1058" s="6"/>
      <c r="AA1058" s="6"/>
      <c r="AB1058" s="6"/>
      <c r="AC1058" s="6"/>
      <c r="AD1058" s="6">
        <v>1</v>
      </c>
      <c r="AE1058" s="6"/>
      <c r="AF1058" s="6"/>
      <c r="AG1058" s="6"/>
      <c r="AH1058" s="6"/>
      <c r="AI1058" s="6"/>
      <c r="AJ1058" s="6"/>
      <c r="AK1058" s="6"/>
      <c r="AL1058" s="6">
        <v>3</v>
      </c>
    </row>
    <row r="1059" spans="1:38" x14ac:dyDescent="0.3">
      <c r="A1059" s="3" t="s">
        <v>2143</v>
      </c>
      <c r="B1059" s="6"/>
      <c r="C1059" s="6"/>
      <c r="D1059" s="6"/>
      <c r="E1059" s="6"/>
      <c r="F1059" s="6"/>
      <c r="G1059" s="6"/>
      <c r="H1059" s="8">
        <v>1</v>
      </c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8">
        <v>1</v>
      </c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>
        <v>2</v>
      </c>
    </row>
    <row r="1060" spans="1:38" x14ac:dyDescent="0.3">
      <c r="A1060" s="3" t="s">
        <v>2145</v>
      </c>
      <c r="B1060" s="6"/>
      <c r="C1060" s="6"/>
      <c r="D1060" s="6"/>
      <c r="E1060" s="6"/>
      <c r="F1060" s="6"/>
      <c r="G1060" s="6"/>
      <c r="H1060" s="8">
        <v>1</v>
      </c>
      <c r="I1060" s="8">
        <v>1</v>
      </c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8">
        <v>1</v>
      </c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>
        <v>3</v>
      </c>
    </row>
    <row r="1061" spans="1:38" x14ac:dyDescent="0.3">
      <c r="A1061" s="3" t="s">
        <v>2147</v>
      </c>
      <c r="B1061" s="6"/>
      <c r="C1061" s="6"/>
      <c r="D1061" s="6"/>
      <c r="E1061" s="6"/>
      <c r="F1061" s="6"/>
      <c r="G1061" s="6"/>
      <c r="H1061" s="8">
        <v>1</v>
      </c>
      <c r="I1061" s="8">
        <v>1</v>
      </c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8">
        <v>1</v>
      </c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>
        <v>3</v>
      </c>
    </row>
    <row r="1062" spans="1:38" x14ac:dyDescent="0.3">
      <c r="A1062" s="3" t="s">
        <v>2149</v>
      </c>
      <c r="B1062" s="6"/>
      <c r="C1062" s="6"/>
      <c r="D1062" s="6"/>
      <c r="E1062" s="6"/>
      <c r="F1062" s="6"/>
      <c r="G1062" s="6"/>
      <c r="H1062" s="8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8">
        <v>1</v>
      </c>
      <c r="V1062" s="6"/>
      <c r="W1062" s="6"/>
      <c r="X1062" s="6"/>
      <c r="Y1062" s="6"/>
      <c r="Z1062" s="6"/>
      <c r="AA1062" s="6">
        <v>1</v>
      </c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>
        <v>2</v>
      </c>
    </row>
    <row r="1063" spans="1:38" x14ac:dyDescent="0.3">
      <c r="A1063" s="3" t="s">
        <v>2151</v>
      </c>
      <c r="B1063" s="6"/>
      <c r="C1063" s="6"/>
      <c r="D1063" s="6"/>
      <c r="E1063" s="6"/>
      <c r="F1063" s="6"/>
      <c r="G1063" s="6"/>
      <c r="H1063" s="8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8">
        <v>1</v>
      </c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>
        <v>1</v>
      </c>
    </row>
    <row r="1064" spans="1:38" x14ac:dyDescent="0.3">
      <c r="A1064" s="3" t="s">
        <v>2195</v>
      </c>
      <c r="B1064" s="6"/>
      <c r="C1064" s="6"/>
      <c r="D1064" s="6"/>
      <c r="E1064" s="6"/>
      <c r="F1064" s="6"/>
      <c r="G1064" s="6"/>
      <c r="H1064" s="8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8">
        <v>1</v>
      </c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>
        <v>1</v>
      </c>
    </row>
    <row r="1065" spans="1:38" x14ac:dyDescent="0.3">
      <c r="A1065" s="3" t="s">
        <v>2197</v>
      </c>
      <c r="B1065" s="6"/>
      <c r="C1065" s="6"/>
      <c r="D1065" s="6"/>
      <c r="E1065" s="6"/>
      <c r="F1065" s="6"/>
      <c r="G1065" s="6"/>
      <c r="H1065" s="8"/>
      <c r="I1065" s="8"/>
      <c r="J1065" s="6">
        <v>1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8">
        <v>1</v>
      </c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>
        <v>2</v>
      </c>
    </row>
    <row r="1066" spans="1:38" x14ac:dyDescent="0.3">
      <c r="A1066" s="3" t="s">
        <v>2199</v>
      </c>
      <c r="B1066" s="6"/>
      <c r="C1066" s="6"/>
      <c r="D1066" s="6"/>
      <c r="E1066" s="6"/>
      <c r="F1066" s="6"/>
      <c r="G1066" s="6"/>
      <c r="H1066" s="8">
        <v>1</v>
      </c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8">
        <v>1</v>
      </c>
      <c r="V1066" s="6"/>
      <c r="W1066" s="6"/>
      <c r="X1066" s="6"/>
      <c r="Y1066" s="6"/>
      <c r="Z1066" s="6"/>
      <c r="AA1066" s="6"/>
      <c r="AB1066" s="6"/>
      <c r="AC1066" s="6"/>
      <c r="AD1066" s="6"/>
      <c r="AE1066" s="6">
        <v>1</v>
      </c>
      <c r="AF1066" s="6"/>
      <c r="AG1066" s="6"/>
      <c r="AH1066" s="6"/>
      <c r="AI1066" s="6"/>
      <c r="AJ1066" s="6"/>
      <c r="AK1066" s="6"/>
      <c r="AL1066" s="6">
        <v>3</v>
      </c>
    </row>
    <row r="1067" spans="1:38" x14ac:dyDescent="0.3">
      <c r="A1067" s="3" t="s">
        <v>2201</v>
      </c>
      <c r="B1067" s="6"/>
      <c r="C1067" s="6"/>
      <c r="D1067" s="6"/>
      <c r="E1067" s="6"/>
      <c r="F1067" s="6"/>
      <c r="G1067" s="6"/>
      <c r="H1067" s="8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8">
        <v>1</v>
      </c>
      <c r="V1067" s="6"/>
      <c r="W1067" s="6"/>
      <c r="X1067" s="6"/>
      <c r="Y1067" s="6"/>
      <c r="Z1067" s="6">
        <v>1</v>
      </c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>
        <v>2</v>
      </c>
    </row>
    <row r="1068" spans="1:38" x14ac:dyDescent="0.3">
      <c r="A1068" s="3" t="s">
        <v>2203</v>
      </c>
      <c r="B1068" s="6"/>
      <c r="C1068" s="6"/>
      <c r="D1068" s="6"/>
      <c r="E1068" s="6"/>
      <c r="F1068" s="6"/>
      <c r="G1068" s="6"/>
      <c r="H1068" s="8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8">
        <v>1</v>
      </c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>
        <v>1</v>
      </c>
    </row>
    <row r="1069" spans="1:38" x14ac:dyDescent="0.3">
      <c r="A1069" s="3" t="s">
        <v>2205</v>
      </c>
      <c r="B1069" s="6"/>
      <c r="C1069" s="6"/>
      <c r="D1069" s="6"/>
      <c r="E1069" s="6"/>
      <c r="F1069" s="6"/>
      <c r="G1069" s="6"/>
      <c r="H1069" s="8">
        <v>1</v>
      </c>
      <c r="I1069" s="8">
        <v>1</v>
      </c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8">
        <v>1</v>
      </c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>
        <v>3</v>
      </c>
    </row>
    <row r="1070" spans="1:38" x14ac:dyDescent="0.3">
      <c r="A1070" s="3" t="s">
        <v>2207</v>
      </c>
      <c r="B1070" s="6"/>
      <c r="C1070" s="6"/>
      <c r="D1070" s="6"/>
      <c r="E1070" s="6"/>
      <c r="F1070" s="6"/>
      <c r="G1070" s="6"/>
      <c r="H1070" s="8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8">
        <v>1</v>
      </c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>
        <v>1</v>
      </c>
    </row>
    <row r="1071" spans="1:38" x14ac:dyDescent="0.3">
      <c r="A1071" s="3" t="s">
        <v>2209</v>
      </c>
      <c r="B1071" s="6"/>
      <c r="C1071" s="6"/>
      <c r="D1071" s="6"/>
      <c r="E1071" s="6"/>
      <c r="F1071" s="6"/>
      <c r="G1071" s="6"/>
      <c r="H1071" s="8">
        <v>1</v>
      </c>
      <c r="I1071" s="8">
        <v>1</v>
      </c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8">
        <v>1</v>
      </c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>
        <v>3</v>
      </c>
    </row>
    <row r="1072" spans="1:38" x14ac:dyDescent="0.3">
      <c r="A1072" s="3" t="s">
        <v>2211</v>
      </c>
      <c r="B1072" s="6"/>
      <c r="C1072" s="6"/>
      <c r="D1072" s="6"/>
      <c r="E1072" s="6"/>
      <c r="F1072" s="6"/>
      <c r="G1072" s="6"/>
      <c r="H1072" s="8">
        <v>1</v>
      </c>
      <c r="I1072" s="8">
        <v>1</v>
      </c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8">
        <v>1</v>
      </c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>
        <v>3</v>
      </c>
    </row>
    <row r="1073" spans="1:38" x14ac:dyDescent="0.3">
      <c r="A1073" s="3" t="s">
        <v>2213</v>
      </c>
      <c r="B1073" s="6"/>
      <c r="C1073" s="6"/>
      <c r="D1073" s="6"/>
      <c r="E1073" s="6"/>
      <c r="F1073" s="6"/>
      <c r="G1073" s="6"/>
      <c r="H1073" s="8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8">
        <v>1</v>
      </c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>
        <v>1</v>
      </c>
    </row>
    <row r="1074" spans="1:38" x14ac:dyDescent="0.3">
      <c r="A1074" s="3" t="s">
        <v>2215</v>
      </c>
      <c r="B1074" s="6"/>
      <c r="C1074" s="6"/>
      <c r="D1074" s="6"/>
      <c r="E1074" s="6"/>
      <c r="F1074" s="6"/>
      <c r="G1074" s="6"/>
      <c r="H1074" s="8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8">
        <v>1</v>
      </c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>
        <v>1</v>
      </c>
    </row>
    <row r="1075" spans="1:38" x14ac:dyDescent="0.3">
      <c r="A1075" s="3" t="s">
        <v>2217</v>
      </c>
      <c r="B1075" s="6"/>
      <c r="C1075" s="6"/>
      <c r="D1075" s="6"/>
      <c r="E1075" s="6"/>
      <c r="F1075" s="6"/>
      <c r="G1075" s="6"/>
      <c r="H1075" s="8">
        <v>1</v>
      </c>
      <c r="I1075" s="8">
        <v>1</v>
      </c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8">
        <v>1</v>
      </c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>
        <v>3</v>
      </c>
    </row>
    <row r="1076" spans="1:38" x14ac:dyDescent="0.3">
      <c r="A1076" s="3" t="s">
        <v>2219</v>
      </c>
      <c r="B1076" s="6"/>
      <c r="C1076" s="6"/>
      <c r="D1076" s="6"/>
      <c r="E1076" s="6"/>
      <c r="F1076" s="6"/>
      <c r="G1076" s="6"/>
      <c r="H1076" s="8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8">
        <v>1</v>
      </c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>
        <v>1</v>
      </c>
    </row>
    <row r="1077" spans="1:38" x14ac:dyDescent="0.3">
      <c r="A1077" s="3" t="s">
        <v>2221</v>
      </c>
      <c r="B1077" s="6"/>
      <c r="C1077" s="6"/>
      <c r="D1077" s="6"/>
      <c r="E1077" s="6"/>
      <c r="F1077" s="6"/>
      <c r="G1077" s="6"/>
      <c r="H1077" s="8">
        <v>1</v>
      </c>
      <c r="I1077" s="8">
        <v>1</v>
      </c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8">
        <v>1</v>
      </c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>
        <v>3</v>
      </c>
    </row>
    <row r="1078" spans="1:38" x14ac:dyDescent="0.3">
      <c r="A1078" s="3" t="s">
        <v>2223</v>
      </c>
      <c r="B1078" s="6"/>
      <c r="C1078" s="6"/>
      <c r="D1078" s="6"/>
      <c r="E1078" s="6"/>
      <c r="F1078" s="6"/>
      <c r="G1078" s="6"/>
      <c r="H1078" s="8">
        <v>1</v>
      </c>
      <c r="I1078" s="8">
        <v>1</v>
      </c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8">
        <v>1</v>
      </c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>
        <v>3</v>
      </c>
    </row>
    <row r="1079" spans="1:38" x14ac:dyDescent="0.3">
      <c r="A1079" s="3" t="s">
        <v>2225</v>
      </c>
      <c r="B1079" s="6"/>
      <c r="C1079" s="6"/>
      <c r="D1079" s="6"/>
      <c r="E1079" s="6"/>
      <c r="F1079" s="6"/>
      <c r="G1079" s="6"/>
      <c r="H1079" s="8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8">
        <v>1</v>
      </c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>
        <v>1</v>
      </c>
    </row>
    <row r="1080" spans="1:38" x14ac:dyDescent="0.3">
      <c r="A1080" s="3" t="s">
        <v>2227</v>
      </c>
      <c r="B1080" s="6"/>
      <c r="C1080" s="6"/>
      <c r="D1080" s="6"/>
      <c r="E1080" s="6"/>
      <c r="F1080" s="6"/>
      <c r="G1080" s="6"/>
      <c r="H1080" s="8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8">
        <v>1</v>
      </c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>
        <v>1</v>
      </c>
    </row>
    <row r="1081" spans="1:38" x14ac:dyDescent="0.3">
      <c r="A1081" s="3" t="s">
        <v>2229</v>
      </c>
      <c r="B1081" s="6"/>
      <c r="C1081" s="6"/>
      <c r="D1081" s="6"/>
      <c r="E1081" s="6"/>
      <c r="F1081" s="6"/>
      <c r="G1081" s="6"/>
      <c r="H1081" s="8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8">
        <v>1</v>
      </c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>
        <v>1</v>
      </c>
    </row>
    <row r="1082" spans="1:38" x14ac:dyDescent="0.3">
      <c r="A1082" s="3" t="s">
        <v>2231</v>
      </c>
      <c r="B1082" s="6"/>
      <c r="C1082" s="6"/>
      <c r="D1082" s="6"/>
      <c r="E1082" s="6"/>
      <c r="F1082" s="6"/>
      <c r="G1082" s="6"/>
      <c r="H1082" s="8">
        <v>1</v>
      </c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8">
        <v>1</v>
      </c>
      <c r="V1082" s="6"/>
      <c r="W1082" s="6"/>
      <c r="X1082" s="6"/>
      <c r="Y1082" s="6"/>
      <c r="Z1082" s="6"/>
      <c r="AA1082" s="6"/>
      <c r="AB1082" s="6"/>
      <c r="AC1082" s="6"/>
      <c r="AD1082" s="6">
        <v>1</v>
      </c>
      <c r="AE1082" s="6"/>
      <c r="AF1082" s="6"/>
      <c r="AG1082" s="6"/>
      <c r="AH1082" s="6"/>
      <c r="AI1082" s="6"/>
      <c r="AJ1082" s="6"/>
      <c r="AK1082" s="6"/>
      <c r="AL1082" s="6">
        <v>3</v>
      </c>
    </row>
    <row r="1083" spans="1:38" x14ac:dyDescent="0.3">
      <c r="A1083" s="3" t="s">
        <v>2233</v>
      </c>
      <c r="B1083" s="6"/>
      <c r="C1083" s="6"/>
      <c r="D1083" s="6"/>
      <c r="E1083" s="6"/>
      <c r="F1083" s="6"/>
      <c r="G1083" s="6"/>
      <c r="H1083" s="8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8">
        <v>1</v>
      </c>
      <c r="V1083" s="6"/>
      <c r="W1083" s="6"/>
      <c r="X1083" s="6"/>
      <c r="Y1083" s="6"/>
      <c r="Z1083" s="6"/>
      <c r="AA1083" s="6">
        <v>1</v>
      </c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>
        <v>2</v>
      </c>
    </row>
    <row r="1084" spans="1:38" x14ac:dyDescent="0.3">
      <c r="A1084" s="3" t="s">
        <v>2235</v>
      </c>
      <c r="B1084" s="6"/>
      <c r="C1084" s="6"/>
      <c r="D1084" s="6"/>
      <c r="E1084" s="6"/>
      <c r="F1084" s="6"/>
      <c r="G1084" s="6"/>
      <c r="H1084" s="8">
        <v>1</v>
      </c>
      <c r="I1084" s="8">
        <v>1</v>
      </c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8">
        <v>1</v>
      </c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>
        <v>3</v>
      </c>
    </row>
    <row r="1085" spans="1:38" x14ac:dyDescent="0.3">
      <c r="A1085" s="3" t="s">
        <v>2237</v>
      </c>
      <c r="B1085" s="6"/>
      <c r="C1085" s="6"/>
      <c r="D1085" s="6"/>
      <c r="E1085" s="6"/>
      <c r="F1085" s="6"/>
      <c r="G1085" s="6"/>
      <c r="H1085" s="8">
        <v>1</v>
      </c>
      <c r="I1085" s="8">
        <v>1</v>
      </c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8">
        <v>1</v>
      </c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>
        <v>3</v>
      </c>
    </row>
    <row r="1086" spans="1:38" x14ac:dyDescent="0.3">
      <c r="A1086" s="3" t="s">
        <v>2239</v>
      </c>
      <c r="B1086" s="6"/>
      <c r="C1086" s="6"/>
      <c r="D1086" s="6"/>
      <c r="E1086" s="6"/>
      <c r="F1086" s="6"/>
      <c r="G1086" s="6"/>
      <c r="H1086" s="8">
        <v>1</v>
      </c>
      <c r="I1086" s="8">
        <v>1</v>
      </c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8">
        <v>1</v>
      </c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>
        <v>3</v>
      </c>
    </row>
    <row r="1087" spans="1:38" x14ac:dyDescent="0.3">
      <c r="A1087" s="3" t="s">
        <v>2241</v>
      </c>
      <c r="B1087" s="6"/>
      <c r="C1087" s="6"/>
      <c r="D1087" s="6"/>
      <c r="E1087" s="6"/>
      <c r="F1087" s="6"/>
      <c r="G1087" s="6"/>
      <c r="H1087" s="8">
        <v>1</v>
      </c>
      <c r="I1087" s="8">
        <v>1</v>
      </c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8">
        <v>1</v>
      </c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>
        <v>3</v>
      </c>
    </row>
    <row r="1088" spans="1:38" x14ac:dyDescent="0.3">
      <c r="A1088" s="3" t="s">
        <v>2243</v>
      </c>
      <c r="B1088" s="6"/>
      <c r="C1088" s="6"/>
      <c r="D1088" s="6"/>
      <c r="E1088" s="6"/>
      <c r="F1088" s="6"/>
      <c r="G1088" s="6"/>
      <c r="H1088" s="8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8">
        <v>1</v>
      </c>
      <c r="V1088" s="6"/>
      <c r="W1088" s="6"/>
      <c r="X1088" s="6"/>
      <c r="Y1088" s="6"/>
      <c r="Z1088" s="6"/>
      <c r="AA1088" s="6">
        <v>1</v>
      </c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>
        <v>2</v>
      </c>
    </row>
    <row r="1089" spans="1:38" x14ac:dyDescent="0.3">
      <c r="A1089" s="3" t="s">
        <v>2245</v>
      </c>
      <c r="B1089" s="6"/>
      <c r="C1089" s="6"/>
      <c r="D1089" s="6"/>
      <c r="E1089" s="6"/>
      <c r="F1089" s="6"/>
      <c r="G1089" s="6"/>
      <c r="H1089" s="8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8">
        <v>2</v>
      </c>
      <c r="V1089" s="6"/>
      <c r="W1089" s="6"/>
      <c r="X1089" s="6"/>
      <c r="Y1089" s="6"/>
      <c r="Z1089" s="6"/>
      <c r="AA1089" s="6">
        <v>1</v>
      </c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>
        <v>3</v>
      </c>
    </row>
    <row r="1090" spans="1:38" x14ac:dyDescent="0.3">
      <c r="A1090" s="3" t="s">
        <v>2247</v>
      </c>
      <c r="B1090" s="6"/>
      <c r="C1090" s="6"/>
      <c r="D1090" s="6"/>
      <c r="E1090" s="6"/>
      <c r="F1090" s="6"/>
      <c r="G1090" s="6"/>
      <c r="H1090" s="8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8">
        <v>1</v>
      </c>
      <c r="V1090" s="6"/>
      <c r="W1090" s="6"/>
      <c r="X1090" s="6"/>
      <c r="Y1090" s="6"/>
      <c r="Z1090" s="6"/>
      <c r="AA1090" s="6">
        <v>1</v>
      </c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>
        <v>2</v>
      </c>
    </row>
    <row r="1091" spans="1:38" x14ac:dyDescent="0.3">
      <c r="A1091" s="3" t="s">
        <v>2249</v>
      </c>
      <c r="B1091" s="6"/>
      <c r="C1091" s="6"/>
      <c r="D1091" s="6"/>
      <c r="E1091" s="6"/>
      <c r="F1091" s="6"/>
      <c r="G1091" s="6"/>
      <c r="H1091" s="8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8">
        <v>1</v>
      </c>
      <c r="V1091" s="6"/>
      <c r="W1091" s="6"/>
      <c r="X1091" s="6"/>
      <c r="Y1091" s="6"/>
      <c r="Z1091" s="6"/>
      <c r="AA1091" s="6">
        <v>1</v>
      </c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>
        <v>2</v>
      </c>
    </row>
    <row r="1092" spans="1:38" x14ac:dyDescent="0.3">
      <c r="A1092" s="3" t="s">
        <v>2251</v>
      </c>
      <c r="B1092" s="6"/>
      <c r="C1092" s="6"/>
      <c r="D1092" s="6"/>
      <c r="E1092" s="6"/>
      <c r="F1092" s="6"/>
      <c r="G1092" s="6"/>
      <c r="H1092" s="8">
        <v>1</v>
      </c>
      <c r="I1092" s="8">
        <v>1</v>
      </c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8">
        <v>1</v>
      </c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>
        <v>3</v>
      </c>
    </row>
    <row r="1093" spans="1:38" x14ac:dyDescent="0.3">
      <c r="A1093" s="3" t="s">
        <v>2253</v>
      </c>
      <c r="B1093" s="6"/>
      <c r="C1093" s="6"/>
      <c r="D1093" s="6"/>
      <c r="E1093" s="6"/>
      <c r="F1093" s="6"/>
      <c r="G1093" s="6"/>
      <c r="H1093" s="8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8">
        <v>1</v>
      </c>
      <c r="V1093" s="6"/>
      <c r="W1093" s="6"/>
      <c r="X1093" s="6"/>
      <c r="Y1093" s="6"/>
      <c r="Z1093" s="6"/>
      <c r="AA1093" s="6">
        <v>1</v>
      </c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>
        <v>2</v>
      </c>
    </row>
    <row r="1094" spans="1:38" x14ac:dyDescent="0.3">
      <c r="A1094" s="3" t="s">
        <v>2255</v>
      </c>
      <c r="B1094" s="6"/>
      <c r="C1094" s="6"/>
      <c r="D1094" s="6"/>
      <c r="E1094" s="6"/>
      <c r="F1094" s="6"/>
      <c r="G1094" s="6"/>
      <c r="H1094" s="8">
        <v>1</v>
      </c>
      <c r="I1094" s="8">
        <v>1</v>
      </c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8">
        <v>1</v>
      </c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>
        <v>3</v>
      </c>
    </row>
    <row r="1095" spans="1:38" x14ac:dyDescent="0.3">
      <c r="A1095" s="3" t="s">
        <v>2257</v>
      </c>
      <c r="B1095" s="6"/>
      <c r="C1095" s="6"/>
      <c r="D1095" s="6"/>
      <c r="E1095" s="6"/>
      <c r="F1095" s="6"/>
      <c r="G1095" s="6"/>
      <c r="H1095" s="8">
        <v>1</v>
      </c>
      <c r="I1095" s="8">
        <v>1</v>
      </c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8">
        <v>1</v>
      </c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>
        <v>3</v>
      </c>
    </row>
    <row r="1096" spans="1:38" x14ac:dyDescent="0.3">
      <c r="A1096" s="3" t="s">
        <v>2259</v>
      </c>
      <c r="B1096" s="6"/>
      <c r="C1096" s="6"/>
      <c r="D1096" s="6"/>
      <c r="E1096" s="6"/>
      <c r="F1096" s="6"/>
      <c r="G1096" s="6"/>
      <c r="H1096" s="8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8">
        <v>1</v>
      </c>
      <c r="V1096" s="6"/>
      <c r="W1096" s="6"/>
      <c r="X1096" s="6"/>
      <c r="Y1096" s="6"/>
      <c r="Z1096" s="6"/>
      <c r="AA1096" s="6">
        <v>1</v>
      </c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>
        <v>2</v>
      </c>
    </row>
    <row r="1097" spans="1:38" x14ac:dyDescent="0.3">
      <c r="A1097" s="3" t="s">
        <v>2261</v>
      </c>
      <c r="B1097" s="6"/>
      <c r="C1097" s="6"/>
      <c r="D1097" s="6"/>
      <c r="E1097" s="6"/>
      <c r="F1097" s="6"/>
      <c r="G1097" s="6"/>
      <c r="H1097" s="8">
        <v>1</v>
      </c>
      <c r="I1097" s="8">
        <v>1</v>
      </c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8">
        <v>1</v>
      </c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>
        <v>3</v>
      </c>
    </row>
    <row r="1098" spans="1:38" x14ac:dyDescent="0.3">
      <c r="A1098" s="3" t="s">
        <v>2263</v>
      </c>
      <c r="B1098" s="6"/>
      <c r="C1098" s="6"/>
      <c r="D1098" s="6"/>
      <c r="E1098" s="6"/>
      <c r="F1098" s="6"/>
      <c r="G1098" s="6"/>
      <c r="H1098" s="8">
        <v>1</v>
      </c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8">
        <v>1</v>
      </c>
      <c r="V1098" s="6"/>
      <c r="W1098" s="6"/>
      <c r="X1098" s="6"/>
      <c r="Y1098" s="6"/>
      <c r="Z1098" s="6"/>
      <c r="AA1098" s="6"/>
      <c r="AB1098" s="6"/>
      <c r="AC1098" s="6"/>
      <c r="AD1098" s="6">
        <v>1</v>
      </c>
      <c r="AE1098" s="6"/>
      <c r="AF1098" s="6"/>
      <c r="AG1098" s="6"/>
      <c r="AH1098" s="6"/>
      <c r="AI1098" s="6"/>
      <c r="AJ1098" s="6"/>
      <c r="AK1098" s="6"/>
      <c r="AL1098" s="6">
        <v>3</v>
      </c>
    </row>
    <row r="1099" spans="1:38" x14ac:dyDescent="0.3">
      <c r="A1099" s="3" t="s">
        <v>2265</v>
      </c>
      <c r="B1099" s="6"/>
      <c r="C1099" s="6"/>
      <c r="D1099" s="6"/>
      <c r="E1099" s="6"/>
      <c r="F1099" s="6"/>
      <c r="G1099" s="6"/>
      <c r="H1099" s="8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8">
        <v>1</v>
      </c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>
        <v>1</v>
      </c>
    </row>
    <row r="1100" spans="1:38" x14ac:dyDescent="0.3">
      <c r="A1100" s="3" t="s">
        <v>2267</v>
      </c>
      <c r="B1100" s="6"/>
      <c r="C1100" s="6"/>
      <c r="D1100" s="6"/>
      <c r="E1100" s="6"/>
      <c r="F1100" s="6"/>
      <c r="G1100" s="6"/>
      <c r="H1100" s="8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8">
        <v>1</v>
      </c>
      <c r="V1100" s="6"/>
      <c r="W1100" s="6"/>
      <c r="X1100" s="6"/>
      <c r="Y1100" s="6"/>
      <c r="Z1100" s="6"/>
      <c r="AA1100" s="6"/>
      <c r="AB1100" s="6"/>
      <c r="AC1100" s="6">
        <v>1</v>
      </c>
      <c r="AD1100" s="6"/>
      <c r="AE1100" s="6"/>
      <c r="AF1100" s="6"/>
      <c r="AG1100" s="6"/>
      <c r="AH1100" s="6"/>
      <c r="AI1100" s="6"/>
      <c r="AJ1100" s="6"/>
      <c r="AK1100" s="6"/>
      <c r="AL1100" s="6">
        <v>2</v>
      </c>
    </row>
    <row r="1101" spans="1:38" x14ac:dyDescent="0.3">
      <c r="A1101" s="3" t="s">
        <v>2269</v>
      </c>
      <c r="B1101" s="6"/>
      <c r="C1101" s="6"/>
      <c r="D1101" s="6"/>
      <c r="E1101" s="6"/>
      <c r="F1101" s="6"/>
      <c r="G1101" s="6"/>
      <c r="H1101" s="8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8">
        <v>1</v>
      </c>
      <c r="V1101" s="6"/>
      <c r="W1101" s="6"/>
      <c r="X1101" s="6"/>
      <c r="Y1101" s="6"/>
      <c r="Z1101" s="6"/>
      <c r="AA1101" s="6">
        <v>1</v>
      </c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>
        <v>2</v>
      </c>
    </row>
    <row r="1102" spans="1:38" x14ac:dyDescent="0.3">
      <c r="A1102" s="3" t="s">
        <v>2271</v>
      </c>
      <c r="B1102" s="6"/>
      <c r="C1102" s="6"/>
      <c r="D1102" s="6"/>
      <c r="E1102" s="6"/>
      <c r="F1102" s="6"/>
      <c r="G1102" s="6"/>
      <c r="H1102" s="8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8">
        <v>1</v>
      </c>
      <c r="V1102" s="6"/>
      <c r="W1102" s="6"/>
      <c r="X1102" s="6"/>
      <c r="Y1102" s="6"/>
      <c r="Z1102" s="6"/>
      <c r="AA1102" s="6">
        <v>1</v>
      </c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>
        <v>2</v>
      </c>
    </row>
    <row r="1103" spans="1:38" x14ac:dyDescent="0.3">
      <c r="A1103" s="3" t="s">
        <v>2273</v>
      </c>
      <c r="B1103" s="6"/>
      <c r="C1103" s="6"/>
      <c r="D1103" s="6"/>
      <c r="E1103" s="6"/>
      <c r="F1103" s="6"/>
      <c r="G1103" s="6"/>
      <c r="H1103" s="8">
        <v>1</v>
      </c>
      <c r="I1103" s="8">
        <v>1</v>
      </c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8">
        <v>1</v>
      </c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>
        <v>3</v>
      </c>
    </row>
    <row r="1104" spans="1:38" x14ac:dyDescent="0.3">
      <c r="A1104" s="3" t="s">
        <v>2275</v>
      </c>
      <c r="B1104" s="6"/>
      <c r="C1104" s="6"/>
      <c r="D1104" s="6"/>
      <c r="E1104" s="6"/>
      <c r="F1104" s="6"/>
      <c r="G1104" s="6"/>
      <c r="H1104" s="8">
        <v>1</v>
      </c>
      <c r="I1104" s="8">
        <v>1</v>
      </c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8">
        <v>1</v>
      </c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>
        <v>3</v>
      </c>
    </row>
    <row r="1105" spans="1:38" x14ac:dyDescent="0.3">
      <c r="A1105" s="3" t="s">
        <v>2277</v>
      </c>
      <c r="B1105" s="6"/>
      <c r="C1105" s="6"/>
      <c r="D1105" s="6"/>
      <c r="E1105" s="6"/>
      <c r="F1105" s="6"/>
      <c r="G1105" s="6"/>
      <c r="H1105" s="8">
        <v>1</v>
      </c>
      <c r="I1105" s="8">
        <v>1</v>
      </c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8">
        <v>1</v>
      </c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>
        <v>3</v>
      </c>
    </row>
    <row r="1106" spans="1:38" x14ac:dyDescent="0.3">
      <c r="A1106" s="3" t="s">
        <v>2279</v>
      </c>
      <c r="B1106" s="6"/>
      <c r="C1106" s="6"/>
      <c r="D1106" s="6"/>
      <c r="E1106" s="6"/>
      <c r="F1106" s="6"/>
      <c r="G1106" s="6"/>
      <c r="H1106" s="8">
        <v>1</v>
      </c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8">
        <v>1</v>
      </c>
      <c r="V1106" s="6"/>
      <c r="W1106" s="6"/>
      <c r="X1106" s="6"/>
      <c r="Y1106" s="6"/>
      <c r="Z1106" s="6"/>
      <c r="AA1106" s="6"/>
      <c r="AB1106" s="6"/>
      <c r="AC1106" s="6"/>
      <c r="AD1106" s="6">
        <v>1</v>
      </c>
      <c r="AE1106" s="6"/>
      <c r="AF1106" s="6"/>
      <c r="AG1106" s="6"/>
      <c r="AH1106" s="6"/>
      <c r="AI1106" s="6"/>
      <c r="AJ1106" s="6"/>
      <c r="AK1106" s="6"/>
      <c r="AL1106" s="6">
        <v>3</v>
      </c>
    </row>
    <row r="1107" spans="1:38" x14ac:dyDescent="0.3">
      <c r="A1107" s="3" t="s">
        <v>2281</v>
      </c>
      <c r="B1107" s="6"/>
      <c r="C1107" s="6"/>
      <c r="D1107" s="6"/>
      <c r="E1107" s="6"/>
      <c r="F1107" s="6"/>
      <c r="G1107" s="6"/>
      <c r="H1107" s="8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8">
        <v>1</v>
      </c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>
        <v>1</v>
      </c>
    </row>
    <row r="1108" spans="1:38" x14ac:dyDescent="0.3">
      <c r="A1108" s="3" t="s">
        <v>2283</v>
      </c>
      <c r="B1108" s="6"/>
      <c r="C1108" s="6"/>
      <c r="D1108" s="6"/>
      <c r="E1108" s="6"/>
      <c r="F1108" s="6"/>
      <c r="G1108" s="6"/>
      <c r="H1108" s="8">
        <v>1</v>
      </c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8">
        <v>1</v>
      </c>
      <c r="V1108" s="6"/>
      <c r="W1108" s="6"/>
      <c r="X1108" s="6"/>
      <c r="Y1108" s="6"/>
      <c r="Z1108" s="6"/>
      <c r="AA1108" s="6"/>
      <c r="AB1108" s="6"/>
      <c r="AC1108" s="6"/>
      <c r="AD1108" s="6">
        <v>1</v>
      </c>
      <c r="AE1108" s="6"/>
      <c r="AF1108" s="6"/>
      <c r="AG1108" s="6"/>
      <c r="AH1108" s="6"/>
      <c r="AI1108" s="6"/>
      <c r="AJ1108" s="6"/>
      <c r="AK1108" s="6"/>
      <c r="AL1108" s="6">
        <v>3</v>
      </c>
    </row>
    <row r="1109" spans="1:38" x14ac:dyDescent="0.3">
      <c r="A1109" s="3" t="s">
        <v>2285</v>
      </c>
      <c r="B1109" s="6"/>
      <c r="C1109" s="6"/>
      <c r="D1109" s="6"/>
      <c r="E1109" s="6"/>
      <c r="F1109" s="6"/>
      <c r="G1109" s="6"/>
      <c r="H1109" s="8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8">
        <v>1</v>
      </c>
      <c r="V1109" s="6"/>
      <c r="W1109" s="6"/>
      <c r="X1109" s="6"/>
      <c r="Y1109" s="6"/>
      <c r="Z1109" s="6">
        <v>1</v>
      </c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>
        <v>2</v>
      </c>
    </row>
    <row r="1110" spans="1:38" x14ac:dyDescent="0.3">
      <c r="A1110" s="3" t="s">
        <v>2287</v>
      </c>
      <c r="B1110" s="6"/>
      <c r="C1110" s="6"/>
      <c r="D1110" s="6"/>
      <c r="E1110" s="6"/>
      <c r="F1110" s="6"/>
      <c r="G1110" s="6"/>
      <c r="H1110" s="8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8">
        <v>1</v>
      </c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>
        <v>1</v>
      </c>
    </row>
    <row r="1111" spans="1:38" x14ac:dyDescent="0.3">
      <c r="A1111" s="3" t="s">
        <v>2289</v>
      </c>
      <c r="B1111" s="6"/>
      <c r="C1111" s="6"/>
      <c r="D1111" s="6"/>
      <c r="E1111" s="6"/>
      <c r="F1111" s="6"/>
      <c r="G1111" s="6"/>
      <c r="H1111" s="8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8">
        <v>1</v>
      </c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>
        <v>1</v>
      </c>
    </row>
    <row r="1112" spans="1:38" x14ac:dyDescent="0.3">
      <c r="A1112" s="3" t="s">
        <v>2291</v>
      </c>
      <c r="B1112" s="6"/>
      <c r="C1112" s="6"/>
      <c r="D1112" s="6"/>
      <c r="E1112" s="6"/>
      <c r="F1112" s="6"/>
      <c r="G1112" s="6"/>
      <c r="H1112" s="8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8">
        <v>1</v>
      </c>
      <c r="V1112" s="6"/>
      <c r="W1112" s="6"/>
      <c r="X1112" s="6"/>
      <c r="Y1112" s="6"/>
      <c r="Z1112" s="6">
        <v>1</v>
      </c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>
        <v>2</v>
      </c>
    </row>
    <row r="1113" spans="1:38" x14ac:dyDescent="0.3">
      <c r="A1113" s="3" t="s">
        <v>2293</v>
      </c>
      <c r="B1113" s="6"/>
      <c r="C1113" s="6"/>
      <c r="D1113" s="6"/>
      <c r="E1113" s="6"/>
      <c r="F1113" s="6"/>
      <c r="G1113" s="6"/>
      <c r="H1113" s="8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8">
        <v>1</v>
      </c>
      <c r="V1113" s="6"/>
      <c r="W1113" s="6"/>
      <c r="X1113" s="6"/>
      <c r="Y1113" s="6"/>
      <c r="Z1113" s="6"/>
      <c r="AA1113" s="6">
        <v>1</v>
      </c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>
        <v>2</v>
      </c>
    </row>
    <row r="1114" spans="1:38" x14ac:dyDescent="0.3">
      <c r="A1114" s="3" t="s">
        <v>2295</v>
      </c>
      <c r="B1114" s="6"/>
      <c r="C1114" s="6"/>
      <c r="D1114" s="6"/>
      <c r="E1114" s="6"/>
      <c r="F1114" s="6"/>
      <c r="G1114" s="6"/>
      <c r="H1114" s="8">
        <v>1</v>
      </c>
      <c r="I1114" s="8">
        <v>1</v>
      </c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8">
        <v>1</v>
      </c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>
        <v>3</v>
      </c>
    </row>
    <row r="1115" spans="1:38" x14ac:dyDescent="0.3">
      <c r="A1115" s="3" t="s">
        <v>2297</v>
      </c>
      <c r="B1115" s="6"/>
      <c r="C1115" s="6"/>
      <c r="D1115" s="6"/>
      <c r="E1115" s="6"/>
      <c r="F1115" s="6"/>
      <c r="G1115" s="6"/>
      <c r="H1115" s="8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8">
        <v>1</v>
      </c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>
        <v>1</v>
      </c>
    </row>
    <row r="1116" spans="1:38" x14ac:dyDescent="0.3">
      <c r="A1116" s="3" t="s">
        <v>2299</v>
      </c>
      <c r="B1116" s="6"/>
      <c r="C1116" s="6"/>
      <c r="D1116" s="6"/>
      <c r="E1116" s="6"/>
      <c r="F1116" s="6"/>
      <c r="G1116" s="6"/>
      <c r="H1116" s="8">
        <v>1</v>
      </c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8">
        <v>1</v>
      </c>
      <c r="V1116" s="6"/>
      <c r="W1116" s="6"/>
      <c r="X1116" s="6"/>
      <c r="Y1116" s="6"/>
      <c r="Z1116" s="6"/>
      <c r="AA1116" s="6"/>
      <c r="AB1116" s="6"/>
      <c r="AC1116" s="6"/>
      <c r="AD1116" s="6"/>
      <c r="AE1116" s="6">
        <v>1</v>
      </c>
      <c r="AF1116" s="6"/>
      <c r="AG1116" s="6"/>
      <c r="AH1116" s="6"/>
      <c r="AI1116" s="6"/>
      <c r="AJ1116" s="6"/>
      <c r="AK1116" s="6"/>
      <c r="AL1116" s="6">
        <v>3</v>
      </c>
    </row>
    <row r="1117" spans="1:38" x14ac:dyDescent="0.3">
      <c r="A1117" s="3" t="s">
        <v>2301</v>
      </c>
      <c r="B1117" s="6"/>
      <c r="C1117" s="6"/>
      <c r="D1117" s="6"/>
      <c r="E1117" s="6"/>
      <c r="F1117" s="6"/>
      <c r="G1117" s="6"/>
      <c r="H1117" s="8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8">
        <v>1</v>
      </c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>
        <v>1</v>
      </c>
    </row>
    <row r="1118" spans="1:38" x14ac:dyDescent="0.3">
      <c r="A1118" s="3" t="s">
        <v>2303</v>
      </c>
      <c r="B1118" s="6"/>
      <c r="C1118" s="6"/>
      <c r="D1118" s="6"/>
      <c r="E1118" s="6"/>
      <c r="F1118" s="6"/>
      <c r="G1118" s="6"/>
      <c r="H1118" s="8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8">
        <v>1</v>
      </c>
      <c r="V1118" s="6"/>
      <c r="W1118" s="6"/>
      <c r="X1118" s="6"/>
      <c r="Y1118" s="6"/>
      <c r="Z1118" s="6"/>
      <c r="AA1118" s="6">
        <v>1</v>
      </c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>
        <v>2</v>
      </c>
    </row>
    <row r="1119" spans="1:38" x14ac:dyDescent="0.3">
      <c r="A1119" s="3" t="s">
        <v>2305</v>
      </c>
      <c r="B1119" s="6"/>
      <c r="C1119" s="6"/>
      <c r="D1119" s="6"/>
      <c r="E1119" s="6"/>
      <c r="F1119" s="6"/>
      <c r="G1119" s="6"/>
      <c r="H1119" s="8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8">
        <v>1</v>
      </c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>
        <v>1</v>
      </c>
    </row>
    <row r="1120" spans="1:38" x14ac:dyDescent="0.3">
      <c r="A1120" s="3" t="s">
        <v>2307</v>
      </c>
      <c r="B1120" s="6"/>
      <c r="C1120" s="6"/>
      <c r="D1120" s="6"/>
      <c r="E1120" s="6"/>
      <c r="F1120" s="6"/>
      <c r="G1120" s="6"/>
      <c r="H1120" s="8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8">
        <v>1</v>
      </c>
      <c r="V1120" s="6"/>
      <c r="W1120" s="6"/>
      <c r="X1120" s="6"/>
      <c r="Y1120" s="6"/>
      <c r="Z1120" s="6"/>
      <c r="AA1120" s="6">
        <v>1</v>
      </c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>
        <v>2</v>
      </c>
    </row>
    <row r="1121" spans="1:38" x14ac:dyDescent="0.3">
      <c r="A1121" s="3" t="s">
        <v>2309</v>
      </c>
      <c r="B1121" s="6"/>
      <c r="C1121" s="6"/>
      <c r="D1121" s="6"/>
      <c r="E1121" s="6"/>
      <c r="F1121" s="6"/>
      <c r="G1121" s="6"/>
      <c r="H1121" s="8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8">
        <v>1</v>
      </c>
      <c r="V1121" s="6"/>
      <c r="W1121" s="6"/>
      <c r="X1121" s="6"/>
      <c r="Y1121" s="6"/>
      <c r="Z1121" s="6"/>
      <c r="AA1121" s="6">
        <v>1</v>
      </c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>
        <v>2</v>
      </c>
    </row>
    <row r="1122" spans="1:38" x14ac:dyDescent="0.3">
      <c r="A1122" s="3" t="s">
        <v>2311</v>
      </c>
      <c r="B1122" s="6"/>
      <c r="C1122" s="6"/>
      <c r="D1122" s="6"/>
      <c r="E1122" s="6"/>
      <c r="F1122" s="6"/>
      <c r="G1122" s="6"/>
      <c r="H1122" s="8">
        <v>1</v>
      </c>
      <c r="I1122" s="8">
        <v>1</v>
      </c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8">
        <v>1</v>
      </c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>
        <v>3</v>
      </c>
    </row>
    <row r="1123" spans="1:38" x14ac:dyDescent="0.3">
      <c r="A1123" s="3" t="s">
        <v>2313</v>
      </c>
      <c r="B1123" s="6"/>
      <c r="C1123" s="6"/>
      <c r="D1123" s="6"/>
      <c r="E1123" s="6"/>
      <c r="F1123" s="6"/>
      <c r="G1123" s="6"/>
      <c r="H1123" s="8">
        <v>1</v>
      </c>
      <c r="I1123" s="8">
        <v>1</v>
      </c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8">
        <v>1</v>
      </c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>
        <v>3</v>
      </c>
    </row>
    <row r="1124" spans="1:38" x14ac:dyDescent="0.3">
      <c r="A1124" s="3" t="s">
        <v>2315</v>
      </c>
      <c r="B1124" s="6"/>
      <c r="C1124" s="6"/>
      <c r="D1124" s="6"/>
      <c r="E1124" s="6"/>
      <c r="F1124" s="6"/>
      <c r="G1124" s="6"/>
      <c r="H1124" s="8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8">
        <v>1</v>
      </c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>
        <v>1</v>
      </c>
    </row>
    <row r="1125" spans="1:38" x14ac:dyDescent="0.3">
      <c r="A1125" s="3" t="s">
        <v>2317</v>
      </c>
      <c r="B1125" s="6"/>
      <c r="C1125" s="6"/>
      <c r="D1125" s="6"/>
      <c r="E1125" s="6"/>
      <c r="F1125" s="6"/>
      <c r="G1125" s="6"/>
      <c r="H1125" s="8">
        <v>1</v>
      </c>
      <c r="I1125" s="8">
        <v>1</v>
      </c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8">
        <v>1</v>
      </c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>
        <v>3</v>
      </c>
    </row>
    <row r="1126" spans="1:38" x14ac:dyDescent="0.3">
      <c r="A1126" s="3" t="s">
        <v>2319</v>
      </c>
      <c r="B1126" s="6"/>
      <c r="C1126" s="6"/>
      <c r="D1126" s="6"/>
      <c r="E1126" s="6"/>
      <c r="F1126" s="6"/>
      <c r="G1126" s="6"/>
      <c r="H1126" s="8">
        <v>1</v>
      </c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8">
        <v>1</v>
      </c>
      <c r="V1126" s="6"/>
      <c r="W1126" s="6"/>
      <c r="X1126" s="6"/>
      <c r="Y1126" s="6"/>
      <c r="Z1126" s="6"/>
      <c r="AA1126" s="6"/>
      <c r="AB1126" s="6"/>
      <c r="AC1126" s="6"/>
      <c r="AD1126" s="6"/>
      <c r="AE1126" s="6">
        <v>1</v>
      </c>
      <c r="AF1126" s="6"/>
      <c r="AG1126" s="6"/>
      <c r="AH1126" s="6"/>
      <c r="AI1126" s="6"/>
      <c r="AJ1126" s="6"/>
      <c r="AK1126" s="6"/>
      <c r="AL1126" s="6">
        <v>3</v>
      </c>
    </row>
    <row r="1127" spans="1:38" x14ac:dyDescent="0.3">
      <c r="A1127" s="3" t="s">
        <v>2321</v>
      </c>
      <c r="B1127" s="6"/>
      <c r="C1127" s="6"/>
      <c r="D1127" s="6"/>
      <c r="E1127" s="6"/>
      <c r="F1127" s="6"/>
      <c r="G1127" s="6"/>
      <c r="H1127" s="8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8">
        <v>1</v>
      </c>
      <c r="V1127" s="6"/>
      <c r="W1127" s="6"/>
      <c r="X1127" s="6"/>
      <c r="Y1127" s="6"/>
      <c r="Z1127" s="6"/>
      <c r="AA1127" s="6">
        <v>1</v>
      </c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>
        <v>2</v>
      </c>
    </row>
    <row r="1128" spans="1:38" x14ac:dyDescent="0.3">
      <c r="A1128" s="3" t="s">
        <v>2323</v>
      </c>
      <c r="B1128" s="6"/>
      <c r="C1128" s="6"/>
      <c r="D1128" s="6"/>
      <c r="E1128" s="6"/>
      <c r="F1128" s="6"/>
      <c r="G1128" s="6"/>
      <c r="H1128" s="8">
        <v>1</v>
      </c>
      <c r="I1128" s="8">
        <v>1</v>
      </c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8">
        <v>1</v>
      </c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>
        <v>3</v>
      </c>
    </row>
    <row r="1129" spans="1:38" x14ac:dyDescent="0.3">
      <c r="A1129" s="3" t="s">
        <v>2325</v>
      </c>
      <c r="B1129" s="6"/>
      <c r="C1129" s="6"/>
      <c r="D1129" s="6"/>
      <c r="E1129" s="6"/>
      <c r="F1129" s="6"/>
      <c r="G1129" s="6"/>
      <c r="H1129" s="8">
        <v>1</v>
      </c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8">
        <v>1</v>
      </c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>
        <v>2</v>
      </c>
    </row>
    <row r="1130" spans="1:38" x14ac:dyDescent="0.3">
      <c r="A1130" s="3" t="s">
        <v>2327</v>
      </c>
      <c r="B1130" s="6"/>
      <c r="C1130" s="6"/>
      <c r="D1130" s="6"/>
      <c r="E1130" s="6"/>
      <c r="F1130" s="6"/>
      <c r="G1130" s="6"/>
      <c r="H1130" s="8">
        <v>1</v>
      </c>
      <c r="I1130" s="8">
        <v>1</v>
      </c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8">
        <v>1</v>
      </c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>
        <v>3</v>
      </c>
    </row>
    <row r="1131" spans="1:38" x14ac:dyDescent="0.3">
      <c r="A1131" s="3" t="s">
        <v>2329</v>
      </c>
      <c r="B1131" s="6"/>
      <c r="C1131" s="6"/>
      <c r="D1131" s="6"/>
      <c r="E1131" s="6"/>
      <c r="F1131" s="6"/>
      <c r="G1131" s="6"/>
      <c r="H1131" s="8">
        <v>1</v>
      </c>
      <c r="I1131" s="8">
        <v>1</v>
      </c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8">
        <v>1</v>
      </c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>
        <v>3</v>
      </c>
    </row>
    <row r="1132" spans="1:38" x14ac:dyDescent="0.3">
      <c r="A1132" s="3" t="s">
        <v>2331</v>
      </c>
      <c r="B1132" s="6"/>
      <c r="C1132" s="6"/>
      <c r="D1132" s="6"/>
      <c r="E1132" s="6"/>
      <c r="F1132" s="6"/>
      <c r="G1132" s="6"/>
      <c r="H1132" s="8"/>
      <c r="I1132" s="8"/>
      <c r="J1132" s="6">
        <v>2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8">
        <v>1</v>
      </c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>
        <v>3</v>
      </c>
    </row>
    <row r="1133" spans="1:38" x14ac:dyDescent="0.3">
      <c r="A1133" s="3" t="s">
        <v>2333</v>
      </c>
      <c r="B1133" s="6"/>
      <c r="C1133" s="6"/>
      <c r="D1133" s="6"/>
      <c r="E1133" s="6"/>
      <c r="F1133" s="6"/>
      <c r="G1133" s="6"/>
      <c r="H1133" s="8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8">
        <v>1</v>
      </c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>
        <v>1</v>
      </c>
    </row>
    <row r="1134" spans="1:38" x14ac:dyDescent="0.3">
      <c r="A1134" s="3" t="s">
        <v>2335</v>
      </c>
      <c r="B1134" s="6"/>
      <c r="C1134" s="6"/>
      <c r="D1134" s="6"/>
      <c r="E1134" s="6"/>
      <c r="F1134" s="6"/>
      <c r="G1134" s="6"/>
      <c r="H1134" s="8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8">
        <v>1</v>
      </c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>
        <v>1</v>
      </c>
    </row>
    <row r="1135" spans="1:38" x14ac:dyDescent="0.3">
      <c r="A1135" s="3" t="s">
        <v>2337</v>
      </c>
      <c r="B1135" s="6"/>
      <c r="C1135" s="6"/>
      <c r="D1135" s="6"/>
      <c r="E1135" s="6"/>
      <c r="F1135" s="6"/>
      <c r="G1135" s="6"/>
      <c r="H1135" s="8">
        <v>1</v>
      </c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8">
        <v>1</v>
      </c>
      <c r="V1135" s="6"/>
      <c r="W1135" s="6"/>
      <c r="X1135" s="6"/>
      <c r="Y1135" s="6"/>
      <c r="Z1135" s="6"/>
      <c r="AA1135" s="6"/>
      <c r="AB1135" s="6"/>
      <c r="AC1135" s="6"/>
      <c r="AD1135" s="6">
        <v>1</v>
      </c>
      <c r="AE1135" s="6"/>
      <c r="AF1135" s="6"/>
      <c r="AG1135" s="6"/>
      <c r="AH1135" s="6"/>
      <c r="AI1135" s="6"/>
      <c r="AJ1135" s="6"/>
      <c r="AK1135" s="6"/>
      <c r="AL1135" s="6">
        <v>3</v>
      </c>
    </row>
    <row r="1136" spans="1:38" x14ac:dyDescent="0.3">
      <c r="A1136" s="3" t="s">
        <v>2339</v>
      </c>
      <c r="B1136" s="6"/>
      <c r="C1136" s="6"/>
      <c r="D1136" s="6"/>
      <c r="E1136" s="6"/>
      <c r="F1136" s="6"/>
      <c r="G1136" s="6"/>
      <c r="H1136" s="8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8">
        <v>1</v>
      </c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>
        <v>1</v>
      </c>
    </row>
    <row r="1137" spans="1:38" x14ac:dyDescent="0.3">
      <c r="A1137" s="3" t="s">
        <v>2341</v>
      </c>
      <c r="B1137" s="6"/>
      <c r="C1137" s="6"/>
      <c r="D1137" s="6"/>
      <c r="E1137" s="6"/>
      <c r="F1137" s="6"/>
      <c r="G1137" s="6"/>
      <c r="H1137" s="8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8">
        <v>1</v>
      </c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>
        <v>1</v>
      </c>
    </row>
    <row r="1138" spans="1:38" x14ac:dyDescent="0.3">
      <c r="A1138" s="3" t="s">
        <v>2343</v>
      </c>
      <c r="B1138" s="6"/>
      <c r="C1138" s="6"/>
      <c r="D1138" s="6"/>
      <c r="E1138" s="6"/>
      <c r="F1138" s="6"/>
      <c r="G1138" s="6"/>
      <c r="H1138" s="8">
        <v>1</v>
      </c>
      <c r="I1138" s="8">
        <v>1</v>
      </c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8">
        <v>1</v>
      </c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>
        <v>3</v>
      </c>
    </row>
    <row r="1139" spans="1:38" x14ac:dyDescent="0.3">
      <c r="A1139" s="3" t="s">
        <v>2345</v>
      </c>
      <c r="B1139" s="6"/>
      <c r="C1139" s="6"/>
      <c r="D1139" s="6"/>
      <c r="E1139" s="6"/>
      <c r="F1139" s="6"/>
      <c r="G1139" s="6"/>
      <c r="H1139" s="8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8">
        <v>1</v>
      </c>
      <c r="V1139" s="6"/>
      <c r="W1139" s="6"/>
      <c r="X1139" s="6"/>
      <c r="Y1139" s="6"/>
      <c r="Z1139" s="6"/>
      <c r="AA1139" s="6">
        <v>1</v>
      </c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>
        <v>2</v>
      </c>
    </row>
    <row r="1140" spans="1:38" x14ac:dyDescent="0.3">
      <c r="A1140" s="3" t="s">
        <v>2347</v>
      </c>
      <c r="B1140" s="6"/>
      <c r="C1140" s="6"/>
      <c r="D1140" s="6"/>
      <c r="E1140" s="6"/>
      <c r="F1140" s="6"/>
      <c r="G1140" s="6"/>
      <c r="H1140" s="8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8">
        <v>1</v>
      </c>
      <c r="V1140" s="6"/>
      <c r="W1140" s="6"/>
      <c r="X1140" s="6"/>
      <c r="Y1140" s="6"/>
      <c r="Z1140" s="6"/>
      <c r="AA1140" s="6">
        <v>1</v>
      </c>
      <c r="AB1140" s="6"/>
      <c r="AC1140" s="6"/>
      <c r="AD1140" s="6"/>
      <c r="AE1140" s="6"/>
      <c r="AF1140" s="6"/>
      <c r="AG1140" s="6">
        <v>1</v>
      </c>
      <c r="AH1140" s="6"/>
      <c r="AI1140" s="6"/>
      <c r="AJ1140" s="6"/>
      <c r="AK1140" s="6"/>
      <c r="AL1140" s="6">
        <v>3</v>
      </c>
    </row>
    <row r="1141" spans="1:38" x14ac:dyDescent="0.3">
      <c r="A1141" s="3" t="s">
        <v>2351</v>
      </c>
      <c r="B1141" s="6"/>
      <c r="C1141" s="6"/>
      <c r="D1141" s="6"/>
      <c r="E1141" s="6"/>
      <c r="F1141" s="6"/>
      <c r="G1141" s="6"/>
      <c r="H1141" s="8">
        <v>1</v>
      </c>
      <c r="I1141" s="8">
        <v>1</v>
      </c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8">
        <v>1</v>
      </c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>
        <v>3</v>
      </c>
    </row>
    <row r="1142" spans="1:38" x14ac:dyDescent="0.3">
      <c r="A1142" s="3" t="s">
        <v>2353</v>
      </c>
      <c r="B1142" s="6"/>
      <c r="C1142" s="6"/>
      <c r="D1142" s="6"/>
      <c r="E1142" s="6"/>
      <c r="F1142" s="6"/>
      <c r="G1142" s="6"/>
      <c r="H1142" s="8">
        <v>1</v>
      </c>
      <c r="I1142" s="8">
        <v>1</v>
      </c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8">
        <v>1</v>
      </c>
      <c r="V1142" s="6"/>
      <c r="W1142" s="6"/>
      <c r="X1142" s="6">
        <v>1</v>
      </c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>
        <v>4</v>
      </c>
    </row>
    <row r="1143" spans="1:38" x14ac:dyDescent="0.3">
      <c r="A1143" s="3" t="s">
        <v>2357</v>
      </c>
      <c r="B1143" s="6"/>
      <c r="C1143" s="6"/>
      <c r="D1143" s="6"/>
      <c r="E1143" s="6"/>
      <c r="F1143" s="6"/>
      <c r="G1143" s="6"/>
      <c r="H1143" s="8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8">
        <v>1</v>
      </c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>
        <v>1</v>
      </c>
    </row>
    <row r="1144" spans="1:38" x14ac:dyDescent="0.3">
      <c r="A1144" s="3" t="s">
        <v>2359</v>
      </c>
      <c r="B1144" s="6"/>
      <c r="C1144" s="6"/>
      <c r="D1144" s="6"/>
      <c r="E1144" s="6"/>
      <c r="F1144" s="6"/>
      <c r="G1144" s="6"/>
      <c r="H1144" s="8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8">
        <v>1</v>
      </c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>
        <v>1</v>
      </c>
    </row>
    <row r="1145" spans="1:38" x14ac:dyDescent="0.3">
      <c r="A1145" s="3" t="s">
        <v>2361</v>
      </c>
      <c r="B1145" s="6"/>
      <c r="C1145" s="6"/>
      <c r="D1145" s="6"/>
      <c r="E1145" s="6"/>
      <c r="F1145" s="6"/>
      <c r="G1145" s="6"/>
      <c r="H1145" s="8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8">
        <v>1</v>
      </c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>
        <v>1</v>
      </c>
    </row>
    <row r="1146" spans="1:38" x14ac:dyDescent="0.3">
      <c r="A1146" s="3" t="s">
        <v>2363</v>
      </c>
      <c r="B1146" s="6"/>
      <c r="C1146" s="6"/>
      <c r="D1146" s="6"/>
      <c r="E1146" s="6"/>
      <c r="F1146" s="6"/>
      <c r="G1146" s="6"/>
      <c r="H1146" s="8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8">
        <v>1</v>
      </c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>
        <v>1</v>
      </c>
    </row>
    <row r="1147" spans="1:38" x14ac:dyDescent="0.3">
      <c r="A1147" s="3" t="s">
        <v>2365</v>
      </c>
      <c r="B1147" s="6"/>
      <c r="C1147" s="6"/>
      <c r="D1147" s="6"/>
      <c r="E1147" s="6"/>
      <c r="F1147" s="6"/>
      <c r="G1147" s="6"/>
      <c r="H1147" s="8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8">
        <v>1</v>
      </c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>
        <v>1</v>
      </c>
    </row>
    <row r="1148" spans="1:38" x14ac:dyDescent="0.3">
      <c r="A1148" s="3" t="s">
        <v>2367</v>
      </c>
      <c r="B1148" s="6"/>
      <c r="C1148" s="6"/>
      <c r="D1148" s="6"/>
      <c r="E1148" s="6"/>
      <c r="F1148" s="6"/>
      <c r="G1148" s="6"/>
      <c r="H1148" s="8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8">
        <v>1</v>
      </c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>
        <v>1</v>
      </c>
    </row>
    <row r="1149" spans="1:38" x14ac:dyDescent="0.3">
      <c r="A1149" s="3" t="s">
        <v>2369</v>
      </c>
      <c r="B1149" s="6"/>
      <c r="C1149" s="6"/>
      <c r="D1149" s="6"/>
      <c r="E1149" s="6"/>
      <c r="F1149" s="6"/>
      <c r="G1149" s="6"/>
      <c r="H1149" s="8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8">
        <v>1</v>
      </c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>
        <v>1</v>
      </c>
    </row>
    <row r="1150" spans="1:38" x14ac:dyDescent="0.3">
      <c r="A1150" s="3" t="s">
        <v>2371</v>
      </c>
      <c r="B1150" s="6"/>
      <c r="C1150" s="6"/>
      <c r="D1150" s="6"/>
      <c r="E1150" s="6"/>
      <c r="F1150" s="6"/>
      <c r="G1150" s="6"/>
      <c r="H1150" s="8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8">
        <v>1</v>
      </c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>
        <v>1</v>
      </c>
    </row>
    <row r="1151" spans="1:38" x14ac:dyDescent="0.3">
      <c r="A1151" s="3" t="s">
        <v>2373</v>
      </c>
      <c r="B1151" s="6"/>
      <c r="C1151" s="6"/>
      <c r="D1151" s="6"/>
      <c r="E1151" s="6"/>
      <c r="F1151" s="6"/>
      <c r="G1151" s="6"/>
      <c r="H1151" s="8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8">
        <v>2</v>
      </c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>
        <v>2</v>
      </c>
    </row>
    <row r="1152" spans="1:38" x14ac:dyDescent="0.3">
      <c r="A1152" s="3" t="s">
        <v>2375</v>
      </c>
      <c r="B1152" s="6"/>
      <c r="C1152" s="6"/>
      <c r="D1152" s="6"/>
      <c r="E1152" s="6"/>
      <c r="F1152" s="6"/>
      <c r="G1152" s="6"/>
      <c r="H1152" s="8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8">
        <v>2</v>
      </c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>
        <v>2</v>
      </c>
    </row>
    <row r="1153" spans="1:38" x14ac:dyDescent="0.3">
      <c r="A1153" s="3" t="s">
        <v>2377</v>
      </c>
      <c r="B1153" s="6"/>
      <c r="C1153" s="6"/>
      <c r="D1153" s="6"/>
      <c r="E1153" s="6"/>
      <c r="F1153" s="6"/>
      <c r="G1153" s="6"/>
      <c r="H1153" s="8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8">
        <v>1</v>
      </c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>
        <v>1</v>
      </c>
    </row>
    <row r="1154" spans="1:38" x14ac:dyDescent="0.3">
      <c r="A1154" s="3" t="s">
        <v>2379</v>
      </c>
      <c r="B1154" s="6"/>
      <c r="C1154" s="6"/>
      <c r="D1154" s="6"/>
      <c r="E1154" s="6"/>
      <c r="F1154" s="6"/>
      <c r="G1154" s="6"/>
      <c r="H1154" s="8">
        <v>1</v>
      </c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8">
        <v>1</v>
      </c>
      <c r="V1154" s="6"/>
      <c r="W1154" s="6"/>
      <c r="X1154" s="6"/>
      <c r="Y1154" s="6"/>
      <c r="Z1154" s="6"/>
      <c r="AA1154" s="6"/>
      <c r="AB1154" s="6"/>
      <c r="AC1154" s="6"/>
      <c r="AD1154" s="6"/>
      <c r="AE1154" s="6">
        <v>1</v>
      </c>
      <c r="AF1154" s="6"/>
      <c r="AG1154" s="6"/>
      <c r="AH1154" s="6"/>
      <c r="AI1154" s="6"/>
      <c r="AJ1154" s="6"/>
      <c r="AK1154" s="6"/>
      <c r="AL1154" s="6">
        <v>3</v>
      </c>
    </row>
    <row r="1155" spans="1:38" x14ac:dyDescent="0.3">
      <c r="A1155" s="3" t="s">
        <v>2381</v>
      </c>
      <c r="B1155" s="6"/>
      <c r="C1155" s="6"/>
      <c r="D1155" s="6"/>
      <c r="E1155" s="6"/>
      <c r="F1155" s="6"/>
      <c r="G1155" s="6"/>
      <c r="H1155" s="8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8">
        <v>1</v>
      </c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>
        <v>1</v>
      </c>
    </row>
    <row r="1156" spans="1:38" x14ac:dyDescent="0.3">
      <c r="A1156" s="3" t="s">
        <v>2383</v>
      </c>
      <c r="B1156" s="6"/>
      <c r="C1156" s="6"/>
      <c r="D1156" s="6"/>
      <c r="E1156" s="6"/>
      <c r="F1156" s="6"/>
      <c r="G1156" s="6"/>
      <c r="H1156" s="8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8">
        <v>1</v>
      </c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>
        <v>1</v>
      </c>
    </row>
    <row r="1157" spans="1:38" x14ac:dyDescent="0.3">
      <c r="A1157" s="3" t="s">
        <v>2388</v>
      </c>
      <c r="B1157" s="6">
        <v>1</v>
      </c>
      <c r="C1157" s="6">
        <v>5</v>
      </c>
      <c r="D1157" s="6">
        <v>1</v>
      </c>
      <c r="E1157" s="6">
        <v>5</v>
      </c>
      <c r="F1157" s="6">
        <v>1</v>
      </c>
      <c r="G1157" s="6">
        <v>2</v>
      </c>
      <c r="H1157" s="8">
        <v>446</v>
      </c>
      <c r="I1157" s="8">
        <v>280</v>
      </c>
      <c r="J1157" s="6">
        <v>43</v>
      </c>
      <c r="K1157" s="6">
        <v>1</v>
      </c>
      <c r="L1157" s="6">
        <v>1</v>
      </c>
      <c r="M1157" s="6">
        <v>1</v>
      </c>
      <c r="N1157" s="6">
        <v>1</v>
      </c>
      <c r="O1157" s="6">
        <v>1</v>
      </c>
      <c r="P1157" s="6">
        <v>1</v>
      </c>
      <c r="Q1157" s="6">
        <v>2</v>
      </c>
      <c r="R1157" s="6">
        <v>1</v>
      </c>
      <c r="S1157" s="6">
        <v>1</v>
      </c>
      <c r="T1157" s="6">
        <v>3</v>
      </c>
      <c r="U1157" s="8">
        <v>1187</v>
      </c>
      <c r="V1157" s="6">
        <v>2</v>
      </c>
      <c r="W1157" s="6">
        <v>4</v>
      </c>
      <c r="X1157" s="6">
        <v>1</v>
      </c>
      <c r="Y1157" s="6">
        <v>1</v>
      </c>
      <c r="Z1157" s="6">
        <v>36</v>
      </c>
      <c r="AA1157" s="6">
        <v>200</v>
      </c>
      <c r="AB1157" s="6">
        <v>1</v>
      </c>
      <c r="AC1157" s="6">
        <v>6</v>
      </c>
      <c r="AD1157" s="6">
        <v>90</v>
      </c>
      <c r="AE1157" s="6">
        <v>60</v>
      </c>
      <c r="AF1157" s="6">
        <v>1</v>
      </c>
      <c r="AG1157" s="6">
        <v>1</v>
      </c>
      <c r="AH1157" s="6">
        <v>1</v>
      </c>
      <c r="AI1157" s="6">
        <v>1</v>
      </c>
      <c r="AJ1157" s="6">
        <v>3</v>
      </c>
      <c r="AK1157" s="6">
        <v>1</v>
      </c>
      <c r="AL1157" s="6">
        <v>2393</v>
      </c>
    </row>
    <row r="1158" spans="1:38" x14ac:dyDescent="0.3">
      <c r="H1158"/>
      <c r="I1158"/>
      <c r="U1158"/>
    </row>
    <row r="1159" spans="1:38" x14ac:dyDescent="0.3">
      <c r="H1159"/>
      <c r="I1159"/>
      <c r="U1159"/>
    </row>
    <row r="1160" spans="1:38" x14ac:dyDescent="0.3">
      <c r="H1160"/>
      <c r="I1160"/>
      <c r="U1160"/>
    </row>
    <row r="1161" spans="1:38" x14ac:dyDescent="0.3">
      <c r="H1161"/>
      <c r="I1161"/>
      <c r="U1161"/>
    </row>
    <row r="1162" spans="1:38" x14ac:dyDescent="0.3">
      <c r="H1162"/>
      <c r="I1162"/>
      <c r="U1162"/>
    </row>
    <row r="1163" spans="1:38" x14ac:dyDescent="0.3">
      <c r="H1163"/>
      <c r="I1163"/>
      <c r="U1163"/>
    </row>
    <row r="1164" spans="1:38" x14ac:dyDescent="0.3">
      <c r="H1164"/>
      <c r="I1164"/>
      <c r="U1164"/>
    </row>
    <row r="1165" spans="1:38" x14ac:dyDescent="0.3">
      <c r="H1165"/>
      <c r="I1165"/>
      <c r="U1165"/>
    </row>
    <row r="1166" spans="1:38" x14ac:dyDescent="0.3">
      <c r="H1166"/>
      <c r="I1166"/>
      <c r="U1166"/>
    </row>
    <row r="1167" spans="1:38" x14ac:dyDescent="0.3">
      <c r="H1167"/>
      <c r="I1167"/>
      <c r="U1167"/>
    </row>
    <row r="1168" spans="1:38" x14ac:dyDescent="0.3">
      <c r="H1168"/>
      <c r="I1168"/>
      <c r="U1168"/>
    </row>
    <row r="1169" spans="8:21" x14ac:dyDescent="0.3">
      <c r="H1169"/>
      <c r="I1169"/>
      <c r="U1169"/>
    </row>
    <row r="1170" spans="8:21" x14ac:dyDescent="0.3">
      <c r="H1170"/>
      <c r="I1170"/>
      <c r="U1170"/>
    </row>
    <row r="1171" spans="8:21" x14ac:dyDescent="0.3">
      <c r="H1171"/>
      <c r="I1171"/>
      <c r="U1171"/>
    </row>
    <row r="1172" spans="8:21" x14ac:dyDescent="0.3">
      <c r="H1172"/>
      <c r="I1172"/>
      <c r="U1172"/>
    </row>
    <row r="1173" spans="8:21" x14ac:dyDescent="0.3">
      <c r="H1173"/>
      <c r="I1173"/>
      <c r="U1173"/>
    </row>
    <row r="1174" spans="8:21" x14ac:dyDescent="0.3">
      <c r="H1174"/>
      <c r="I1174"/>
      <c r="U1174"/>
    </row>
    <row r="1175" spans="8:21" x14ac:dyDescent="0.3">
      <c r="H1175"/>
      <c r="I1175"/>
      <c r="U1175"/>
    </row>
    <row r="1176" spans="8:21" x14ac:dyDescent="0.3">
      <c r="H1176"/>
      <c r="I1176"/>
      <c r="U1176"/>
    </row>
    <row r="1177" spans="8:21" x14ac:dyDescent="0.3">
      <c r="H1177"/>
      <c r="I1177"/>
      <c r="U1177"/>
    </row>
    <row r="1178" spans="8:21" x14ac:dyDescent="0.3">
      <c r="H1178"/>
      <c r="I1178"/>
      <c r="U1178"/>
    </row>
    <row r="1179" spans="8:21" x14ac:dyDescent="0.3">
      <c r="H1179"/>
      <c r="I1179"/>
      <c r="U1179"/>
    </row>
    <row r="1180" spans="8:21" x14ac:dyDescent="0.3">
      <c r="H1180"/>
      <c r="I1180"/>
      <c r="U1180"/>
    </row>
    <row r="1181" spans="8:21" x14ac:dyDescent="0.3">
      <c r="H1181"/>
      <c r="I1181"/>
      <c r="U1181"/>
    </row>
    <row r="1182" spans="8:21" x14ac:dyDescent="0.3">
      <c r="H1182"/>
      <c r="I1182"/>
      <c r="U1182"/>
    </row>
    <row r="1183" spans="8:21" x14ac:dyDescent="0.3">
      <c r="H1183"/>
      <c r="I1183"/>
      <c r="U1183"/>
    </row>
    <row r="1184" spans="8:21" x14ac:dyDescent="0.3">
      <c r="H1184"/>
      <c r="I1184"/>
      <c r="U1184"/>
    </row>
    <row r="1185" spans="8:21" x14ac:dyDescent="0.3">
      <c r="H1185"/>
      <c r="I1185"/>
      <c r="U1185"/>
    </row>
    <row r="1186" spans="8:21" x14ac:dyDescent="0.3">
      <c r="H1186"/>
      <c r="I1186"/>
      <c r="U1186"/>
    </row>
    <row r="1187" spans="8:21" x14ac:dyDescent="0.3">
      <c r="H1187"/>
      <c r="I1187"/>
      <c r="U1187"/>
    </row>
    <row r="1188" spans="8:21" x14ac:dyDescent="0.3">
      <c r="H1188"/>
      <c r="I1188"/>
      <c r="U1188"/>
    </row>
    <row r="1189" spans="8:21" x14ac:dyDescent="0.3">
      <c r="H1189"/>
      <c r="I1189"/>
      <c r="U1189"/>
    </row>
    <row r="1190" spans="8:21" x14ac:dyDescent="0.3">
      <c r="H1190"/>
      <c r="I1190"/>
      <c r="U1190"/>
    </row>
    <row r="1191" spans="8:21" x14ac:dyDescent="0.3">
      <c r="H1191"/>
      <c r="I1191"/>
      <c r="U1191"/>
    </row>
    <row r="1192" spans="8:21" x14ac:dyDescent="0.3">
      <c r="H1192"/>
      <c r="I1192"/>
      <c r="U1192"/>
    </row>
    <row r="1193" spans="8:21" x14ac:dyDescent="0.3">
      <c r="H1193"/>
      <c r="I1193"/>
      <c r="U1193"/>
    </row>
    <row r="1194" spans="8:21" x14ac:dyDescent="0.3">
      <c r="H1194"/>
      <c r="I1194"/>
      <c r="U1194"/>
    </row>
    <row r="1195" spans="8:21" x14ac:dyDescent="0.3">
      <c r="H1195"/>
      <c r="I1195"/>
      <c r="U1195"/>
    </row>
    <row r="1196" spans="8:21" x14ac:dyDescent="0.3">
      <c r="H1196"/>
      <c r="I1196"/>
      <c r="U1196"/>
    </row>
    <row r="1197" spans="8:21" x14ac:dyDescent="0.3">
      <c r="H1197"/>
      <c r="I1197"/>
      <c r="U1197"/>
    </row>
    <row r="1198" spans="8:21" x14ac:dyDescent="0.3">
      <c r="H1198"/>
      <c r="I1198"/>
      <c r="U1198"/>
    </row>
    <row r="1199" spans="8:21" x14ac:dyDescent="0.3">
      <c r="H1199"/>
      <c r="I1199"/>
      <c r="U1199"/>
    </row>
    <row r="1200" spans="8:21" x14ac:dyDescent="0.3">
      <c r="H1200"/>
      <c r="I1200"/>
      <c r="U1200"/>
    </row>
    <row r="1201" spans="8:21" x14ac:dyDescent="0.3">
      <c r="H1201"/>
      <c r="I1201"/>
      <c r="U1201"/>
    </row>
    <row r="1202" spans="8:21" x14ac:dyDescent="0.3">
      <c r="H1202"/>
      <c r="I1202"/>
      <c r="U1202"/>
    </row>
    <row r="1203" spans="8:21" x14ac:dyDescent="0.3">
      <c r="H1203"/>
      <c r="I1203"/>
      <c r="U1203"/>
    </row>
    <row r="1204" spans="8:21" x14ac:dyDescent="0.3">
      <c r="H1204"/>
      <c r="I1204"/>
      <c r="U1204"/>
    </row>
    <row r="1205" spans="8:21" x14ac:dyDescent="0.3">
      <c r="H1205"/>
      <c r="I1205"/>
      <c r="U1205"/>
    </row>
    <row r="1206" spans="8:21" x14ac:dyDescent="0.3">
      <c r="H1206"/>
      <c r="I1206"/>
      <c r="U1206"/>
    </row>
    <row r="1207" spans="8:21" x14ac:dyDescent="0.3">
      <c r="H1207"/>
      <c r="I1207"/>
      <c r="U1207"/>
    </row>
    <row r="1208" spans="8:21" x14ac:dyDescent="0.3">
      <c r="H1208"/>
      <c r="I1208"/>
      <c r="U1208"/>
    </row>
    <row r="1209" spans="8:21" x14ac:dyDescent="0.3">
      <c r="H1209"/>
      <c r="I1209"/>
      <c r="U1209"/>
    </row>
    <row r="1210" spans="8:21" x14ac:dyDescent="0.3">
      <c r="H1210"/>
      <c r="I1210"/>
      <c r="U1210"/>
    </row>
    <row r="1211" spans="8:21" x14ac:dyDescent="0.3">
      <c r="H1211"/>
      <c r="I1211"/>
      <c r="U1211"/>
    </row>
    <row r="1212" spans="8:21" x14ac:dyDescent="0.3">
      <c r="H1212"/>
      <c r="I1212"/>
      <c r="U1212"/>
    </row>
    <row r="1213" spans="8:21" x14ac:dyDescent="0.3">
      <c r="H1213"/>
      <c r="I1213"/>
      <c r="U1213"/>
    </row>
    <row r="1214" spans="8:21" x14ac:dyDescent="0.3">
      <c r="H1214"/>
      <c r="I1214"/>
      <c r="U1214"/>
    </row>
    <row r="1215" spans="8:21" x14ac:dyDescent="0.3">
      <c r="H1215"/>
      <c r="I1215"/>
      <c r="U1215"/>
    </row>
    <row r="1216" spans="8:21" x14ac:dyDescent="0.3">
      <c r="H1216"/>
      <c r="I1216"/>
      <c r="U1216"/>
    </row>
    <row r="1217" spans="8:21" x14ac:dyDescent="0.3">
      <c r="H1217"/>
      <c r="I1217"/>
      <c r="U1217"/>
    </row>
    <row r="1218" spans="8:21" x14ac:dyDescent="0.3">
      <c r="H1218"/>
      <c r="I1218"/>
      <c r="U1218"/>
    </row>
    <row r="1219" spans="8:21" x14ac:dyDescent="0.3">
      <c r="H1219"/>
      <c r="I1219"/>
      <c r="U1219"/>
    </row>
    <row r="1220" spans="8:21" x14ac:dyDescent="0.3">
      <c r="H1220"/>
      <c r="I1220"/>
      <c r="U1220"/>
    </row>
    <row r="1221" spans="8:21" x14ac:dyDescent="0.3">
      <c r="H1221"/>
      <c r="I1221"/>
      <c r="U1221"/>
    </row>
    <row r="1222" spans="8:21" x14ac:dyDescent="0.3">
      <c r="H1222"/>
      <c r="I1222"/>
      <c r="U1222"/>
    </row>
    <row r="1223" spans="8:21" x14ac:dyDescent="0.3">
      <c r="H1223"/>
      <c r="I1223"/>
      <c r="U1223"/>
    </row>
    <row r="1224" spans="8:21" x14ac:dyDescent="0.3">
      <c r="H1224"/>
      <c r="I1224"/>
      <c r="U1224"/>
    </row>
    <row r="1225" spans="8:21" x14ac:dyDescent="0.3">
      <c r="H1225"/>
      <c r="I1225"/>
      <c r="U1225"/>
    </row>
    <row r="1226" spans="8:21" x14ac:dyDescent="0.3">
      <c r="H1226"/>
      <c r="I1226"/>
      <c r="U1226"/>
    </row>
    <row r="1227" spans="8:21" x14ac:dyDescent="0.3">
      <c r="H1227"/>
      <c r="I1227"/>
      <c r="U1227"/>
    </row>
    <row r="1228" spans="8:21" x14ac:dyDescent="0.3">
      <c r="H1228"/>
      <c r="I1228"/>
      <c r="U1228"/>
    </row>
    <row r="1229" spans="8:21" x14ac:dyDescent="0.3">
      <c r="H1229"/>
      <c r="I1229"/>
      <c r="U1229"/>
    </row>
    <row r="1230" spans="8:21" x14ac:dyDescent="0.3">
      <c r="H1230"/>
      <c r="I1230"/>
      <c r="U1230"/>
    </row>
    <row r="1231" spans="8:21" x14ac:dyDescent="0.3">
      <c r="H1231"/>
      <c r="I1231"/>
      <c r="U1231"/>
    </row>
    <row r="1232" spans="8:21" x14ac:dyDescent="0.3">
      <c r="H1232"/>
      <c r="I1232"/>
      <c r="U1232"/>
    </row>
    <row r="1233" spans="8:21" x14ac:dyDescent="0.3">
      <c r="H1233"/>
      <c r="I1233"/>
      <c r="U1233"/>
    </row>
    <row r="1234" spans="8:21" x14ac:dyDescent="0.3">
      <c r="H1234"/>
      <c r="I1234"/>
      <c r="U1234"/>
    </row>
    <row r="1235" spans="8:21" x14ac:dyDescent="0.3">
      <c r="H1235"/>
      <c r="I1235"/>
      <c r="U1235"/>
    </row>
    <row r="1236" spans="8:21" x14ac:dyDescent="0.3">
      <c r="H1236"/>
      <c r="I1236"/>
      <c r="U1236"/>
    </row>
    <row r="1237" spans="8:21" x14ac:dyDescent="0.3">
      <c r="H1237"/>
      <c r="I1237"/>
      <c r="U1237"/>
    </row>
    <row r="1238" spans="8:21" x14ac:dyDescent="0.3">
      <c r="H1238"/>
      <c r="I1238"/>
      <c r="U1238"/>
    </row>
    <row r="1239" spans="8:21" x14ac:dyDescent="0.3">
      <c r="H1239"/>
      <c r="I1239"/>
      <c r="U1239"/>
    </row>
    <row r="1240" spans="8:21" x14ac:dyDescent="0.3">
      <c r="H1240"/>
      <c r="I1240"/>
      <c r="U1240"/>
    </row>
    <row r="1241" spans="8:21" x14ac:dyDescent="0.3">
      <c r="H1241"/>
      <c r="I1241"/>
      <c r="U1241"/>
    </row>
    <row r="1242" spans="8:21" x14ac:dyDescent="0.3">
      <c r="H1242"/>
      <c r="I1242"/>
      <c r="U1242"/>
    </row>
    <row r="1243" spans="8:21" x14ac:dyDescent="0.3">
      <c r="H1243"/>
      <c r="I1243"/>
      <c r="U1243"/>
    </row>
    <row r="1244" spans="8:21" x14ac:dyDescent="0.3">
      <c r="H1244"/>
      <c r="I1244"/>
      <c r="U1244"/>
    </row>
    <row r="1245" spans="8:21" x14ac:dyDescent="0.3">
      <c r="H1245"/>
      <c r="I1245"/>
      <c r="U1245"/>
    </row>
    <row r="1246" spans="8:21" x14ac:dyDescent="0.3">
      <c r="H1246"/>
      <c r="I1246"/>
      <c r="U1246"/>
    </row>
    <row r="1247" spans="8:21" x14ac:dyDescent="0.3">
      <c r="H1247"/>
      <c r="I1247"/>
      <c r="U1247"/>
    </row>
    <row r="1248" spans="8:21" x14ac:dyDescent="0.3">
      <c r="H1248"/>
      <c r="I1248"/>
      <c r="U1248"/>
    </row>
    <row r="1249" spans="8:21" x14ac:dyDescent="0.3">
      <c r="H1249"/>
      <c r="I1249"/>
      <c r="U1249"/>
    </row>
    <row r="1250" spans="8:21" x14ac:dyDescent="0.3">
      <c r="H1250"/>
      <c r="I1250"/>
      <c r="U1250"/>
    </row>
    <row r="1251" spans="8:21" x14ac:dyDescent="0.3">
      <c r="H1251"/>
      <c r="I1251"/>
      <c r="U1251"/>
    </row>
    <row r="1252" spans="8:21" x14ac:dyDescent="0.3">
      <c r="H1252"/>
      <c r="I1252"/>
      <c r="U1252"/>
    </row>
    <row r="1253" spans="8:21" x14ac:dyDescent="0.3">
      <c r="H1253"/>
      <c r="I1253"/>
      <c r="U1253"/>
    </row>
    <row r="1254" spans="8:21" x14ac:dyDescent="0.3">
      <c r="H1254"/>
      <c r="I1254"/>
      <c r="U1254"/>
    </row>
    <row r="1255" spans="8:21" x14ac:dyDescent="0.3">
      <c r="H1255"/>
      <c r="I1255"/>
      <c r="U1255"/>
    </row>
    <row r="1256" spans="8:21" x14ac:dyDescent="0.3">
      <c r="H1256"/>
      <c r="I1256"/>
      <c r="U1256"/>
    </row>
    <row r="1257" spans="8:21" x14ac:dyDescent="0.3">
      <c r="H1257"/>
      <c r="I1257"/>
      <c r="U1257"/>
    </row>
    <row r="1258" spans="8:21" x14ac:dyDescent="0.3">
      <c r="H1258"/>
      <c r="I1258"/>
      <c r="U1258"/>
    </row>
    <row r="1259" spans="8:21" x14ac:dyDescent="0.3">
      <c r="H1259"/>
      <c r="I1259"/>
      <c r="U1259"/>
    </row>
    <row r="1260" spans="8:21" x14ac:dyDescent="0.3">
      <c r="H1260"/>
      <c r="I1260"/>
      <c r="U1260"/>
    </row>
    <row r="1261" spans="8:21" x14ac:dyDescent="0.3">
      <c r="H1261"/>
      <c r="I1261"/>
      <c r="U1261"/>
    </row>
    <row r="1262" spans="8:21" x14ac:dyDescent="0.3">
      <c r="H1262"/>
      <c r="I1262"/>
      <c r="U1262"/>
    </row>
    <row r="1263" spans="8:21" x14ac:dyDescent="0.3">
      <c r="H1263"/>
      <c r="I1263"/>
      <c r="U1263"/>
    </row>
    <row r="1264" spans="8:21" x14ac:dyDescent="0.3">
      <c r="H1264"/>
      <c r="I1264"/>
      <c r="U1264"/>
    </row>
    <row r="1265" spans="8:21" x14ac:dyDescent="0.3">
      <c r="H1265"/>
      <c r="I1265"/>
      <c r="U1265"/>
    </row>
    <row r="1266" spans="8:21" x14ac:dyDescent="0.3">
      <c r="H1266"/>
      <c r="I1266"/>
      <c r="U1266"/>
    </row>
    <row r="1267" spans="8:21" x14ac:dyDescent="0.3">
      <c r="H1267"/>
      <c r="I1267"/>
      <c r="U1267"/>
    </row>
    <row r="1268" spans="8:21" x14ac:dyDescent="0.3">
      <c r="H1268"/>
      <c r="I1268"/>
      <c r="U1268"/>
    </row>
    <row r="1269" spans="8:21" x14ac:dyDescent="0.3">
      <c r="H1269"/>
      <c r="I1269"/>
      <c r="U1269"/>
    </row>
    <row r="1270" spans="8:21" x14ac:dyDescent="0.3">
      <c r="H1270"/>
      <c r="I1270"/>
      <c r="U1270"/>
    </row>
    <row r="1271" spans="8:21" x14ac:dyDescent="0.3">
      <c r="H1271"/>
      <c r="I1271"/>
      <c r="U1271"/>
    </row>
    <row r="1272" spans="8:21" x14ac:dyDescent="0.3">
      <c r="H1272"/>
      <c r="I1272"/>
      <c r="U1272"/>
    </row>
    <row r="1273" spans="8:21" x14ac:dyDescent="0.3">
      <c r="H1273"/>
      <c r="I1273"/>
      <c r="U1273"/>
    </row>
    <row r="1274" spans="8:21" x14ac:dyDescent="0.3">
      <c r="H1274"/>
      <c r="I1274"/>
      <c r="U1274"/>
    </row>
    <row r="1275" spans="8:21" x14ac:dyDescent="0.3">
      <c r="H1275"/>
      <c r="I1275"/>
      <c r="U1275"/>
    </row>
    <row r="1276" spans="8:21" x14ac:dyDescent="0.3">
      <c r="H1276"/>
      <c r="I1276"/>
      <c r="U1276"/>
    </row>
    <row r="1277" spans="8:21" x14ac:dyDescent="0.3">
      <c r="H1277"/>
      <c r="I1277"/>
      <c r="U1277"/>
    </row>
    <row r="1278" spans="8:21" x14ac:dyDescent="0.3">
      <c r="H1278"/>
      <c r="I1278"/>
      <c r="U1278"/>
    </row>
    <row r="1279" spans="8:21" x14ac:dyDescent="0.3">
      <c r="H1279"/>
      <c r="I1279"/>
      <c r="U1279"/>
    </row>
    <row r="1280" spans="8:21" x14ac:dyDescent="0.3">
      <c r="H1280"/>
      <c r="I1280"/>
      <c r="U1280"/>
    </row>
    <row r="1281" spans="8:21" x14ac:dyDescent="0.3">
      <c r="H1281"/>
      <c r="I1281"/>
      <c r="U1281"/>
    </row>
    <row r="1282" spans="8:21" x14ac:dyDescent="0.3">
      <c r="H1282"/>
      <c r="I1282"/>
      <c r="U1282"/>
    </row>
    <row r="1283" spans="8:21" x14ac:dyDescent="0.3">
      <c r="H1283"/>
      <c r="I1283"/>
      <c r="U1283"/>
    </row>
    <row r="1284" spans="8:21" x14ac:dyDescent="0.3">
      <c r="H1284"/>
      <c r="I1284"/>
      <c r="U1284"/>
    </row>
    <row r="1285" spans="8:21" x14ac:dyDescent="0.3">
      <c r="H1285"/>
      <c r="I1285"/>
      <c r="U1285"/>
    </row>
    <row r="1286" spans="8:21" x14ac:dyDescent="0.3">
      <c r="H1286"/>
      <c r="I1286"/>
      <c r="U1286"/>
    </row>
    <row r="1287" spans="8:21" x14ac:dyDescent="0.3">
      <c r="H1287"/>
      <c r="I1287"/>
      <c r="U1287"/>
    </row>
    <row r="1288" spans="8:21" x14ac:dyDescent="0.3">
      <c r="H1288"/>
      <c r="I1288"/>
      <c r="U1288"/>
    </row>
    <row r="1289" spans="8:21" x14ac:dyDescent="0.3">
      <c r="H1289"/>
      <c r="I1289"/>
      <c r="U1289"/>
    </row>
    <row r="1290" spans="8:21" x14ac:dyDescent="0.3">
      <c r="H1290"/>
      <c r="I1290"/>
      <c r="U1290"/>
    </row>
    <row r="1291" spans="8:21" x14ac:dyDescent="0.3">
      <c r="H1291"/>
      <c r="I1291"/>
      <c r="U1291"/>
    </row>
    <row r="1292" spans="8:21" x14ac:dyDescent="0.3">
      <c r="H1292"/>
      <c r="I1292"/>
      <c r="U1292"/>
    </row>
    <row r="1293" spans="8:21" x14ac:dyDescent="0.3">
      <c r="H1293"/>
      <c r="I1293"/>
      <c r="U1293"/>
    </row>
    <row r="1294" spans="8:21" x14ac:dyDescent="0.3">
      <c r="H1294"/>
      <c r="I1294"/>
      <c r="U1294"/>
    </row>
    <row r="1295" spans="8:21" x14ac:dyDescent="0.3">
      <c r="H1295"/>
      <c r="I1295"/>
      <c r="U1295"/>
    </row>
    <row r="1296" spans="8:21" x14ac:dyDescent="0.3">
      <c r="H1296"/>
      <c r="I1296"/>
      <c r="U1296"/>
    </row>
    <row r="1297" spans="8:21" x14ac:dyDescent="0.3">
      <c r="H1297"/>
      <c r="I1297"/>
      <c r="U1297"/>
    </row>
    <row r="1298" spans="8:21" x14ac:dyDescent="0.3">
      <c r="H1298"/>
      <c r="I1298"/>
      <c r="U1298"/>
    </row>
    <row r="1299" spans="8:21" x14ac:dyDescent="0.3">
      <c r="H1299"/>
      <c r="I1299"/>
      <c r="U1299"/>
    </row>
    <row r="1300" spans="8:21" x14ac:dyDescent="0.3">
      <c r="H1300"/>
      <c r="I1300"/>
      <c r="U1300"/>
    </row>
    <row r="1301" spans="8:21" x14ac:dyDescent="0.3">
      <c r="H1301"/>
      <c r="I1301"/>
      <c r="U1301"/>
    </row>
    <row r="1302" spans="8:21" x14ac:dyDescent="0.3">
      <c r="H1302"/>
      <c r="I1302"/>
      <c r="U1302"/>
    </row>
    <row r="1303" spans="8:21" x14ac:dyDescent="0.3">
      <c r="H1303"/>
      <c r="I1303"/>
      <c r="U1303"/>
    </row>
    <row r="1304" spans="8:21" x14ac:dyDescent="0.3">
      <c r="H1304"/>
      <c r="I1304"/>
      <c r="U1304"/>
    </row>
    <row r="1305" spans="8:21" x14ac:dyDescent="0.3">
      <c r="H1305"/>
      <c r="I1305"/>
      <c r="U1305"/>
    </row>
    <row r="1306" spans="8:21" x14ac:dyDescent="0.3">
      <c r="H1306"/>
      <c r="I1306"/>
      <c r="U1306"/>
    </row>
    <row r="1307" spans="8:21" x14ac:dyDescent="0.3">
      <c r="H1307"/>
      <c r="I1307"/>
      <c r="U1307"/>
    </row>
    <row r="1308" spans="8:21" x14ac:dyDescent="0.3">
      <c r="H1308"/>
      <c r="I1308"/>
      <c r="U1308"/>
    </row>
    <row r="1309" spans="8:21" x14ac:dyDescent="0.3">
      <c r="H1309"/>
      <c r="I1309"/>
      <c r="U1309"/>
    </row>
    <row r="1310" spans="8:21" x14ac:dyDescent="0.3">
      <c r="H1310"/>
      <c r="I1310"/>
      <c r="U1310"/>
    </row>
    <row r="1311" spans="8:21" x14ac:dyDescent="0.3">
      <c r="H1311"/>
      <c r="I1311"/>
      <c r="U1311"/>
    </row>
    <row r="1312" spans="8:21" x14ac:dyDescent="0.3">
      <c r="H1312"/>
      <c r="I1312"/>
      <c r="U1312"/>
    </row>
    <row r="1313" spans="8:21" x14ac:dyDescent="0.3">
      <c r="H1313"/>
      <c r="I1313"/>
      <c r="U1313"/>
    </row>
    <row r="1314" spans="8:21" x14ac:dyDescent="0.3">
      <c r="H1314"/>
      <c r="I1314"/>
      <c r="U1314"/>
    </row>
    <row r="1315" spans="8:21" x14ac:dyDescent="0.3">
      <c r="H1315"/>
      <c r="I1315"/>
      <c r="U1315"/>
    </row>
    <row r="1316" spans="8:21" x14ac:dyDescent="0.3">
      <c r="H1316"/>
      <c r="I1316"/>
      <c r="U1316"/>
    </row>
    <row r="1317" spans="8:21" x14ac:dyDescent="0.3">
      <c r="H1317"/>
      <c r="I1317"/>
      <c r="U1317"/>
    </row>
    <row r="1318" spans="8:21" x14ac:dyDescent="0.3">
      <c r="H1318"/>
      <c r="I1318"/>
      <c r="U1318"/>
    </row>
    <row r="1319" spans="8:21" x14ac:dyDescent="0.3">
      <c r="H1319"/>
      <c r="I1319"/>
      <c r="U1319"/>
    </row>
    <row r="1320" spans="8:21" x14ac:dyDescent="0.3">
      <c r="H1320"/>
      <c r="I1320"/>
      <c r="U1320"/>
    </row>
    <row r="1321" spans="8:21" x14ac:dyDescent="0.3">
      <c r="H1321"/>
      <c r="I1321"/>
      <c r="U1321"/>
    </row>
    <row r="1322" spans="8:21" x14ac:dyDescent="0.3">
      <c r="H1322"/>
      <c r="I1322"/>
      <c r="U1322"/>
    </row>
    <row r="1323" spans="8:21" x14ac:dyDescent="0.3">
      <c r="H1323"/>
      <c r="I1323"/>
      <c r="U1323"/>
    </row>
    <row r="1324" spans="8:21" x14ac:dyDescent="0.3">
      <c r="H1324"/>
      <c r="I1324"/>
      <c r="U1324"/>
    </row>
    <row r="1325" spans="8:21" x14ac:dyDescent="0.3">
      <c r="H1325"/>
      <c r="I1325"/>
      <c r="U1325"/>
    </row>
    <row r="1326" spans="8:21" x14ac:dyDescent="0.3">
      <c r="H1326"/>
      <c r="I1326"/>
      <c r="U1326"/>
    </row>
    <row r="1327" spans="8:21" x14ac:dyDescent="0.3">
      <c r="H1327"/>
      <c r="I1327"/>
      <c r="U1327"/>
    </row>
    <row r="1328" spans="8:21" x14ac:dyDescent="0.3">
      <c r="H1328"/>
      <c r="I1328"/>
      <c r="U1328"/>
    </row>
    <row r="1329" spans="8:21" x14ac:dyDescent="0.3">
      <c r="H1329"/>
      <c r="I1329"/>
      <c r="U1329"/>
    </row>
    <row r="1330" spans="8:21" x14ac:dyDescent="0.3">
      <c r="H1330"/>
      <c r="I1330"/>
      <c r="U1330"/>
    </row>
    <row r="1331" spans="8:21" x14ac:dyDescent="0.3">
      <c r="H1331"/>
      <c r="I1331"/>
      <c r="U1331"/>
    </row>
    <row r="1332" spans="8:21" x14ac:dyDescent="0.3">
      <c r="H1332"/>
      <c r="I1332"/>
      <c r="U1332"/>
    </row>
    <row r="1333" spans="8:21" x14ac:dyDescent="0.3">
      <c r="H1333"/>
      <c r="I1333"/>
      <c r="U1333"/>
    </row>
    <row r="1334" spans="8:21" x14ac:dyDescent="0.3">
      <c r="H1334"/>
      <c r="I1334"/>
      <c r="U1334"/>
    </row>
    <row r="1335" spans="8:21" x14ac:dyDescent="0.3">
      <c r="H1335"/>
      <c r="I1335"/>
      <c r="U1335"/>
    </row>
    <row r="1336" spans="8:21" x14ac:dyDescent="0.3">
      <c r="H1336"/>
      <c r="I1336"/>
      <c r="U1336"/>
    </row>
    <row r="1337" spans="8:21" x14ac:dyDescent="0.3">
      <c r="H1337"/>
      <c r="I1337"/>
      <c r="U1337"/>
    </row>
    <row r="1338" spans="8:21" x14ac:dyDescent="0.3">
      <c r="H1338"/>
      <c r="I1338"/>
      <c r="U1338"/>
    </row>
    <row r="1339" spans="8:21" x14ac:dyDescent="0.3">
      <c r="H1339"/>
      <c r="I1339"/>
      <c r="U1339"/>
    </row>
    <row r="1340" spans="8:21" x14ac:dyDescent="0.3">
      <c r="H1340"/>
      <c r="I1340"/>
      <c r="U1340"/>
    </row>
    <row r="1341" spans="8:21" x14ac:dyDescent="0.3">
      <c r="H1341"/>
      <c r="I1341"/>
      <c r="U1341"/>
    </row>
    <row r="1342" spans="8:21" x14ac:dyDescent="0.3">
      <c r="H1342"/>
      <c r="I1342"/>
      <c r="U1342"/>
    </row>
    <row r="1343" spans="8:21" x14ac:dyDescent="0.3">
      <c r="H1343"/>
      <c r="I1343"/>
      <c r="U1343"/>
    </row>
    <row r="1344" spans="8:21" x14ac:dyDescent="0.3">
      <c r="H1344"/>
      <c r="I1344"/>
      <c r="U1344"/>
    </row>
    <row r="1345" spans="8:21" x14ac:dyDescent="0.3">
      <c r="H1345"/>
      <c r="I1345"/>
      <c r="U1345"/>
    </row>
    <row r="1346" spans="8:21" x14ac:dyDescent="0.3">
      <c r="H1346"/>
      <c r="I1346"/>
      <c r="U1346"/>
    </row>
    <row r="1347" spans="8:21" x14ac:dyDescent="0.3">
      <c r="H1347"/>
      <c r="I1347"/>
      <c r="U1347"/>
    </row>
    <row r="1348" spans="8:21" x14ac:dyDescent="0.3">
      <c r="H1348"/>
      <c r="I1348"/>
      <c r="U1348"/>
    </row>
    <row r="1349" spans="8:21" x14ac:dyDescent="0.3">
      <c r="H1349"/>
      <c r="I1349"/>
      <c r="U1349"/>
    </row>
    <row r="1350" spans="8:21" x14ac:dyDescent="0.3">
      <c r="H1350"/>
      <c r="I1350"/>
      <c r="U1350"/>
    </row>
    <row r="1351" spans="8:21" x14ac:dyDescent="0.3">
      <c r="H1351"/>
      <c r="I1351"/>
      <c r="U1351"/>
    </row>
    <row r="1352" spans="8:21" x14ac:dyDescent="0.3">
      <c r="H1352"/>
      <c r="I1352"/>
      <c r="U1352"/>
    </row>
    <row r="1353" spans="8:21" x14ac:dyDescent="0.3">
      <c r="H1353"/>
      <c r="I1353"/>
      <c r="U1353"/>
    </row>
    <row r="1354" spans="8:21" x14ac:dyDescent="0.3">
      <c r="H1354"/>
      <c r="I1354"/>
      <c r="U1354"/>
    </row>
    <row r="1355" spans="8:21" x14ac:dyDescent="0.3">
      <c r="H1355"/>
      <c r="I1355"/>
      <c r="U1355"/>
    </row>
    <row r="1356" spans="8:21" x14ac:dyDescent="0.3">
      <c r="H1356"/>
      <c r="I1356"/>
      <c r="U1356"/>
    </row>
    <row r="1357" spans="8:21" x14ac:dyDescent="0.3">
      <c r="H1357"/>
      <c r="I1357"/>
      <c r="U1357"/>
    </row>
    <row r="1358" spans="8:21" x14ac:dyDescent="0.3">
      <c r="H1358"/>
      <c r="I1358"/>
      <c r="U1358"/>
    </row>
    <row r="1359" spans="8:21" x14ac:dyDescent="0.3">
      <c r="H1359"/>
      <c r="I1359"/>
      <c r="U1359"/>
    </row>
    <row r="1360" spans="8:21" x14ac:dyDescent="0.3">
      <c r="H1360"/>
      <c r="I1360"/>
      <c r="U1360"/>
    </row>
    <row r="1361" spans="8:21" x14ac:dyDescent="0.3">
      <c r="H1361"/>
      <c r="I1361"/>
      <c r="U1361"/>
    </row>
    <row r="1362" spans="8:21" x14ac:dyDescent="0.3">
      <c r="H1362"/>
      <c r="I1362"/>
      <c r="U1362"/>
    </row>
    <row r="1363" spans="8:21" x14ac:dyDescent="0.3">
      <c r="H1363"/>
      <c r="I1363"/>
      <c r="U1363"/>
    </row>
    <row r="1364" spans="8:21" x14ac:dyDescent="0.3">
      <c r="H1364"/>
      <c r="I1364"/>
      <c r="U1364"/>
    </row>
    <row r="1365" spans="8:21" x14ac:dyDescent="0.3">
      <c r="H1365"/>
      <c r="I1365"/>
      <c r="U1365"/>
    </row>
    <row r="1366" spans="8:21" x14ac:dyDescent="0.3">
      <c r="H1366"/>
      <c r="I1366"/>
      <c r="U1366"/>
    </row>
    <row r="1367" spans="8:21" x14ac:dyDescent="0.3">
      <c r="H1367"/>
      <c r="I1367"/>
      <c r="U1367"/>
    </row>
    <row r="1368" spans="8:21" x14ac:dyDescent="0.3">
      <c r="H1368"/>
      <c r="I1368"/>
      <c r="U1368"/>
    </row>
    <row r="1369" spans="8:21" x14ac:dyDescent="0.3">
      <c r="H1369"/>
      <c r="I1369"/>
      <c r="U1369"/>
    </row>
    <row r="1370" spans="8:21" x14ac:dyDescent="0.3">
      <c r="H1370"/>
      <c r="I1370"/>
      <c r="U1370"/>
    </row>
    <row r="1371" spans="8:21" x14ac:dyDescent="0.3">
      <c r="H1371"/>
      <c r="I1371"/>
      <c r="U1371"/>
    </row>
    <row r="1372" spans="8:21" x14ac:dyDescent="0.3">
      <c r="H1372"/>
      <c r="I1372"/>
      <c r="U1372"/>
    </row>
    <row r="1373" spans="8:21" x14ac:dyDescent="0.3">
      <c r="H1373"/>
      <c r="I1373"/>
      <c r="U1373"/>
    </row>
    <row r="1374" spans="8:21" x14ac:dyDescent="0.3">
      <c r="H1374"/>
      <c r="I1374"/>
      <c r="U1374"/>
    </row>
    <row r="1375" spans="8:21" x14ac:dyDescent="0.3">
      <c r="H1375"/>
      <c r="I1375"/>
      <c r="U1375"/>
    </row>
    <row r="1376" spans="8:21" x14ac:dyDescent="0.3">
      <c r="H1376"/>
      <c r="I1376"/>
      <c r="U1376"/>
    </row>
    <row r="1377" spans="8:21" x14ac:dyDescent="0.3">
      <c r="H1377"/>
      <c r="I1377"/>
      <c r="U1377"/>
    </row>
    <row r="1378" spans="8:21" x14ac:dyDescent="0.3">
      <c r="H1378"/>
      <c r="I1378"/>
      <c r="U1378"/>
    </row>
    <row r="1379" spans="8:21" x14ac:dyDescent="0.3">
      <c r="H1379"/>
      <c r="I1379"/>
      <c r="U1379"/>
    </row>
    <row r="1380" spans="8:21" x14ac:dyDescent="0.3">
      <c r="H1380"/>
      <c r="I1380"/>
      <c r="U1380"/>
    </row>
    <row r="1381" spans="8:21" x14ac:dyDescent="0.3">
      <c r="H1381"/>
      <c r="I1381"/>
      <c r="U1381"/>
    </row>
    <row r="1382" spans="8:21" x14ac:dyDescent="0.3">
      <c r="H1382"/>
      <c r="I1382"/>
      <c r="U1382"/>
    </row>
    <row r="1383" spans="8:21" x14ac:dyDescent="0.3">
      <c r="H1383"/>
      <c r="I1383"/>
      <c r="U1383"/>
    </row>
    <row r="1384" spans="8:21" x14ac:dyDescent="0.3">
      <c r="H1384"/>
      <c r="I1384"/>
      <c r="U1384"/>
    </row>
    <row r="1385" spans="8:21" x14ac:dyDescent="0.3">
      <c r="H1385"/>
      <c r="I1385"/>
      <c r="U1385"/>
    </row>
    <row r="1386" spans="8:21" x14ac:dyDescent="0.3">
      <c r="H1386"/>
      <c r="I1386"/>
      <c r="U1386"/>
    </row>
    <row r="1387" spans="8:21" x14ac:dyDescent="0.3">
      <c r="H1387"/>
      <c r="I1387"/>
      <c r="U1387"/>
    </row>
    <row r="1388" spans="8:21" x14ac:dyDescent="0.3">
      <c r="H1388"/>
      <c r="I1388"/>
      <c r="U1388"/>
    </row>
    <row r="1389" spans="8:21" x14ac:dyDescent="0.3">
      <c r="H1389"/>
      <c r="I1389"/>
      <c r="U1389"/>
    </row>
    <row r="1390" spans="8:21" x14ac:dyDescent="0.3">
      <c r="H1390"/>
      <c r="I1390"/>
      <c r="U1390"/>
    </row>
    <row r="1391" spans="8:21" x14ac:dyDescent="0.3">
      <c r="H1391"/>
      <c r="I1391"/>
      <c r="U1391"/>
    </row>
    <row r="1392" spans="8:21" x14ac:dyDescent="0.3">
      <c r="H1392"/>
      <c r="I1392"/>
      <c r="U1392"/>
    </row>
    <row r="1393" spans="8:21" x14ac:dyDescent="0.3">
      <c r="H1393"/>
      <c r="I1393"/>
      <c r="U1393"/>
    </row>
    <row r="1394" spans="8:21" x14ac:dyDescent="0.3">
      <c r="H1394"/>
      <c r="I1394"/>
      <c r="U1394"/>
    </row>
    <row r="1395" spans="8:21" x14ac:dyDescent="0.3">
      <c r="H1395"/>
      <c r="I1395"/>
      <c r="U1395"/>
    </row>
    <row r="1396" spans="8:21" x14ac:dyDescent="0.3">
      <c r="H1396"/>
      <c r="I1396"/>
      <c r="U1396"/>
    </row>
    <row r="1397" spans="8:21" x14ac:dyDescent="0.3">
      <c r="H1397"/>
      <c r="I1397"/>
      <c r="U1397"/>
    </row>
    <row r="1398" spans="8:21" x14ac:dyDescent="0.3">
      <c r="H1398"/>
      <c r="I1398"/>
      <c r="U1398"/>
    </row>
    <row r="1399" spans="8:21" x14ac:dyDescent="0.3">
      <c r="H1399"/>
      <c r="I1399"/>
      <c r="U1399"/>
    </row>
    <row r="1400" spans="8:21" x14ac:dyDescent="0.3">
      <c r="H1400"/>
      <c r="I1400"/>
      <c r="U1400"/>
    </row>
    <row r="1401" spans="8:21" x14ac:dyDescent="0.3">
      <c r="H1401"/>
      <c r="I1401"/>
      <c r="U1401"/>
    </row>
    <row r="1402" spans="8:21" x14ac:dyDescent="0.3">
      <c r="H1402"/>
      <c r="I1402"/>
      <c r="U1402"/>
    </row>
    <row r="1403" spans="8:21" x14ac:dyDescent="0.3">
      <c r="H1403"/>
      <c r="I1403"/>
      <c r="U1403"/>
    </row>
    <row r="1404" spans="8:21" x14ac:dyDescent="0.3">
      <c r="H1404"/>
      <c r="I1404"/>
      <c r="U1404"/>
    </row>
    <row r="1405" spans="8:21" x14ac:dyDescent="0.3">
      <c r="H1405"/>
      <c r="I1405"/>
      <c r="U1405"/>
    </row>
    <row r="1406" spans="8:21" x14ac:dyDescent="0.3">
      <c r="H1406"/>
      <c r="I1406"/>
      <c r="U1406"/>
    </row>
    <row r="1407" spans="8:21" x14ac:dyDescent="0.3">
      <c r="H1407"/>
      <c r="I1407"/>
      <c r="U1407"/>
    </row>
    <row r="1408" spans="8:21" x14ac:dyDescent="0.3">
      <c r="H1408"/>
      <c r="I1408"/>
      <c r="U1408"/>
    </row>
    <row r="1409" spans="8:21" x14ac:dyDescent="0.3">
      <c r="H1409"/>
      <c r="I1409"/>
      <c r="U1409"/>
    </row>
    <row r="1410" spans="8:21" x14ac:dyDescent="0.3">
      <c r="H1410"/>
      <c r="I1410"/>
      <c r="U1410"/>
    </row>
    <row r="1411" spans="8:21" x14ac:dyDescent="0.3">
      <c r="H1411"/>
      <c r="I1411"/>
      <c r="U1411"/>
    </row>
    <row r="1412" spans="8:21" x14ac:dyDescent="0.3">
      <c r="H1412"/>
      <c r="I1412"/>
      <c r="U1412"/>
    </row>
    <row r="1413" spans="8:21" x14ac:dyDescent="0.3">
      <c r="H1413"/>
      <c r="I1413"/>
      <c r="U1413"/>
    </row>
    <row r="1414" spans="8:21" x14ac:dyDescent="0.3">
      <c r="H1414"/>
      <c r="I1414"/>
      <c r="U1414"/>
    </row>
    <row r="1415" spans="8:21" x14ac:dyDescent="0.3">
      <c r="H1415"/>
      <c r="I1415"/>
      <c r="U1415"/>
    </row>
    <row r="1416" spans="8:21" x14ac:dyDescent="0.3">
      <c r="H1416"/>
      <c r="I1416"/>
      <c r="U1416"/>
    </row>
    <row r="1417" spans="8:21" x14ac:dyDescent="0.3">
      <c r="H1417"/>
      <c r="I1417"/>
      <c r="U1417"/>
    </row>
    <row r="1418" spans="8:21" x14ac:dyDescent="0.3">
      <c r="H1418"/>
      <c r="I1418"/>
      <c r="U1418"/>
    </row>
    <row r="1419" spans="8:21" x14ac:dyDescent="0.3">
      <c r="H1419"/>
      <c r="I1419"/>
      <c r="U1419"/>
    </row>
    <row r="1420" spans="8:21" x14ac:dyDescent="0.3">
      <c r="H1420"/>
      <c r="I1420"/>
      <c r="U1420"/>
    </row>
    <row r="1421" spans="8:21" x14ac:dyDescent="0.3">
      <c r="H1421"/>
      <c r="I1421"/>
      <c r="U1421"/>
    </row>
    <row r="1422" spans="8:21" x14ac:dyDescent="0.3">
      <c r="H1422"/>
      <c r="I1422"/>
      <c r="U1422"/>
    </row>
    <row r="1423" spans="8:21" x14ac:dyDescent="0.3">
      <c r="H1423"/>
      <c r="I1423"/>
      <c r="U1423"/>
    </row>
    <row r="1424" spans="8:21" x14ac:dyDescent="0.3">
      <c r="H1424"/>
      <c r="I1424"/>
      <c r="U1424"/>
    </row>
    <row r="1425" spans="8:21" x14ac:dyDescent="0.3">
      <c r="H1425"/>
      <c r="I1425"/>
      <c r="U1425"/>
    </row>
    <row r="1426" spans="8:21" x14ac:dyDescent="0.3">
      <c r="H1426"/>
      <c r="I1426"/>
      <c r="U1426"/>
    </row>
    <row r="1427" spans="8:21" x14ac:dyDescent="0.3">
      <c r="H1427"/>
      <c r="I1427"/>
      <c r="U1427"/>
    </row>
    <row r="1428" spans="8:21" x14ac:dyDescent="0.3">
      <c r="H1428"/>
      <c r="I1428"/>
      <c r="U1428"/>
    </row>
    <row r="1429" spans="8:21" x14ac:dyDescent="0.3">
      <c r="H1429"/>
      <c r="I1429"/>
      <c r="U1429"/>
    </row>
    <row r="1430" spans="8:21" x14ac:dyDescent="0.3">
      <c r="H1430"/>
      <c r="I1430"/>
      <c r="U1430"/>
    </row>
    <row r="1431" spans="8:21" x14ac:dyDescent="0.3">
      <c r="H1431"/>
      <c r="I1431"/>
      <c r="U1431"/>
    </row>
    <row r="1432" spans="8:21" x14ac:dyDescent="0.3">
      <c r="H1432"/>
      <c r="I1432"/>
      <c r="U1432"/>
    </row>
    <row r="1433" spans="8:21" x14ac:dyDescent="0.3">
      <c r="H1433"/>
      <c r="I1433"/>
      <c r="U1433"/>
    </row>
    <row r="1434" spans="8:21" x14ac:dyDescent="0.3">
      <c r="H1434"/>
      <c r="I1434"/>
      <c r="U1434"/>
    </row>
    <row r="1435" spans="8:21" x14ac:dyDescent="0.3">
      <c r="H1435"/>
      <c r="I1435"/>
      <c r="U1435"/>
    </row>
    <row r="1436" spans="8:21" x14ac:dyDescent="0.3">
      <c r="H1436"/>
      <c r="I1436"/>
      <c r="U1436"/>
    </row>
    <row r="1437" spans="8:21" x14ac:dyDescent="0.3">
      <c r="H1437"/>
      <c r="I1437"/>
      <c r="U1437"/>
    </row>
    <row r="1438" spans="8:21" x14ac:dyDescent="0.3">
      <c r="H1438"/>
      <c r="I1438"/>
      <c r="U1438"/>
    </row>
    <row r="1439" spans="8:21" x14ac:dyDescent="0.3">
      <c r="H1439"/>
      <c r="I1439"/>
      <c r="U1439"/>
    </row>
    <row r="1440" spans="8:21" x14ac:dyDescent="0.3">
      <c r="H1440"/>
      <c r="I1440"/>
      <c r="U1440"/>
    </row>
    <row r="1441" spans="8:21" x14ac:dyDescent="0.3">
      <c r="H1441"/>
      <c r="I1441"/>
      <c r="U1441"/>
    </row>
    <row r="1442" spans="8:21" x14ac:dyDescent="0.3">
      <c r="H1442"/>
      <c r="I1442"/>
      <c r="U1442"/>
    </row>
    <row r="1443" spans="8:21" x14ac:dyDescent="0.3">
      <c r="H1443"/>
      <c r="I1443"/>
      <c r="U1443"/>
    </row>
    <row r="1444" spans="8:21" x14ac:dyDescent="0.3">
      <c r="H1444"/>
      <c r="I1444"/>
      <c r="U1444"/>
    </row>
    <row r="1445" spans="8:21" x14ac:dyDescent="0.3">
      <c r="H1445"/>
      <c r="I1445"/>
      <c r="U1445"/>
    </row>
    <row r="1446" spans="8:21" x14ac:dyDescent="0.3">
      <c r="H1446"/>
      <c r="I1446"/>
      <c r="U1446"/>
    </row>
    <row r="1447" spans="8:21" x14ac:dyDescent="0.3">
      <c r="H1447"/>
      <c r="I1447"/>
      <c r="U1447"/>
    </row>
    <row r="1448" spans="8:21" x14ac:dyDescent="0.3">
      <c r="H1448"/>
      <c r="I1448"/>
      <c r="U1448"/>
    </row>
    <row r="1449" spans="8:21" x14ac:dyDescent="0.3">
      <c r="H1449"/>
      <c r="I1449"/>
      <c r="U1449"/>
    </row>
    <row r="1450" spans="8:21" x14ac:dyDescent="0.3">
      <c r="H1450"/>
      <c r="I1450"/>
      <c r="U1450"/>
    </row>
    <row r="1451" spans="8:21" x14ac:dyDescent="0.3">
      <c r="H1451"/>
      <c r="I1451"/>
      <c r="U1451"/>
    </row>
    <row r="1452" spans="8:21" x14ac:dyDescent="0.3">
      <c r="H1452"/>
      <c r="I1452"/>
      <c r="U1452"/>
    </row>
    <row r="1453" spans="8:21" x14ac:dyDescent="0.3">
      <c r="H1453"/>
      <c r="I1453"/>
      <c r="U1453"/>
    </row>
    <row r="1454" spans="8:21" x14ac:dyDescent="0.3">
      <c r="H1454"/>
      <c r="I1454"/>
      <c r="U1454"/>
    </row>
    <row r="1455" spans="8:21" x14ac:dyDescent="0.3">
      <c r="H1455"/>
      <c r="I1455"/>
      <c r="U1455"/>
    </row>
    <row r="1456" spans="8:21" x14ac:dyDescent="0.3">
      <c r="H1456"/>
      <c r="I1456"/>
      <c r="U1456"/>
    </row>
    <row r="1457" spans="8:21" x14ac:dyDescent="0.3">
      <c r="H1457"/>
      <c r="I1457"/>
      <c r="U1457"/>
    </row>
    <row r="1458" spans="8:21" x14ac:dyDescent="0.3">
      <c r="H1458"/>
      <c r="I1458"/>
      <c r="U1458"/>
    </row>
    <row r="1459" spans="8:21" x14ac:dyDescent="0.3">
      <c r="H1459"/>
      <c r="I1459"/>
      <c r="U1459"/>
    </row>
    <row r="1460" spans="8:21" x14ac:dyDescent="0.3">
      <c r="H1460"/>
      <c r="I1460"/>
      <c r="U1460"/>
    </row>
    <row r="1461" spans="8:21" x14ac:dyDescent="0.3">
      <c r="H1461"/>
      <c r="I1461"/>
      <c r="U1461"/>
    </row>
    <row r="1462" spans="8:21" x14ac:dyDescent="0.3">
      <c r="H1462"/>
      <c r="I1462"/>
      <c r="U1462"/>
    </row>
    <row r="1463" spans="8:21" x14ac:dyDescent="0.3">
      <c r="H1463"/>
      <c r="I1463"/>
      <c r="U1463"/>
    </row>
    <row r="1464" spans="8:21" x14ac:dyDescent="0.3">
      <c r="H1464"/>
      <c r="I1464"/>
      <c r="U1464"/>
    </row>
    <row r="1465" spans="8:21" x14ac:dyDescent="0.3">
      <c r="H1465"/>
      <c r="I1465"/>
      <c r="U1465"/>
    </row>
    <row r="1466" spans="8:21" x14ac:dyDescent="0.3">
      <c r="H1466"/>
      <c r="I1466"/>
      <c r="U1466"/>
    </row>
    <row r="1467" spans="8:21" x14ac:dyDescent="0.3">
      <c r="H1467"/>
      <c r="I1467"/>
      <c r="U1467"/>
    </row>
    <row r="1468" spans="8:21" x14ac:dyDescent="0.3">
      <c r="H1468"/>
      <c r="I1468"/>
      <c r="U1468"/>
    </row>
    <row r="1469" spans="8:21" x14ac:dyDescent="0.3">
      <c r="H1469"/>
      <c r="I1469"/>
      <c r="U1469"/>
    </row>
    <row r="1470" spans="8:21" x14ac:dyDescent="0.3">
      <c r="H1470"/>
      <c r="I1470"/>
      <c r="U1470"/>
    </row>
    <row r="1471" spans="8:21" x14ac:dyDescent="0.3">
      <c r="H1471"/>
      <c r="I1471"/>
      <c r="U1471"/>
    </row>
    <row r="1472" spans="8:21" x14ac:dyDescent="0.3">
      <c r="H1472"/>
      <c r="I1472"/>
      <c r="U1472"/>
    </row>
    <row r="1473" spans="8:21" x14ac:dyDescent="0.3">
      <c r="H1473"/>
      <c r="I1473"/>
      <c r="U1473"/>
    </row>
    <row r="1474" spans="8:21" x14ac:dyDescent="0.3">
      <c r="H1474"/>
      <c r="I1474"/>
      <c r="U1474"/>
    </row>
    <row r="1475" spans="8:21" x14ac:dyDescent="0.3">
      <c r="H1475"/>
      <c r="I1475"/>
      <c r="U1475"/>
    </row>
    <row r="1476" spans="8:21" x14ac:dyDescent="0.3">
      <c r="H1476"/>
      <c r="I1476"/>
      <c r="U1476"/>
    </row>
    <row r="1477" spans="8:21" x14ac:dyDescent="0.3">
      <c r="H1477"/>
      <c r="I1477"/>
      <c r="U1477"/>
    </row>
    <row r="1478" spans="8:21" x14ac:dyDescent="0.3">
      <c r="H1478"/>
      <c r="I1478"/>
      <c r="U1478"/>
    </row>
    <row r="1479" spans="8:21" x14ac:dyDescent="0.3">
      <c r="H1479"/>
      <c r="I1479"/>
      <c r="U1479"/>
    </row>
    <row r="1480" spans="8:21" x14ac:dyDescent="0.3">
      <c r="H1480"/>
      <c r="I1480"/>
      <c r="U1480"/>
    </row>
    <row r="1481" spans="8:21" x14ac:dyDescent="0.3">
      <c r="H1481"/>
      <c r="I1481"/>
      <c r="U1481"/>
    </row>
    <row r="1482" spans="8:21" x14ac:dyDescent="0.3">
      <c r="H1482"/>
      <c r="I1482"/>
      <c r="U1482"/>
    </row>
    <row r="1483" spans="8:21" x14ac:dyDescent="0.3">
      <c r="H1483"/>
      <c r="I1483"/>
      <c r="U1483"/>
    </row>
    <row r="1484" spans="8:21" x14ac:dyDescent="0.3">
      <c r="H1484"/>
      <c r="I1484"/>
      <c r="U1484"/>
    </row>
    <row r="1485" spans="8:21" x14ac:dyDescent="0.3">
      <c r="H1485"/>
      <c r="I1485"/>
      <c r="U1485"/>
    </row>
    <row r="1486" spans="8:21" x14ac:dyDescent="0.3">
      <c r="H1486"/>
      <c r="I1486"/>
      <c r="U1486"/>
    </row>
    <row r="1487" spans="8:21" x14ac:dyDescent="0.3">
      <c r="H1487"/>
      <c r="I1487"/>
      <c r="U1487"/>
    </row>
    <row r="1488" spans="8:21" x14ac:dyDescent="0.3">
      <c r="H1488"/>
      <c r="I1488"/>
      <c r="U1488"/>
    </row>
    <row r="1489" spans="8:21" x14ac:dyDescent="0.3">
      <c r="H1489"/>
      <c r="I1489"/>
      <c r="U1489"/>
    </row>
    <row r="1490" spans="8:21" x14ac:dyDescent="0.3">
      <c r="H1490"/>
      <c r="I1490"/>
      <c r="U1490"/>
    </row>
    <row r="1491" spans="8:21" x14ac:dyDescent="0.3">
      <c r="H1491"/>
      <c r="I1491"/>
      <c r="U1491"/>
    </row>
    <row r="1492" spans="8:21" x14ac:dyDescent="0.3">
      <c r="H1492"/>
      <c r="I1492"/>
      <c r="U1492"/>
    </row>
    <row r="1493" spans="8:21" x14ac:dyDescent="0.3">
      <c r="H1493"/>
      <c r="I1493"/>
      <c r="U1493"/>
    </row>
    <row r="1494" spans="8:21" x14ac:dyDescent="0.3">
      <c r="H1494"/>
      <c r="I1494"/>
      <c r="U1494"/>
    </row>
    <row r="1495" spans="8:21" x14ac:dyDescent="0.3">
      <c r="H1495"/>
      <c r="I1495"/>
      <c r="U1495"/>
    </row>
    <row r="1496" spans="8:21" x14ac:dyDescent="0.3">
      <c r="H1496"/>
      <c r="I1496"/>
      <c r="U1496"/>
    </row>
    <row r="1497" spans="8:21" x14ac:dyDescent="0.3">
      <c r="H1497"/>
      <c r="I1497"/>
      <c r="U1497"/>
    </row>
    <row r="1498" spans="8:21" x14ac:dyDescent="0.3">
      <c r="H1498"/>
      <c r="I1498"/>
      <c r="U1498"/>
    </row>
    <row r="1499" spans="8:21" x14ac:dyDescent="0.3">
      <c r="H1499"/>
      <c r="I1499"/>
      <c r="U1499"/>
    </row>
    <row r="1500" spans="8:21" x14ac:dyDescent="0.3">
      <c r="H1500"/>
      <c r="I1500"/>
      <c r="U1500"/>
    </row>
    <row r="1501" spans="8:21" x14ac:dyDescent="0.3">
      <c r="H1501"/>
      <c r="I1501"/>
      <c r="U1501"/>
    </row>
    <row r="1502" spans="8:21" x14ac:dyDescent="0.3">
      <c r="H1502"/>
      <c r="I1502"/>
      <c r="U1502"/>
    </row>
    <row r="1503" spans="8:21" x14ac:dyDescent="0.3">
      <c r="H1503"/>
      <c r="I1503"/>
      <c r="U1503"/>
    </row>
    <row r="1504" spans="8:21" x14ac:dyDescent="0.3">
      <c r="H1504"/>
      <c r="I1504"/>
      <c r="U1504"/>
    </row>
    <row r="1505" spans="8:21" x14ac:dyDescent="0.3">
      <c r="H1505"/>
      <c r="I1505"/>
      <c r="U1505"/>
    </row>
    <row r="1506" spans="8:21" x14ac:dyDescent="0.3">
      <c r="H1506"/>
      <c r="I1506"/>
      <c r="U1506"/>
    </row>
    <row r="1507" spans="8:21" x14ac:dyDescent="0.3">
      <c r="H1507"/>
      <c r="I1507"/>
      <c r="U1507"/>
    </row>
    <row r="1508" spans="8:21" x14ac:dyDescent="0.3">
      <c r="H1508"/>
      <c r="I1508"/>
      <c r="U1508"/>
    </row>
    <row r="1509" spans="8:21" x14ac:dyDescent="0.3">
      <c r="H1509"/>
      <c r="I1509"/>
      <c r="U1509"/>
    </row>
    <row r="1510" spans="8:21" x14ac:dyDescent="0.3">
      <c r="H1510"/>
      <c r="I1510"/>
      <c r="U1510"/>
    </row>
    <row r="1511" spans="8:21" x14ac:dyDescent="0.3">
      <c r="H1511"/>
      <c r="I1511"/>
      <c r="U1511"/>
    </row>
    <row r="1512" spans="8:21" x14ac:dyDescent="0.3">
      <c r="H1512"/>
      <c r="I1512"/>
      <c r="U1512"/>
    </row>
    <row r="1513" spans="8:21" x14ac:dyDescent="0.3">
      <c r="H1513"/>
      <c r="I1513"/>
      <c r="U1513"/>
    </row>
    <row r="1514" spans="8:21" x14ac:dyDescent="0.3">
      <c r="H1514"/>
      <c r="I1514"/>
      <c r="U1514"/>
    </row>
    <row r="1515" spans="8:21" x14ac:dyDescent="0.3">
      <c r="H1515"/>
      <c r="I1515"/>
      <c r="U1515"/>
    </row>
    <row r="1516" spans="8:21" x14ac:dyDescent="0.3">
      <c r="H1516"/>
      <c r="I1516"/>
      <c r="U1516"/>
    </row>
    <row r="1517" spans="8:21" x14ac:dyDescent="0.3">
      <c r="H1517"/>
      <c r="I1517"/>
      <c r="U1517"/>
    </row>
    <row r="1518" spans="8:21" x14ac:dyDescent="0.3">
      <c r="H1518"/>
      <c r="I1518"/>
      <c r="U1518"/>
    </row>
    <row r="1519" spans="8:21" x14ac:dyDescent="0.3">
      <c r="H1519"/>
      <c r="I1519"/>
      <c r="U1519"/>
    </row>
    <row r="1520" spans="8:21" x14ac:dyDescent="0.3">
      <c r="H1520"/>
      <c r="I1520"/>
      <c r="U1520"/>
    </row>
    <row r="1521" spans="8:21" x14ac:dyDescent="0.3">
      <c r="H1521"/>
      <c r="I1521"/>
      <c r="U1521"/>
    </row>
    <row r="1522" spans="8:21" x14ac:dyDescent="0.3">
      <c r="H1522"/>
      <c r="I1522"/>
      <c r="U1522"/>
    </row>
    <row r="1523" spans="8:21" x14ac:dyDescent="0.3">
      <c r="H1523"/>
      <c r="I1523"/>
      <c r="U1523"/>
    </row>
    <row r="1524" spans="8:21" x14ac:dyDescent="0.3">
      <c r="H1524"/>
      <c r="I1524"/>
      <c r="U1524"/>
    </row>
    <row r="1525" spans="8:21" x14ac:dyDescent="0.3">
      <c r="H1525"/>
      <c r="I1525"/>
      <c r="U1525"/>
    </row>
    <row r="1526" spans="8:21" x14ac:dyDescent="0.3">
      <c r="H1526"/>
      <c r="I1526"/>
      <c r="U1526"/>
    </row>
    <row r="1527" spans="8:21" x14ac:dyDescent="0.3">
      <c r="H1527"/>
      <c r="I1527"/>
      <c r="U1527"/>
    </row>
    <row r="1528" spans="8:21" x14ac:dyDescent="0.3">
      <c r="H1528"/>
      <c r="I1528"/>
      <c r="U1528"/>
    </row>
    <row r="1529" spans="8:21" x14ac:dyDescent="0.3">
      <c r="H1529"/>
      <c r="I1529"/>
      <c r="U1529"/>
    </row>
    <row r="1530" spans="8:21" x14ac:dyDescent="0.3">
      <c r="H1530"/>
      <c r="I1530"/>
      <c r="U1530"/>
    </row>
    <row r="1531" spans="8:21" x14ac:dyDescent="0.3">
      <c r="H1531"/>
      <c r="I1531"/>
      <c r="U1531"/>
    </row>
    <row r="1532" spans="8:21" x14ac:dyDescent="0.3">
      <c r="H1532"/>
      <c r="I1532"/>
      <c r="U1532"/>
    </row>
    <row r="1533" spans="8:21" x14ac:dyDescent="0.3">
      <c r="H1533"/>
      <c r="I1533"/>
      <c r="U1533"/>
    </row>
    <row r="1534" spans="8:21" x14ac:dyDescent="0.3">
      <c r="H1534"/>
      <c r="I1534"/>
      <c r="U1534"/>
    </row>
    <row r="1535" spans="8:21" x14ac:dyDescent="0.3">
      <c r="H1535"/>
      <c r="I1535"/>
      <c r="U1535"/>
    </row>
    <row r="1536" spans="8:21" x14ac:dyDescent="0.3">
      <c r="H1536"/>
      <c r="I1536"/>
      <c r="U1536"/>
    </row>
    <row r="1537" spans="8:21" x14ac:dyDescent="0.3">
      <c r="H1537"/>
      <c r="I1537"/>
      <c r="U1537"/>
    </row>
    <row r="1538" spans="8:21" x14ac:dyDescent="0.3">
      <c r="H1538"/>
      <c r="I1538"/>
      <c r="U1538"/>
    </row>
    <row r="1539" spans="8:21" x14ac:dyDescent="0.3">
      <c r="H1539"/>
      <c r="I1539"/>
      <c r="U1539"/>
    </row>
    <row r="1540" spans="8:21" x14ac:dyDescent="0.3">
      <c r="H1540"/>
      <c r="I1540"/>
      <c r="U1540"/>
    </row>
    <row r="1541" spans="8:21" x14ac:dyDescent="0.3">
      <c r="H1541"/>
      <c r="I1541"/>
      <c r="U1541"/>
    </row>
    <row r="1542" spans="8:21" x14ac:dyDescent="0.3">
      <c r="H1542"/>
      <c r="I1542"/>
      <c r="U1542"/>
    </row>
    <row r="1543" spans="8:21" x14ac:dyDescent="0.3">
      <c r="H1543"/>
      <c r="I1543"/>
      <c r="U1543"/>
    </row>
    <row r="1544" spans="8:21" x14ac:dyDescent="0.3">
      <c r="H1544"/>
      <c r="I1544"/>
      <c r="U1544"/>
    </row>
    <row r="1545" spans="8:21" x14ac:dyDescent="0.3">
      <c r="H1545"/>
      <c r="I1545"/>
      <c r="U1545"/>
    </row>
    <row r="1546" spans="8:21" x14ac:dyDescent="0.3">
      <c r="H1546"/>
      <c r="I1546"/>
      <c r="U1546"/>
    </row>
    <row r="1547" spans="8:21" x14ac:dyDescent="0.3">
      <c r="H1547"/>
      <c r="I1547"/>
      <c r="U1547"/>
    </row>
    <row r="1548" spans="8:21" x14ac:dyDescent="0.3">
      <c r="H1548"/>
      <c r="I1548"/>
      <c r="U1548"/>
    </row>
    <row r="1549" spans="8:21" x14ac:dyDescent="0.3">
      <c r="H1549"/>
      <c r="I1549"/>
      <c r="U1549"/>
    </row>
    <row r="1550" spans="8:21" x14ac:dyDescent="0.3">
      <c r="H1550"/>
      <c r="I1550"/>
      <c r="U1550"/>
    </row>
    <row r="1551" spans="8:21" x14ac:dyDescent="0.3">
      <c r="H1551"/>
      <c r="I1551"/>
      <c r="U1551"/>
    </row>
    <row r="1552" spans="8:21" x14ac:dyDescent="0.3">
      <c r="H1552"/>
      <c r="I1552"/>
      <c r="U1552"/>
    </row>
    <row r="1553" spans="8:21" x14ac:dyDescent="0.3">
      <c r="H1553"/>
      <c r="I1553"/>
      <c r="U1553"/>
    </row>
    <row r="1554" spans="8:21" x14ac:dyDescent="0.3">
      <c r="H1554"/>
      <c r="I1554"/>
      <c r="U1554"/>
    </row>
    <row r="1555" spans="8:21" x14ac:dyDescent="0.3">
      <c r="H1555"/>
      <c r="I1555"/>
      <c r="U1555"/>
    </row>
    <row r="1556" spans="8:21" x14ac:dyDescent="0.3">
      <c r="H1556"/>
      <c r="I1556"/>
      <c r="U1556"/>
    </row>
    <row r="1557" spans="8:21" x14ac:dyDescent="0.3">
      <c r="H1557"/>
      <c r="I1557"/>
      <c r="U1557"/>
    </row>
    <row r="1558" spans="8:21" x14ac:dyDescent="0.3">
      <c r="H1558"/>
      <c r="I1558"/>
      <c r="U1558"/>
    </row>
    <row r="1559" spans="8:21" x14ac:dyDescent="0.3">
      <c r="H1559"/>
      <c r="I1559"/>
      <c r="U1559"/>
    </row>
    <row r="1560" spans="8:21" x14ac:dyDescent="0.3">
      <c r="H1560"/>
      <c r="I1560"/>
      <c r="U1560"/>
    </row>
    <row r="1561" spans="8:21" x14ac:dyDescent="0.3">
      <c r="H1561"/>
      <c r="I1561"/>
      <c r="U1561"/>
    </row>
    <row r="1562" spans="8:21" x14ac:dyDescent="0.3">
      <c r="H1562"/>
      <c r="I1562"/>
      <c r="U1562"/>
    </row>
    <row r="1563" spans="8:21" x14ac:dyDescent="0.3">
      <c r="H1563"/>
      <c r="I1563"/>
      <c r="U1563"/>
    </row>
    <row r="1564" spans="8:21" x14ac:dyDescent="0.3">
      <c r="H1564"/>
      <c r="I1564"/>
      <c r="U1564"/>
    </row>
    <row r="1565" spans="8:21" x14ac:dyDescent="0.3">
      <c r="H1565"/>
      <c r="I1565"/>
      <c r="U1565"/>
    </row>
    <row r="1566" spans="8:21" x14ac:dyDescent="0.3">
      <c r="H1566"/>
      <c r="I1566"/>
      <c r="U1566"/>
    </row>
    <row r="1567" spans="8:21" x14ac:dyDescent="0.3">
      <c r="H1567"/>
      <c r="I1567"/>
      <c r="U1567"/>
    </row>
    <row r="1568" spans="8:21" x14ac:dyDescent="0.3">
      <c r="H1568"/>
      <c r="I1568"/>
      <c r="U1568"/>
    </row>
    <row r="1569" spans="8:21" x14ac:dyDescent="0.3">
      <c r="H1569"/>
      <c r="I1569"/>
      <c r="U1569"/>
    </row>
    <row r="1570" spans="8:21" x14ac:dyDescent="0.3">
      <c r="H1570"/>
      <c r="I1570"/>
      <c r="U1570"/>
    </row>
    <row r="1571" spans="8:21" x14ac:dyDescent="0.3">
      <c r="H1571"/>
      <c r="I1571"/>
      <c r="U1571"/>
    </row>
    <row r="1572" spans="8:21" x14ac:dyDescent="0.3">
      <c r="H1572"/>
      <c r="I1572"/>
      <c r="U1572"/>
    </row>
    <row r="1573" spans="8:21" x14ac:dyDescent="0.3">
      <c r="H1573"/>
      <c r="I1573"/>
      <c r="U1573"/>
    </row>
    <row r="1574" spans="8:21" x14ac:dyDescent="0.3">
      <c r="H1574"/>
      <c r="I1574"/>
      <c r="U1574"/>
    </row>
    <row r="1575" spans="8:21" x14ac:dyDescent="0.3">
      <c r="H1575"/>
      <c r="I1575"/>
      <c r="U1575"/>
    </row>
    <row r="1576" spans="8:21" x14ac:dyDescent="0.3">
      <c r="H1576"/>
      <c r="I1576"/>
      <c r="U1576"/>
    </row>
    <row r="1577" spans="8:21" x14ac:dyDescent="0.3">
      <c r="H1577"/>
      <c r="I1577"/>
      <c r="U1577"/>
    </row>
    <row r="1578" spans="8:21" x14ac:dyDescent="0.3">
      <c r="H1578"/>
      <c r="I1578"/>
      <c r="U1578"/>
    </row>
    <row r="1579" spans="8:21" x14ac:dyDescent="0.3">
      <c r="H1579"/>
      <c r="I1579"/>
      <c r="U1579"/>
    </row>
    <row r="1580" spans="8:21" x14ac:dyDescent="0.3">
      <c r="H1580"/>
      <c r="I1580"/>
      <c r="U1580"/>
    </row>
    <row r="1581" spans="8:21" x14ac:dyDescent="0.3">
      <c r="H1581"/>
      <c r="I1581"/>
      <c r="U1581"/>
    </row>
    <row r="1582" spans="8:21" x14ac:dyDescent="0.3">
      <c r="H1582"/>
      <c r="I1582"/>
      <c r="U1582"/>
    </row>
    <row r="1583" spans="8:21" x14ac:dyDescent="0.3">
      <c r="H1583"/>
      <c r="I1583"/>
      <c r="U1583"/>
    </row>
    <row r="1584" spans="8:21" x14ac:dyDescent="0.3">
      <c r="H1584"/>
      <c r="I1584"/>
      <c r="U1584"/>
    </row>
    <row r="1585" spans="8:21" x14ac:dyDescent="0.3">
      <c r="H1585"/>
      <c r="I1585"/>
      <c r="U1585"/>
    </row>
    <row r="1586" spans="8:21" x14ac:dyDescent="0.3">
      <c r="H1586"/>
      <c r="I1586"/>
      <c r="U1586"/>
    </row>
    <row r="1587" spans="8:21" x14ac:dyDescent="0.3">
      <c r="H1587"/>
      <c r="I1587"/>
      <c r="U1587"/>
    </row>
    <row r="1588" spans="8:21" x14ac:dyDescent="0.3">
      <c r="H1588"/>
      <c r="I1588"/>
      <c r="U1588"/>
    </row>
    <row r="1589" spans="8:21" x14ac:dyDescent="0.3">
      <c r="H1589"/>
      <c r="I1589"/>
      <c r="U1589"/>
    </row>
    <row r="1590" spans="8:21" x14ac:dyDescent="0.3">
      <c r="H1590"/>
      <c r="I1590"/>
      <c r="U1590"/>
    </row>
    <row r="1591" spans="8:21" x14ac:dyDescent="0.3">
      <c r="H1591"/>
      <c r="I1591"/>
      <c r="U1591"/>
    </row>
    <row r="1592" spans="8:21" x14ac:dyDescent="0.3">
      <c r="H1592"/>
      <c r="I1592"/>
      <c r="U1592"/>
    </row>
    <row r="1593" spans="8:21" x14ac:dyDescent="0.3">
      <c r="H1593"/>
      <c r="I1593"/>
      <c r="U1593"/>
    </row>
    <row r="1594" spans="8:21" x14ac:dyDescent="0.3">
      <c r="H1594"/>
      <c r="I1594"/>
      <c r="U1594"/>
    </row>
    <row r="1595" spans="8:21" x14ac:dyDescent="0.3">
      <c r="H1595"/>
      <c r="I1595"/>
      <c r="U1595"/>
    </row>
    <row r="1596" spans="8:21" x14ac:dyDescent="0.3">
      <c r="H1596"/>
      <c r="I1596"/>
      <c r="U1596"/>
    </row>
    <row r="1597" spans="8:21" x14ac:dyDescent="0.3">
      <c r="H1597"/>
      <c r="I1597"/>
      <c r="U1597"/>
    </row>
    <row r="1598" spans="8:21" x14ac:dyDescent="0.3">
      <c r="H1598"/>
      <c r="I1598"/>
      <c r="U1598"/>
    </row>
    <row r="1599" spans="8:21" x14ac:dyDescent="0.3">
      <c r="H1599"/>
      <c r="I1599"/>
      <c r="U1599"/>
    </row>
    <row r="1600" spans="8:21" x14ac:dyDescent="0.3">
      <c r="H1600"/>
      <c r="I1600"/>
      <c r="U1600"/>
    </row>
    <row r="1601" spans="8:21" x14ac:dyDescent="0.3">
      <c r="H1601"/>
      <c r="I1601"/>
      <c r="U1601"/>
    </row>
    <row r="1602" spans="8:21" x14ac:dyDescent="0.3">
      <c r="H1602"/>
      <c r="I1602"/>
      <c r="U1602"/>
    </row>
    <row r="1603" spans="8:21" x14ac:dyDescent="0.3">
      <c r="H1603"/>
      <c r="I1603"/>
      <c r="U1603"/>
    </row>
    <row r="1604" spans="8:21" x14ac:dyDescent="0.3">
      <c r="H1604"/>
      <c r="I1604"/>
      <c r="U1604"/>
    </row>
    <row r="1605" spans="8:21" x14ac:dyDescent="0.3">
      <c r="H1605"/>
      <c r="I1605"/>
      <c r="U1605"/>
    </row>
    <row r="1606" spans="8:21" x14ac:dyDescent="0.3">
      <c r="H1606"/>
      <c r="I1606"/>
      <c r="U1606"/>
    </row>
    <row r="1607" spans="8:21" x14ac:dyDescent="0.3">
      <c r="H1607"/>
      <c r="I1607"/>
      <c r="U1607"/>
    </row>
    <row r="1608" spans="8:21" x14ac:dyDescent="0.3">
      <c r="H1608"/>
      <c r="I1608"/>
      <c r="U1608"/>
    </row>
    <row r="1609" spans="8:21" x14ac:dyDescent="0.3">
      <c r="H1609"/>
      <c r="I1609"/>
      <c r="U1609"/>
    </row>
    <row r="1610" spans="8:21" x14ac:dyDescent="0.3">
      <c r="H1610"/>
      <c r="I1610"/>
      <c r="U1610"/>
    </row>
    <row r="1611" spans="8:21" x14ac:dyDescent="0.3">
      <c r="H1611"/>
      <c r="I1611"/>
      <c r="U1611"/>
    </row>
    <row r="1612" spans="8:21" x14ac:dyDescent="0.3">
      <c r="H1612"/>
      <c r="I1612"/>
      <c r="U1612"/>
    </row>
    <row r="1613" spans="8:21" x14ac:dyDescent="0.3">
      <c r="H1613"/>
      <c r="I1613"/>
      <c r="U1613"/>
    </row>
    <row r="1614" spans="8:21" x14ac:dyDescent="0.3">
      <c r="H1614"/>
      <c r="I1614"/>
      <c r="U1614"/>
    </row>
    <row r="1615" spans="8:21" x14ac:dyDescent="0.3">
      <c r="H1615"/>
      <c r="I1615"/>
      <c r="U1615"/>
    </row>
    <row r="1616" spans="8:21" x14ac:dyDescent="0.3">
      <c r="H1616"/>
      <c r="I1616"/>
      <c r="U1616"/>
    </row>
    <row r="1617" spans="8:21" x14ac:dyDescent="0.3">
      <c r="H1617"/>
      <c r="I1617"/>
      <c r="U1617"/>
    </row>
    <row r="1618" spans="8:21" x14ac:dyDescent="0.3">
      <c r="H1618"/>
      <c r="I1618"/>
      <c r="U1618"/>
    </row>
    <row r="1619" spans="8:21" x14ac:dyDescent="0.3">
      <c r="H1619"/>
      <c r="I1619"/>
      <c r="U1619"/>
    </row>
    <row r="1620" spans="8:21" x14ac:dyDescent="0.3">
      <c r="H1620"/>
      <c r="I1620"/>
      <c r="U1620"/>
    </row>
    <row r="1621" spans="8:21" x14ac:dyDescent="0.3">
      <c r="H1621"/>
      <c r="I1621"/>
      <c r="U1621"/>
    </row>
    <row r="1622" spans="8:21" x14ac:dyDescent="0.3">
      <c r="H1622"/>
      <c r="I1622"/>
      <c r="U1622"/>
    </row>
    <row r="1623" spans="8:21" x14ac:dyDescent="0.3">
      <c r="H1623"/>
      <c r="I1623"/>
      <c r="U1623"/>
    </row>
    <row r="1624" spans="8:21" x14ac:dyDescent="0.3">
      <c r="H1624"/>
      <c r="I1624"/>
      <c r="U1624"/>
    </row>
    <row r="1625" spans="8:21" x14ac:dyDescent="0.3">
      <c r="H1625"/>
      <c r="I1625"/>
      <c r="U1625"/>
    </row>
    <row r="1626" spans="8:21" x14ac:dyDescent="0.3">
      <c r="H1626"/>
      <c r="I1626"/>
      <c r="U1626"/>
    </row>
    <row r="1627" spans="8:21" x14ac:dyDescent="0.3">
      <c r="H1627"/>
      <c r="I1627"/>
      <c r="U1627"/>
    </row>
    <row r="1628" spans="8:21" x14ac:dyDescent="0.3">
      <c r="H1628"/>
      <c r="I1628"/>
      <c r="U1628"/>
    </row>
    <row r="1629" spans="8:21" x14ac:dyDescent="0.3">
      <c r="H1629"/>
      <c r="I1629"/>
      <c r="U1629"/>
    </row>
    <row r="1630" spans="8:21" x14ac:dyDescent="0.3">
      <c r="H1630"/>
      <c r="I1630"/>
      <c r="U1630"/>
    </row>
    <row r="1631" spans="8:21" x14ac:dyDescent="0.3">
      <c r="H1631"/>
      <c r="I1631"/>
      <c r="U1631"/>
    </row>
    <row r="1632" spans="8:21" x14ac:dyDescent="0.3">
      <c r="H1632"/>
      <c r="I1632"/>
      <c r="U1632"/>
    </row>
    <row r="1633" spans="8:21" x14ac:dyDescent="0.3">
      <c r="H1633"/>
      <c r="I1633"/>
      <c r="U1633"/>
    </row>
    <row r="1634" spans="8:21" x14ac:dyDescent="0.3">
      <c r="H1634"/>
      <c r="I1634"/>
      <c r="U1634"/>
    </row>
    <row r="1635" spans="8:21" x14ac:dyDescent="0.3">
      <c r="H1635"/>
      <c r="I1635"/>
      <c r="U1635"/>
    </row>
    <row r="1636" spans="8:21" x14ac:dyDescent="0.3">
      <c r="H1636"/>
      <c r="I1636"/>
      <c r="U1636"/>
    </row>
    <row r="1637" spans="8:21" x14ac:dyDescent="0.3">
      <c r="H1637"/>
      <c r="I1637"/>
      <c r="U1637"/>
    </row>
    <row r="1638" spans="8:21" x14ac:dyDescent="0.3">
      <c r="H1638"/>
      <c r="I1638"/>
      <c r="U1638"/>
    </row>
    <row r="1639" spans="8:21" x14ac:dyDescent="0.3">
      <c r="H1639"/>
      <c r="I1639"/>
      <c r="U1639"/>
    </row>
    <row r="1640" spans="8:21" x14ac:dyDescent="0.3">
      <c r="H1640"/>
      <c r="I1640"/>
      <c r="U1640"/>
    </row>
    <row r="1641" spans="8:21" x14ac:dyDescent="0.3">
      <c r="H1641"/>
      <c r="I1641"/>
      <c r="U1641"/>
    </row>
    <row r="1642" spans="8:21" x14ac:dyDescent="0.3">
      <c r="H1642"/>
      <c r="I1642"/>
      <c r="U1642"/>
    </row>
    <row r="1643" spans="8:21" x14ac:dyDescent="0.3">
      <c r="H1643"/>
      <c r="I1643"/>
      <c r="U1643"/>
    </row>
    <row r="1644" spans="8:21" x14ac:dyDescent="0.3">
      <c r="H1644"/>
      <c r="I1644"/>
      <c r="U1644"/>
    </row>
    <row r="1645" spans="8:21" x14ac:dyDescent="0.3">
      <c r="H1645"/>
      <c r="I1645"/>
      <c r="U1645"/>
    </row>
    <row r="1646" spans="8:21" x14ac:dyDescent="0.3">
      <c r="H1646"/>
      <c r="I1646"/>
      <c r="U1646"/>
    </row>
    <row r="1647" spans="8:21" x14ac:dyDescent="0.3">
      <c r="H1647"/>
      <c r="I1647"/>
      <c r="U1647"/>
    </row>
    <row r="1648" spans="8:21" x14ac:dyDescent="0.3">
      <c r="H1648"/>
      <c r="I1648"/>
      <c r="U1648"/>
    </row>
    <row r="1649" spans="8:21" x14ac:dyDescent="0.3">
      <c r="H1649"/>
      <c r="I1649"/>
      <c r="U1649"/>
    </row>
    <row r="1650" spans="8:21" x14ac:dyDescent="0.3">
      <c r="H1650"/>
      <c r="I1650"/>
      <c r="U1650"/>
    </row>
    <row r="1651" spans="8:21" x14ac:dyDescent="0.3">
      <c r="H1651"/>
      <c r="I1651"/>
      <c r="U1651"/>
    </row>
    <row r="1652" spans="8:21" x14ac:dyDescent="0.3">
      <c r="H1652"/>
      <c r="I1652"/>
      <c r="U1652"/>
    </row>
    <row r="1653" spans="8:21" x14ac:dyDescent="0.3">
      <c r="H1653"/>
      <c r="I1653"/>
      <c r="U1653"/>
    </row>
    <row r="1654" spans="8:21" x14ac:dyDescent="0.3">
      <c r="H1654"/>
      <c r="I1654"/>
      <c r="U1654"/>
    </row>
    <row r="1655" spans="8:21" x14ac:dyDescent="0.3">
      <c r="H1655"/>
      <c r="I1655"/>
      <c r="U1655"/>
    </row>
    <row r="1656" spans="8:21" x14ac:dyDescent="0.3">
      <c r="H1656"/>
      <c r="I1656"/>
      <c r="U1656"/>
    </row>
    <row r="1657" spans="8:21" x14ac:dyDescent="0.3">
      <c r="H1657"/>
      <c r="I1657"/>
      <c r="U1657"/>
    </row>
    <row r="1658" spans="8:21" x14ac:dyDescent="0.3">
      <c r="H1658"/>
      <c r="I1658"/>
      <c r="U1658"/>
    </row>
    <row r="1659" spans="8:21" x14ac:dyDescent="0.3">
      <c r="H1659"/>
      <c r="I1659"/>
      <c r="U1659"/>
    </row>
    <row r="1660" spans="8:21" x14ac:dyDescent="0.3">
      <c r="H1660"/>
      <c r="I1660"/>
      <c r="U1660"/>
    </row>
    <row r="1661" spans="8:21" x14ac:dyDescent="0.3">
      <c r="H1661"/>
      <c r="I1661"/>
      <c r="U1661"/>
    </row>
    <row r="1662" spans="8:21" x14ac:dyDescent="0.3">
      <c r="H1662"/>
      <c r="I1662"/>
      <c r="U1662"/>
    </row>
    <row r="1663" spans="8:21" x14ac:dyDescent="0.3">
      <c r="H1663"/>
      <c r="I1663"/>
      <c r="U1663"/>
    </row>
    <row r="1664" spans="8:21" x14ac:dyDescent="0.3">
      <c r="H1664"/>
      <c r="I1664"/>
      <c r="U1664"/>
    </row>
    <row r="1665" spans="8:21" x14ac:dyDescent="0.3">
      <c r="H1665"/>
      <c r="I1665"/>
      <c r="U1665"/>
    </row>
    <row r="1666" spans="8:21" x14ac:dyDescent="0.3">
      <c r="H1666"/>
      <c r="I1666"/>
      <c r="U1666"/>
    </row>
    <row r="1667" spans="8:21" x14ac:dyDescent="0.3">
      <c r="H1667"/>
      <c r="I1667"/>
      <c r="U1667"/>
    </row>
    <row r="1668" spans="8:21" x14ac:dyDescent="0.3">
      <c r="H1668"/>
      <c r="I1668"/>
      <c r="U1668"/>
    </row>
    <row r="1669" spans="8:21" x14ac:dyDescent="0.3">
      <c r="H1669"/>
      <c r="I1669"/>
      <c r="U1669"/>
    </row>
    <row r="1670" spans="8:21" x14ac:dyDescent="0.3">
      <c r="H1670"/>
      <c r="I1670"/>
      <c r="U1670"/>
    </row>
    <row r="1671" spans="8:21" x14ac:dyDescent="0.3">
      <c r="H1671"/>
      <c r="I1671"/>
      <c r="U1671"/>
    </row>
    <row r="1672" spans="8:21" x14ac:dyDescent="0.3">
      <c r="H1672"/>
      <c r="I1672"/>
      <c r="U1672"/>
    </row>
    <row r="1673" spans="8:21" x14ac:dyDescent="0.3">
      <c r="H1673"/>
      <c r="I1673"/>
      <c r="U1673"/>
    </row>
    <row r="1674" spans="8:21" x14ac:dyDescent="0.3">
      <c r="H1674"/>
      <c r="I1674"/>
      <c r="U1674"/>
    </row>
    <row r="1675" spans="8:21" x14ac:dyDescent="0.3">
      <c r="H1675"/>
      <c r="I1675"/>
      <c r="U1675"/>
    </row>
    <row r="1676" spans="8:21" x14ac:dyDescent="0.3">
      <c r="H1676"/>
      <c r="I1676"/>
      <c r="U1676"/>
    </row>
    <row r="1677" spans="8:21" x14ac:dyDescent="0.3">
      <c r="H1677"/>
      <c r="I1677"/>
      <c r="U1677"/>
    </row>
    <row r="1678" spans="8:21" x14ac:dyDescent="0.3">
      <c r="H1678"/>
      <c r="I1678"/>
      <c r="U1678"/>
    </row>
    <row r="1679" spans="8:21" x14ac:dyDescent="0.3">
      <c r="H1679"/>
      <c r="I1679"/>
      <c r="U1679"/>
    </row>
    <row r="1680" spans="8:21" x14ac:dyDescent="0.3">
      <c r="H1680"/>
      <c r="I1680"/>
      <c r="U1680"/>
    </row>
    <row r="1681" spans="8:21" x14ac:dyDescent="0.3">
      <c r="H1681"/>
      <c r="I1681"/>
      <c r="U1681"/>
    </row>
    <row r="1682" spans="8:21" x14ac:dyDescent="0.3">
      <c r="H1682"/>
      <c r="I1682"/>
      <c r="U1682"/>
    </row>
    <row r="1683" spans="8:21" x14ac:dyDescent="0.3">
      <c r="H1683"/>
      <c r="I1683"/>
      <c r="U1683"/>
    </row>
    <row r="1684" spans="8:21" x14ac:dyDescent="0.3">
      <c r="H1684"/>
      <c r="I1684"/>
      <c r="U1684"/>
    </row>
    <row r="1685" spans="8:21" x14ac:dyDescent="0.3">
      <c r="H1685"/>
      <c r="I1685"/>
      <c r="U1685"/>
    </row>
    <row r="1686" spans="8:21" x14ac:dyDescent="0.3">
      <c r="H1686"/>
      <c r="I1686"/>
      <c r="U1686"/>
    </row>
    <row r="1687" spans="8:21" x14ac:dyDescent="0.3">
      <c r="H1687"/>
      <c r="I1687"/>
      <c r="U1687"/>
    </row>
    <row r="1688" spans="8:21" x14ac:dyDescent="0.3">
      <c r="H1688"/>
      <c r="I1688"/>
      <c r="U1688"/>
    </row>
    <row r="1689" spans="8:21" x14ac:dyDescent="0.3">
      <c r="H1689"/>
      <c r="I1689"/>
      <c r="U1689"/>
    </row>
    <row r="1690" spans="8:21" x14ac:dyDescent="0.3">
      <c r="H1690"/>
      <c r="I1690"/>
      <c r="U1690"/>
    </row>
    <row r="1691" spans="8:21" x14ac:dyDescent="0.3">
      <c r="H1691"/>
      <c r="I1691"/>
      <c r="U1691"/>
    </row>
    <row r="1692" spans="8:21" x14ac:dyDescent="0.3">
      <c r="H1692"/>
      <c r="I1692"/>
      <c r="U1692"/>
    </row>
    <row r="1693" spans="8:21" x14ac:dyDescent="0.3">
      <c r="H1693"/>
      <c r="I1693"/>
      <c r="U1693"/>
    </row>
    <row r="1694" spans="8:21" x14ac:dyDescent="0.3">
      <c r="H1694"/>
      <c r="I1694"/>
      <c r="U1694"/>
    </row>
    <row r="1695" spans="8:21" x14ac:dyDescent="0.3">
      <c r="H1695"/>
      <c r="I1695"/>
      <c r="U1695"/>
    </row>
    <row r="1696" spans="8:21" x14ac:dyDescent="0.3">
      <c r="H1696"/>
      <c r="I1696"/>
      <c r="U1696"/>
    </row>
    <row r="1697" spans="8:21" x14ac:dyDescent="0.3">
      <c r="H1697"/>
      <c r="I1697"/>
      <c r="U1697"/>
    </row>
    <row r="1698" spans="8:21" x14ac:dyDescent="0.3">
      <c r="H1698"/>
      <c r="I1698"/>
      <c r="U1698"/>
    </row>
    <row r="1699" spans="8:21" x14ac:dyDescent="0.3">
      <c r="H1699"/>
      <c r="I1699"/>
      <c r="U1699"/>
    </row>
    <row r="1700" spans="8:21" x14ac:dyDescent="0.3">
      <c r="H1700"/>
      <c r="I1700"/>
      <c r="U1700"/>
    </row>
    <row r="1701" spans="8:21" x14ac:dyDescent="0.3">
      <c r="H1701"/>
      <c r="I1701"/>
      <c r="U1701"/>
    </row>
    <row r="1702" spans="8:21" x14ac:dyDescent="0.3">
      <c r="H1702"/>
      <c r="I1702"/>
      <c r="U1702"/>
    </row>
    <row r="1703" spans="8:21" x14ac:dyDescent="0.3">
      <c r="H1703"/>
      <c r="I1703"/>
      <c r="U1703"/>
    </row>
    <row r="1704" spans="8:21" x14ac:dyDescent="0.3">
      <c r="H1704"/>
      <c r="I1704"/>
      <c r="U1704"/>
    </row>
    <row r="1705" spans="8:21" x14ac:dyDescent="0.3">
      <c r="H1705"/>
      <c r="I1705"/>
      <c r="U1705"/>
    </row>
    <row r="1706" spans="8:21" x14ac:dyDescent="0.3">
      <c r="H1706"/>
      <c r="I1706"/>
      <c r="U1706"/>
    </row>
    <row r="1707" spans="8:21" x14ac:dyDescent="0.3">
      <c r="H1707"/>
      <c r="I1707"/>
      <c r="U1707"/>
    </row>
    <row r="1708" spans="8:21" x14ac:dyDescent="0.3">
      <c r="H1708"/>
      <c r="I1708"/>
      <c r="U1708"/>
    </row>
    <row r="1709" spans="8:21" x14ac:dyDescent="0.3">
      <c r="H1709"/>
      <c r="I1709"/>
      <c r="U1709"/>
    </row>
    <row r="1710" spans="8:21" x14ac:dyDescent="0.3">
      <c r="H1710"/>
      <c r="I1710"/>
      <c r="U1710"/>
    </row>
    <row r="1711" spans="8:21" x14ac:dyDescent="0.3">
      <c r="H1711"/>
      <c r="I1711"/>
      <c r="U1711"/>
    </row>
    <row r="1712" spans="8:21" x14ac:dyDescent="0.3">
      <c r="H1712"/>
      <c r="I1712"/>
      <c r="U1712"/>
    </row>
    <row r="1713" spans="8:21" x14ac:dyDescent="0.3">
      <c r="H1713"/>
      <c r="I1713"/>
      <c r="U1713"/>
    </row>
    <row r="1714" spans="8:21" x14ac:dyDescent="0.3">
      <c r="H1714"/>
      <c r="I1714"/>
      <c r="U1714"/>
    </row>
    <row r="1715" spans="8:21" x14ac:dyDescent="0.3">
      <c r="H1715"/>
      <c r="I1715"/>
      <c r="U1715"/>
    </row>
    <row r="1716" spans="8:21" x14ac:dyDescent="0.3">
      <c r="H1716"/>
      <c r="I1716"/>
      <c r="U1716"/>
    </row>
    <row r="1717" spans="8:21" x14ac:dyDescent="0.3">
      <c r="H1717"/>
      <c r="I1717"/>
      <c r="U1717"/>
    </row>
    <row r="1718" spans="8:21" x14ac:dyDescent="0.3">
      <c r="H1718"/>
      <c r="I1718"/>
      <c r="U1718"/>
    </row>
    <row r="1719" spans="8:21" x14ac:dyDescent="0.3">
      <c r="H1719"/>
      <c r="I1719"/>
      <c r="U1719"/>
    </row>
    <row r="1720" spans="8:21" x14ac:dyDescent="0.3">
      <c r="H1720"/>
      <c r="I1720"/>
      <c r="U1720"/>
    </row>
    <row r="1721" spans="8:21" x14ac:dyDescent="0.3">
      <c r="H1721"/>
      <c r="I1721"/>
      <c r="U1721"/>
    </row>
    <row r="1722" spans="8:21" x14ac:dyDescent="0.3">
      <c r="H1722"/>
      <c r="I1722"/>
      <c r="U1722"/>
    </row>
    <row r="1723" spans="8:21" x14ac:dyDescent="0.3">
      <c r="H1723"/>
      <c r="I1723"/>
      <c r="U1723"/>
    </row>
    <row r="1724" spans="8:21" x14ac:dyDescent="0.3">
      <c r="H1724"/>
      <c r="I1724"/>
      <c r="U1724"/>
    </row>
    <row r="1725" spans="8:21" x14ac:dyDescent="0.3">
      <c r="H1725"/>
      <c r="I1725"/>
      <c r="U1725"/>
    </row>
    <row r="1726" spans="8:21" x14ac:dyDescent="0.3">
      <c r="H1726"/>
      <c r="I1726"/>
      <c r="U1726"/>
    </row>
    <row r="1727" spans="8:21" x14ac:dyDescent="0.3">
      <c r="H1727"/>
      <c r="I1727"/>
      <c r="U1727"/>
    </row>
    <row r="1728" spans="8:21" x14ac:dyDescent="0.3">
      <c r="H1728"/>
      <c r="I1728"/>
      <c r="U1728"/>
    </row>
    <row r="1729" spans="8:21" x14ac:dyDescent="0.3">
      <c r="H1729"/>
      <c r="I1729"/>
      <c r="U1729"/>
    </row>
    <row r="1730" spans="8:21" x14ac:dyDescent="0.3">
      <c r="H1730"/>
      <c r="I1730"/>
      <c r="U1730"/>
    </row>
    <row r="1731" spans="8:21" x14ac:dyDescent="0.3">
      <c r="H1731"/>
      <c r="I1731"/>
      <c r="U1731"/>
    </row>
    <row r="1732" spans="8:21" x14ac:dyDescent="0.3">
      <c r="H1732"/>
      <c r="I1732"/>
      <c r="U1732"/>
    </row>
    <row r="1733" spans="8:21" x14ac:dyDescent="0.3">
      <c r="H1733"/>
      <c r="I1733"/>
      <c r="U1733"/>
    </row>
    <row r="1734" spans="8:21" x14ac:dyDescent="0.3">
      <c r="H1734"/>
      <c r="I1734"/>
      <c r="U1734"/>
    </row>
    <row r="1735" spans="8:21" x14ac:dyDescent="0.3">
      <c r="H1735"/>
      <c r="I1735"/>
      <c r="U1735"/>
    </row>
    <row r="1736" spans="8:21" x14ac:dyDescent="0.3">
      <c r="H1736"/>
      <c r="I1736"/>
      <c r="U1736"/>
    </row>
    <row r="1737" spans="8:21" x14ac:dyDescent="0.3">
      <c r="H1737"/>
      <c r="I1737"/>
      <c r="U1737"/>
    </row>
    <row r="1738" spans="8:21" x14ac:dyDescent="0.3">
      <c r="H1738"/>
      <c r="I1738"/>
      <c r="U1738"/>
    </row>
    <row r="1739" spans="8:21" x14ac:dyDescent="0.3">
      <c r="H1739"/>
      <c r="I1739"/>
      <c r="U1739"/>
    </row>
    <row r="1740" spans="8:21" x14ac:dyDescent="0.3">
      <c r="H1740"/>
      <c r="I1740"/>
      <c r="U1740"/>
    </row>
    <row r="1741" spans="8:21" x14ac:dyDescent="0.3">
      <c r="H1741"/>
      <c r="I1741"/>
      <c r="U1741"/>
    </row>
    <row r="1742" spans="8:21" x14ac:dyDescent="0.3">
      <c r="H1742"/>
      <c r="I1742"/>
      <c r="U1742"/>
    </row>
    <row r="1743" spans="8:21" x14ac:dyDescent="0.3">
      <c r="H1743"/>
      <c r="I1743"/>
      <c r="U1743"/>
    </row>
    <row r="1744" spans="8:21" x14ac:dyDescent="0.3">
      <c r="H1744"/>
      <c r="I1744"/>
      <c r="U1744"/>
    </row>
    <row r="1745" spans="8:21" x14ac:dyDescent="0.3">
      <c r="H1745"/>
      <c r="I1745"/>
      <c r="U1745"/>
    </row>
    <row r="1746" spans="8:21" x14ac:dyDescent="0.3">
      <c r="H1746"/>
      <c r="I1746"/>
      <c r="U1746"/>
    </row>
    <row r="1747" spans="8:21" x14ac:dyDescent="0.3">
      <c r="H1747"/>
      <c r="I1747"/>
      <c r="U1747"/>
    </row>
    <row r="1748" spans="8:21" x14ac:dyDescent="0.3">
      <c r="H1748"/>
      <c r="I1748"/>
      <c r="U1748"/>
    </row>
    <row r="1749" spans="8:21" x14ac:dyDescent="0.3">
      <c r="H1749"/>
      <c r="I1749"/>
      <c r="U1749"/>
    </row>
    <row r="1750" spans="8:21" x14ac:dyDescent="0.3">
      <c r="H1750"/>
      <c r="I1750"/>
      <c r="U1750"/>
    </row>
    <row r="1751" spans="8:21" x14ac:dyDescent="0.3">
      <c r="H1751"/>
      <c r="I1751"/>
      <c r="U1751"/>
    </row>
    <row r="1752" spans="8:21" x14ac:dyDescent="0.3">
      <c r="H1752"/>
      <c r="I1752"/>
      <c r="U1752"/>
    </row>
    <row r="1753" spans="8:21" x14ac:dyDescent="0.3">
      <c r="H1753"/>
      <c r="I1753"/>
      <c r="U1753"/>
    </row>
    <row r="1754" spans="8:21" x14ac:dyDescent="0.3">
      <c r="H1754"/>
      <c r="I1754"/>
      <c r="U1754"/>
    </row>
    <row r="1755" spans="8:21" x14ac:dyDescent="0.3">
      <c r="H1755"/>
      <c r="I1755"/>
      <c r="U1755"/>
    </row>
    <row r="1756" spans="8:21" x14ac:dyDescent="0.3">
      <c r="H1756"/>
      <c r="I1756"/>
      <c r="U1756"/>
    </row>
    <row r="1757" spans="8:21" x14ac:dyDescent="0.3">
      <c r="H1757"/>
      <c r="I1757"/>
      <c r="U1757"/>
    </row>
    <row r="1758" spans="8:21" x14ac:dyDescent="0.3">
      <c r="H1758"/>
      <c r="I1758"/>
      <c r="U1758"/>
    </row>
    <row r="1759" spans="8:21" x14ac:dyDescent="0.3">
      <c r="H1759"/>
      <c r="I1759"/>
      <c r="U1759"/>
    </row>
    <row r="1760" spans="8:21" x14ac:dyDescent="0.3">
      <c r="H1760"/>
      <c r="I1760"/>
      <c r="U1760"/>
    </row>
    <row r="1761" spans="8:21" x14ac:dyDescent="0.3">
      <c r="H1761"/>
      <c r="I1761"/>
      <c r="U1761"/>
    </row>
    <row r="1762" spans="8:21" x14ac:dyDescent="0.3">
      <c r="H1762"/>
      <c r="I1762"/>
      <c r="U1762"/>
    </row>
    <row r="1763" spans="8:21" x14ac:dyDescent="0.3">
      <c r="H1763"/>
      <c r="I1763"/>
      <c r="U1763"/>
    </row>
    <row r="1764" spans="8:21" x14ac:dyDescent="0.3">
      <c r="H1764"/>
      <c r="I1764"/>
      <c r="U1764"/>
    </row>
    <row r="1765" spans="8:21" x14ac:dyDescent="0.3">
      <c r="H1765"/>
      <c r="I1765"/>
      <c r="U1765"/>
    </row>
    <row r="1766" spans="8:21" x14ac:dyDescent="0.3">
      <c r="H1766"/>
      <c r="I1766"/>
      <c r="U1766"/>
    </row>
    <row r="1767" spans="8:21" x14ac:dyDescent="0.3">
      <c r="H1767"/>
      <c r="I1767"/>
      <c r="U1767"/>
    </row>
    <row r="1768" spans="8:21" x14ac:dyDescent="0.3">
      <c r="H1768"/>
      <c r="I1768"/>
      <c r="U1768"/>
    </row>
    <row r="1769" spans="8:21" x14ac:dyDescent="0.3">
      <c r="H1769"/>
      <c r="I1769"/>
      <c r="U1769"/>
    </row>
    <row r="1770" spans="8:21" x14ac:dyDescent="0.3">
      <c r="H1770"/>
      <c r="I1770"/>
      <c r="U1770"/>
    </row>
    <row r="1771" spans="8:21" x14ac:dyDescent="0.3">
      <c r="H1771"/>
      <c r="I1771"/>
      <c r="U1771"/>
    </row>
    <row r="1772" spans="8:21" x14ac:dyDescent="0.3">
      <c r="H1772"/>
      <c r="I1772"/>
      <c r="U1772"/>
    </row>
    <row r="1773" spans="8:21" x14ac:dyDescent="0.3">
      <c r="H1773"/>
      <c r="I1773"/>
      <c r="U1773"/>
    </row>
    <row r="1774" spans="8:21" x14ac:dyDescent="0.3">
      <c r="H1774"/>
      <c r="I1774"/>
      <c r="U1774"/>
    </row>
    <row r="1775" spans="8:21" x14ac:dyDescent="0.3">
      <c r="H1775"/>
      <c r="I1775"/>
      <c r="U1775"/>
    </row>
    <row r="1776" spans="8:21" x14ac:dyDescent="0.3">
      <c r="H1776"/>
      <c r="I1776"/>
      <c r="U1776"/>
    </row>
    <row r="1777" spans="8:21" x14ac:dyDescent="0.3">
      <c r="H1777"/>
      <c r="I1777"/>
      <c r="U1777"/>
    </row>
    <row r="1778" spans="8:21" x14ac:dyDescent="0.3">
      <c r="H1778"/>
      <c r="I1778"/>
      <c r="U1778"/>
    </row>
    <row r="1779" spans="8:21" x14ac:dyDescent="0.3">
      <c r="H1779"/>
      <c r="I1779"/>
      <c r="U1779"/>
    </row>
    <row r="1780" spans="8:21" x14ac:dyDescent="0.3">
      <c r="H1780"/>
      <c r="I1780"/>
      <c r="U1780"/>
    </row>
    <row r="1781" spans="8:21" x14ac:dyDescent="0.3">
      <c r="H1781"/>
      <c r="I1781"/>
      <c r="U1781"/>
    </row>
    <row r="1782" spans="8:21" x14ac:dyDescent="0.3">
      <c r="H1782"/>
      <c r="I1782"/>
      <c r="U1782"/>
    </row>
    <row r="1783" spans="8:21" x14ac:dyDescent="0.3">
      <c r="H1783"/>
      <c r="I1783"/>
      <c r="U1783"/>
    </row>
    <row r="1784" spans="8:21" x14ac:dyDescent="0.3">
      <c r="H1784"/>
      <c r="I1784"/>
      <c r="U1784"/>
    </row>
    <row r="1785" spans="8:21" x14ac:dyDescent="0.3">
      <c r="H1785"/>
      <c r="I1785"/>
      <c r="U1785"/>
    </row>
    <row r="1786" spans="8:21" x14ac:dyDescent="0.3">
      <c r="H1786"/>
      <c r="I1786"/>
      <c r="U1786"/>
    </row>
    <row r="1787" spans="8:21" x14ac:dyDescent="0.3">
      <c r="H1787"/>
      <c r="I1787"/>
      <c r="U1787"/>
    </row>
    <row r="1788" spans="8:21" x14ac:dyDescent="0.3">
      <c r="H1788"/>
      <c r="I1788"/>
      <c r="U1788"/>
    </row>
    <row r="1789" spans="8:21" x14ac:dyDescent="0.3">
      <c r="H1789"/>
      <c r="I1789"/>
      <c r="U1789"/>
    </row>
    <row r="1790" spans="8:21" x14ac:dyDescent="0.3">
      <c r="H1790"/>
      <c r="I1790"/>
      <c r="U1790"/>
    </row>
    <row r="1791" spans="8:21" x14ac:dyDescent="0.3">
      <c r="H1791"/>
      <c r="I1791"/>
      <c r="U1791"/>
    </row>
    <row r="1792" spans="8:21" x14ac:dyDescent="0.3">
      <c r="H1792"/>
      <c r="I1792"/>
      <c r="U1792"/>
    </row>
    <row r="1793" spans="8:21" x14ac:dyDescent="0.3">
      <c r="H1793"/>
      <c r="I1793"/>
      <c r="U1793"/>
    </row>
    <row r="1794" spans="8:21" x14ac:dyDescent="0.3">
      <c r="H1794"/>
      <c r="I1794"/>
      <c r="U1794"/>
    </row>
    <row r="1795" spans="8:21" x14ac:dyDescent="0.3">
      <c r="H1795"/>
      <c r="I1795"/>
      <c r="U1795"/>
    </row>
    <row r="1796" spans="8:21" x14ac:dyDescent="0.3">
      <c r="H1796"/>
      <c r="I1796"/>
      <c r="U1796"/>
    </row>
    <row r="1797" spans="8:21" x14ac:dyDescent="0.3">
      <c r="H1797"/>
      <c r="I1797"/>
      <c r="U1797"/>
    </row>
    <row r="1798" spans="8:21" x14ac:dyDescent="0.3">
      <c r="H1798"/>
      <c r="I1798"/>
      <c r="U1798"/>
    </row>
    <row r="1799" spans="8:21" x14ac:dyDescent="0.3">
      <c r="H1799"/>
      <c r="I1799"/>
      <c r="U1799"/>
    </row>
    <row r="1800" spans="8:21" x14ac:dyDescent="0.3">
      <c r="H1800"/>
      <c r="I1800"/>
      <c r="U1800"/>
    </row>
    <row r="1801" spans="8:21" x14ac:dyDescent="0.3">
      <c r="H1801"/>
      <c r="I1801"/>
      <c r="U1801"/>
    </row>
    <row r="1802" spans="8:21" x14ac:dyDescent="0.3">
      <c r="H1802"/>
      <c r="I1802"/>
      <c r="U1802"/>
    </row>
    <row r="1803" spans="8:21" x14ac:dyDescent="0.3">
      <c r="H1803"/>
      <c r="I1803"/>
      <c r="U1803"/>
    </row>
    <row r="1804" spans="8:21" x14ac:dyDescent="0.3">
      <c r="H1804"/>
      <c r="I1804"/>
      <c r="U1804"/>
    </row>
    <row r="1805" spans="8:21" x14ac:dyDescent="0.3">
      <c r="H1805"/>
      <c r="I1805"/>
      <c r="U1805"/>
    </row>
    <row r="1806" spans="8:21" x14ac:dyDescent="0.3">
      <c r="H1806"/>
      <c r="I1806"/>
      <c r="U1806"/>
    </row>
    <row r="1807" spans="8:21" x14ac:dyDescent="0.3">
      <c r="H1807"/>
      <c r="I1807"/>
      <c r="U1807"/>
    </row>
    <row r="1808" spans="8:21" x14ac:dyDescent="0.3">
      <c r="H1808"/>
      <c r="I1808"/>
      <c r="U1808"/>
    </row>
    <row r="1809" spans="8:21" x14ac:dyDescent="0.3">
      <c r="H1809"/>
      <c r="I1809"/>
      <c r="U1809"/>
    </row>
    <row r="1810" spans="8:21" x14ac:dyDescent="0.3">
      <c r="H1810"/>
      <c r="I1810"/>
      <c r="U1810"/>
    </row>
    <row r="1811" spans="8:21" x14ac:dyDescent="0.3">
      <c r="H1811"/>
      <c r="I1811"/>
      <c r="U1811"/>
    </row>
    <row r="1812" spans="8:21" x14ac:dyDescent="0.3">
      <c r="H1812"/>
      <c r="I1812"/>
      <c r="U1812"/>
    </row>
    <row r="1813" spans="8:21" x14ac:dyDescent="0.3">
      <c r="H1813"/>
      <c r="I1813"/>
      <c r="U1813"/>
    </row>
    <row r="1814" spans="8:21" x14ac:dyDescent="0.3">
      <c r="H1814"/>
      <c r="I1814"/>
      <c r="U1814"/>
    </row>
    <row r="1815" spans="8:21" x14ac:dyDescent="0.3">
      <c r="H1815"/>
      <c r="I1815"/>
      <c r="U1815"/>
    </row>
    <row r="1816" spans="8:21" x14ac:dyDescent="0.3">
      <c r="H1816"/>
      <c r="I1816"/>
      <c r="U1816"/>
    </row>
    <row r="1817" spans="8:21" x14ac:dyDescent="0.3">
      <c r="H1817"/>
      <c r="I1817"/>
      <c r="U1817"/>
    </row>
    <row r="1818" spans="8:21" x14ac:dyDescent="0.3">
      <c r="H1818"/>
      <c r="I1818"/>
      <c r="U1818"/>
    </row>
    <row r="1819" spans="8:21" x14ac:dyDescent="0.3">
      <c r="H1819"/>
      <c r="I1819"/>
      <c r="U1819"/>
    </row>
    <row r="1820" spans="8:21" x14ac:dyDescent="0.3">
      <c r="H1820"/>
      <c r="I1820"/>
      <c r="U1820"/>
    </row>
    <row r="1821" spans="8:21" x14ac:dyDescent="0.3">
      <c r="H1821"/>
      <c r="I1821"/>
      <c r="U1821"/>
    </row>
    <row r="1822" spans="8:21" x14ac:dyDescent="0.3">
      <c r="H1822"/>
      <c r="I1822"/>
      <c r="U1822"/>
    </row>
    <row r="1823" spans="8:21" x14ac:dyDescent="0.3">
      <c r="H1823"/>
      <c r="I1823"/>
      <c r="U1823"/>
    </row>
    <row r="1824" spans="8:21" x14ac:dyDescent="0.3">
      <c r="H1824"/>
      <c r="I1824"/>
      <c r="U1824"/>
    </row>
    <row r="1825" spans="8:21" x14ac:dyDescent="0.3">
      <c r="H1825"/>
      <c r="I1825"/>
      <c r="U1825"/>
    </row>
    <row r="1826" spans="8:21" x14ac:dyDescent="0.3">
      <c r="H1826"/>
      <c r="I1826"/>
      <c r="U1826"/>
    </row>
    <row r="1827" spans="8:21" x14ac:dyDescent="0.3">
      <c r="H1827"/>
      <c r="I1827"/>
      <c r="U1827"/>
    </row>
    <row r="1828" spans="8:21" x14ac:dyDescent="0.3">
      <c r="H1828"/>
      <c r="I1828"/>
      <c r="U1828"/>
    </row>
    <row r="1829" spans="8:21" x14ac:dyDescent="0.3">
      <c r="H1829"/>
      <c r="I1829"/>
      <c r="U1829"/>
    </row>
    <row r="1830" spans="8:21" x14ac:dyDescent="0.3">
      <c r="H1830"/>
      <c r="I1830"/>
      <c r="U1830"/>
    </row>
    <row r="1831" spans="8:21" x14ac:dyDescent="0.3">
      <c r="H1831"/>
      <c r="I1831"/>
      <c r="U1831"/>
    </row>
    <row r="1832" spans="8:21" x14ac:dyDescent="0.3">
      <c r="H1832"/>
      <c r="I1832"/>
      <c r="U1832"/>
    </row>
    <row r="1833" spans="8:21" x14ac:dyDescent="0.3">
      <c r="H1833"/>
      <c r="I1833"/>
      <c r="U1833"/>
    </row>
    <row r="1834" spans="8:21" x14ac:dyDescent="0.3">
      <c r="H1834"/>
      <c r="I1834"/>
      <c r="U1834"/>
    </row>
    <row r="1835" spans="8:21" x14ac:dyDescent="0.3">
      <c r="H1835"/>
      <c r="I1835"/>
      <c r="U1835"/>
    </row>
    <row r="1836" spans="8:21" x14ac:dyDescent="0.3">
      <c r="H1836"/>
      <c r="I1836"/>
      <c r="U1836"/>
    </row>
    <row r="1837" spans="8:21" x14ac:dyDescent="0.3">
      <c r="H1837"/>
      <c r="I1837"/>
      <c r="U1837"/>
    </row>
    <row r="1838" spans="8:21" x14ac:dyDescent="0.3">
      <c r="H1838"/>
      <c r="I1838"/>
      <c r="U1838"/>
    </row>
    <row r="1839" spans="8:21" x14ac:dyDescent="0.3">
      <c r="H1839"/>
      <c r="I1839"/>
      <c r="U1839"/>
    </row>
    <row r="1840" spans="8:21" x14ac:dyDescent="0.3">
      <c r="H1840"/>
      <c r="I1840"/>
      <c r="U1840"/>
    </row>
    <row r="1841" spans="8:21" x14ac:dyDescent="0.3">
      <c r="H1841"/>
      <c r="I1841"/>
      <c r="U1841"/>
    </row>
    <row r="1842" spans="8:21" x14ac:dyDescent="0.3">
      <c r="H1842"/>
      <c r="I1842"/>
      <c r="U1842"/>
    </row>
    <row r="1843" spans="8:21" x14ac:dyDescent="0.3">
      <c r="H1843"/>
      <c r="I1843"/>
      <c r="U1843"/>
    </row>
    <row r="1844" spans="8:21" x14ac:dyDescent="0.3">
      <c r="H1844"/>
      <c r="I1844"/>
      <c r="U1844"/>
    </row>
    <row r="1845" spans="8:21" x14ac:dyDescent="0.3">
      <c r="H1845"/>
      <c r="I1845"/>
      <c r="U1845"/>
    </row>
    <row r="1846" spans="8:21" x14ac:dyDescent="0.3">
      <c r="H1846"/>
      <c r="I1846"/>
      <c r="U1846"/>
    </row>
    <row r="1847" spans="8:21" x14ac:dyDescent="0.3">
      <c r="H1847"/>
      <c r="I1847"/>
      <c r="U1847"/>
    </row>
    <row r="1848" spans="8:21" x14ac:dyDescent="0.3">
      <c r="H1848"/>
      <c r="I1848"/>
      <c r="U1848"/>
    </row>
    <row r="1849" spans="8:21" x14ac:dyDescent="0.3">
      <c r="H1849"/>
      <c r="I1849"/>
      <c r="U1849"/>
    </row>
    <row r="1850" spans="8:21" x14ac:dyDescent="0.3">
      <c r="H1850"/>
      <c r="I1850"/>
      <c r="U1850"/>
    </row>
    <row r="1851" spans="8:21" x14ac:dyDescent="0.3">
      <c r="H1851"/>
      <c r="I1851"/>
      <c r="U1851"/>
    </row>
    <row r="1852" spans="8:21" x14ac:dyDescent="0.3">
      <c r="H1852"/>
      <c r="I1852"/>
      <c r="U1852"/>
    </row>
    <row r="1853" spans="8:21" x14ac:dyDescent="0.3">
      <c r="H1853"/>
      <c r="I1853"/>
      <c r="U1853"/>
    </row>
    <row r="1854" spans="8:21" x14ac:dyDescent="0.3">
      <c r="H1854"/>
      <c r="I1854"/>
      <c r="U1854"/>
    </row>
    <row r="1855" spans="8:21" x14ac:dyDescent="0.3">
      <c r="H1855"/>
      <c r="I1855"/>
      <c r="U1855"/>
    </row>
    <row r="1856" spans="8:21" x14ac:dyDescent="0.3">
      <c r="H1856"/>
      <c r="I1856"/>
      <c r="U1856"/>
    </row>
    <row r="1857" spans="8:21" x14ac:dyDescent="0.3">
      <c r="H1857"/>
      <c r="I1857"/>
      <c r="U1857"/>
    </row>
    <row r="1858" spans="8:21" x14ac:dyDescent="0.3">
      <c r="H1858"/>
      <c r="I1858"/>
      <c r="U1858"/>
    </row>
    <row r="1859" spans="8:21" x14ac:dyDescent="0.3">
      <c r="H1859"/>
      <c r="I1859"/>
      <c r="U1859"/>
    </row>
    <row r="1860" spans="8:21" x14ac:dyDescent="0.3">
      <c r="H1860"/>
      <c r="I1860"/>
      <c r="U1860"/>
    </row>
    <row r="1861" spans="8:21" x14ac:dyDescent="0.3">
      <c r="H1861"/>
      <c r="I1861"/>
      <c r="U1861"/>
    </row>
    <row r="1862" spans="8:21" x14ac:dyDescent="0.3">
      <c r="H1862"/>
      <c r="I1862"/>
      <c r="U1862"/>
    </row>
    <row r="1863" spans="8:21" x14ac:dyDescent="0.3">
      <c r="H1863"/>
      <c r="I1863"/>
      <c r="U1863"/>
    </row>
    <row r="1864" spans="8:21" x14ac:dyDescent="0.3">
      <c r="H1864"/>
      <c r="I1864"/>
      <c r="U1864"/>
    </row>
    <row r="1865" spans="8:21" x14ac:dyDescent="0.3">
      <c r="H1865"/>
      <c r="I1865"/>
      <c r="U1865"/>
    </row>
    <row r="1866" spans="8:21" x14ac:dyDescent="0.3">
      <c r="H1866"/>
      <c r="I1866"/>
      <c r="U1866"/>
    </row>
    <row r="1867" spans="8:21" x14ac:dyDescent="0.3">
      <c r="H1867"/>
      <c r="I1867"/>
      <c r="U1867"/>
    </row>
    <row r="1868" spans="8:21" x14ac:dyDescent="0.3">
      <c r="H1868"/>
      <c r="I1868"/>
      <c r="U1868"/>
    </row>
    <row r="1869" spans="8:21" x14ac:dyDescent="0.3">
      <c r="H1869"/>
      <c r="I1869"/>
      <c r="U1869"/>
    </row>
    <row r="1870" spans="8:21" x14ac:dyDescent="0.3">
      <c r="H1870"/>
      <c r="I1870"/>
      <c r="U1870"/>
    </row>
    <row r="1871" spans="8:21" x14ac:dyDescent="0.3">
      <c r="H1871"/>
      <c r="I1871"/>
      <c r="U1871"/>
    </row>
    <row r="1872" spans="8:21" x14ac:dyDescent="0.3">
      <c r="H1872"/>
      <c r="I1872"/>
      <c r="U1872"/>
    </row>
    <row r="1873" spans="8:21" x14ac:dyDescent="0.3">
      <c r="H1873"/>
      <c r="I1873"/>
      <c r="U1873"/>
    </row>
    <row r="1874" spans="8:21" x14ac:dyDescent="0.3">
      <c r="H1874"/>
      <c r="I1874"/>
      <c r="U1874"/>
    </row>
    <row r="1875" spans="8:21" x14ac:dyDescent="0.3">
      <c r="H1875"/>
      <c r="I1875"/>
      <c r="U1875"/>
    </row>
    <row r="1876" spans="8:21" x14ac:dyDescent="0.3">
      <c r="H1876"/>
      <c r="I1876"/>
      <c r="U1876"/>
    </row>
    <row r="1877" spans="8:21" x14ac:dyDescent="0.3">
      <c r="H1877"/>
      <c r="I1877"/>
      <c r="U1877"/>
    </row>
    <row r="1878" spans="8:21" x14ac:dyDescent="0.3">
      <c r="H1878"/>
      <c r="I1878"/>
      <c r="U1878"/>
    </row>
    <row r="1879" spans="8:21" x14ac:dyDescent="0.3">
      <c r="H1879"/>
      <c r="I1879"/>
      <c r="U1879"/>
    </row>
    <row r="1880" spans="8:21" x14ac:dyDescent="0.3">
      <c r="H1880"/>
      <c r="I1880"/>
      <c r="U1880"/>
    </row>
    <row r="1881" spans="8:21" x14ac:dyDescent="0.3">
      <c r="H1881"/>
      <c r="I1881"/>
      <c r="U1881"/>
    </row>
    <row r="1882" spans="8:21" x14ac:dyDescent="0.3">
      <c r="H1882"/>
      <c r="I1882"/>
      <c r="U1882"/>
    </row>
    <row r="1883" spans="8:21" x14ac:dyDescent="0.3">
      <c r="H1883"/>
      <c r="I1883"/>
      <c r="U1883"/>
    </row>
    <row r="1884" spans="8:21" x14ac:dyDescent="0.3">
      <c r="H1884"/>
      <c r="I1884"/>
      <c r="U1884"/>
    </row>
    <row r="1885" spans="8:21" x14ac:dyDescent="0.3">
      <c r="H1885"/>
      <c r="I1885"/>
      <c r="U1885"/>
    </row>
    <row r="1886" spans="8:21" x14ac:dyDescent="0.3">
      <c r="H1886"/>
      <c r="I1886"/>
      <c r="U1886"/>
    </row>
    <row r="1887" spans="8:21" x14ac:dyDescent="0.3">
      <c r="H1887"/>
      <c r="I1887"/>
      <c r="U1887"/>
    </row>
    <row r="1888" spans="8:21" x14ac:dyDescent="0.3">
      <c r="H1888"/>
      <c r="I1888"/>
      <c r="U1888"/>
    </row>
    <row r="1889" spans="8:21" x14ac:dyDescent="0.3">
      <c r="H1889"/>
      <c r="I1889"/>
      <c r="U1889"/>
    </row>
    <row r="1890" spans="8:21" x14ac:dyDescent="0.3">
      <c r="H1890"/>
      <c r="I1890"/>
      <c r="U1890"/>
    </row>
    <row r="1891" spans="8:21" x14ac:dyDescent="0.3">
      <c r="H1891"/>
      <c r="I1891"/>
      <c r="U1891"/>
    </row>
    <row r="1892" spans="8:21" x14ac:dyDescent="0.3">
      <c r="H1892"/>
      <c r="I1892"/>
      <c r="U1892"/>
    </row>
    <row r="1893" spans="8:21" x14ac:dyDescent="0.3">
      <c r="H1893"/>
      <c r="I1893"/>
      <c r="U1893"/>
    </row>
    <row r="1894" spans="8:21" x14ac:dyDescent="0.3">
      <c r="H1894"/>
      <c r="I1894"/>
      <c r="U1894"/>
    </row>
    <row r="1895" spans="8:21" x14ac:dyDescent="0.3">
      <c r="H1895"/>
      <c r="I1895"/>
      <c r="U1895"/>
    </row>
    <row r="1896" spans="8:21" x14ac:dyDescent="0.3">
      <c r="H1896"/>
      <c r="I1896"/>
      <c r="U1896"/>
    </row>
    <row r="1897" spans="8:21" x14ac:dyDescent="0.3">
      <c r="H1897"/>
      <c r="I1897"/>
      <c r="U1897"/>
    </row>
    <row r="1898" spans="8:21" x14ac:dyDescent="0.3">
      <c r="H1898"/>
      <c r="I1898"/>
      <c r="U1898"/>
    </row>
    <row r="1899" spans="8:21" x14ac:dyDescent="0.3">
      <c r="H1899"/>
      <c r="I1899"/>
      <c r="U1899"/>
    </row>
    <row r="1900" spans="8:21" x14ac:dyDescent="0.3">
      <c r="H1900"/>
      <c r="I1900"/>
      <c r="U1900"/>
    </row>
    <row r="1901" spans="8:21" x14ac:dyDescent="0.3">
      <c r="H1901"/>
      <c r="I1901"/>
      <c r="U1901"/>
    </row>
    <row r="1902" spans="8:21" x14ac:dyDescent="0.3">
      <c r="H1902"/>
      <c r="I1902"/>
      <c r="U1902"/>
    </row>
    <row r="1903" spans="8:21" x14ac:dyDescent="0.3">
      <c r="H1903"/>
      <c r="I1903"/>
      <c r="U1903"/>
    </row>
    <row r="1904" spans="8:21" x14ac:dyDescent="0.3">
      <c r="H1904"/>
      <c r="I1904"/>
      <c r="U1904"/>
    </row>
    <row r="1905" spans="8:21" x14ac:dyDescent="0.3">
      <c r="H1905"/>
      <c r="I1905"/>
      <c r="U1905"/>
    </row>
    <row r="1906" spans="8:21" x14ac:dyDescent="0.3">
      <c r="H1906"/>
      <c r="I1906"/>
      <c r="U1906"/>
    </row>
    <row r="1907" spans="8:21" x14ac:dyDescent="0.3">
      <c r="H1907"/>
      <c r="I1907"/>
      <c r="U1907"/>
    </row>
    <row r="1908" spans="8:21" x14ac:dyDescent="0.3">
      <c r="H1908"/>
      <c r="I1908"/>
      <c r="U1908"/>
    </row>
    <row r="1909" spans="8:21" x14ac:dyDescent="0.3">
      <c r="H1909"/>
      <c r="I1909"/>
      <c r="U1909"/>
    </row>
    <row r="1910" spans="8:21" x14ac:dyDescent="0.3">
      <c r="H1910"/>
      <c r="I1910"/>
      <c r="U1910"/>
    </row>
    <row r="1911" spans="8:21" x14ac:dyDescent="0.3">
      <c r="H1911"/>
      <c r="I1911"/>
      <c r="U1911"/>
    </row>
    <row r="1912" spans="8:21" x14ac:dyDescent="0.3">
      <c r="H1912"/>
      <c r="I1912"/>
      <c r="U1912"/>
    </row>
    <row r="1913" spans="8:21" x14ac:dyDescent="0.3">
      <c r="H1913"/>
      <c r="I1913"/>
      <c r="U1913"/>
    </row>
    <row r="1914" spans="8:21" x14ac:dyDescent="0.3">
      <c r="H1914"/>
      <c r="I1914"/>
      <c r="U1914"/>
    </row>
    <row r="1915" spans="8:21" x14ac:dyDescent="0.3">
      <c r="H1915"/>
      <c r="I1915"/>
      <c r="U1915"/>
    </row>
    <row r="1916" spans="8:21" x14ac:dyDescent="0.3">
      <c r="H1916"/>
      <c r="I1916"/>
      <c r="U1916"/>
    </row>
    <row r="1917" spans="8:21" x14ac:dyDescent="0.3">
      <c r="H1917"/>
      <c r="I1917"/>
      <c r="U1917"/>
    </row>
    <row r="1918" spans="8:21" x14ac:dyDescent="0.3">
      <c r="H1918"/>
      <c r="I1918"/>
      <c r="U1918"/>
    </row>
    <row r="1919" spans="8:21" x14ac:dyDescent="0.3">
      <c r="H1919"/>
      <c r="I1919"/>
      <c r="U1919"/>
    </row>
    <row r="1920" spans="8:21" x14ac:dyDescent="0.3">
      <c r="H1920"/>
      <c r="I1920"/>
      <c r="U1920"/>
    </row>
    <row r="1921" spans="8:21" x14ac:dyDescent="0.3">
      <c r="H1921"/>
      <c r="I1921"/>
      <c r="U1921"/>
    </row>
    <row r="1922" spans="8:21" x14ac:dyDescent="0.3">
      <c r="H1922"/>
      <c r="I1922"/>
      <c r="U1922"/>
    </row>
    <row r="1923" spans="8:21" x14ac:dyDescent="0.3">
      <c r="H1923"/>
      <c r="I1923"/>
      <c r="U1923"/>
    </row>
    <row r="1924" spans="8:21" x14ac:dyDescent="0.3">
      <c r="H1924"/>
      <c r="I1924"/>
      <c r="U1924"/>
    </row>
    <row r="1925" spans="8:21" x14ac:dyDescent="0.3">
      <c r="H1925"/>
      <c r="I1925"/>
      <c r="U1925"/>
    </row>
    <row r="1926" spans="8:21" x14ac:dyDescent="0.3">
      <c r="H1926"/>
      <c r="I1926"/>
      <c r="U1926"/>
    </row>
    <row r="1927" spans="8:21" x14ac:dyDescent="0.3">
      <c r="H1927"/>
      <c r="I1927"/>
      <c r="U1927"/>
    </row>
    <row r="1928" spans="8:21" x14ac:dyDescent="0.3">
      <c r="H1928"/>
      <c r="I1928"/>
      <c r="U1928"/>
    </row>
    <row r="1929" spans="8:21" x14ac:dyDescent="0.3">
      <c r="H1929"/>
      <c r="I1929"/>
      <c r="U1929"/>
    </row>
    <row r="1930" spans="8:21" x14ac:dyDescent="0.3">
      <c r="H1930"/>
      <c r="I1930"/>
      <c r="U1930"/>
    </row>
    <row r="1931" spans="8:21" x14ac:dyDescent="0.3">
      <c r="H1931"/>
      <c r="I1931"/>
      <c r="U1931"/>
    </row>
    <row r="1932" spans="8:21" x14ac:dyDescent="0.3">
      <c r="H1932"/>
      <c r="I1932"/>
      <c r="U1932"/>
    </row>
    <row r="1933" spans="8:21" x14ac:dyDescent="0.3">
      <c r="H1933"/>
      <c r="I1933"/>
      <c r="U1933"/>
    </row>
    <row r="1934" spans="8:21" x14ac:dyDescent="0.3">
      <c r="H1934"/>
      <c r="I1934"/>
      <c r="U1934"/>
    </row>
    <row r="1935" spans="8:21" x14ac:dyDescent="0.3">
      <c r="H1935"/>
      <c r="I1935"/>
      <c r="U1935"/>
    </row>
    <row r="1936" spans="8:21" x14ac:dyDescent="0.3">
      <c r="H1936"/>
      <c r="I1936"/>
      <c r="U1936"/>
    </row>
    <row r="1937" spans="8:21" x14ac:dyDescent="0.3">
      <c r="H1937"/>
      <c r="I1937"/>
      <c r="U1937"/>
    </row>
    <row r="1938" spans="8:21" x14ac:dyDescent="0.3">
      <c r="H1938"/>
      <c r="I1938"/>
      <c r="U1938"/>
    </row>
    <row r="1939" spans="8:21" x14ac:dyDescent="0.3">
      <c r="H1939"/>
      <c r="I1939"/>
      <c r="U1939"/>
    </row>
    <row r="1940" spans="8:21" x14ac:dyDescent="0.3">
      <c r="H1940"/>
      <c r="I1940"/>
      <c r="U1940"/>
    </row>
    <row r="1941" spans="8:21" x14ac:dyDescent="0.3">
      <c r="H1941"/>
      <c r="I1941"/>
      <c r="U1941"/>
    </row>
    <row r="1942" spans="8:21" x14ac:dyDescent="0.3">
      <c r="H1942"/>
      <c r="I1942"/>
      <c r="U1942"/>
    </row>
    <row r="1943" spans="8:21" x14ac:dyDescent="0.3">
      <c r="H1943"/>
      <c r="I1943"/>
      <c r="U1943"/>
    </row>
    <row r="1944" spans="8:21" x14ac:dyDescent="0.3">
      <c r="H1944"/>
      <c r="I1944"/>
      <c r="U1944"/>
    </row>
    <row r="1945" spans="8:21" x14ac:dyDescent="0.3">
      <c r="H1945"/>
      <c r="I1945"/>
      <c r="U1945"/>
    </row>
    <row r="1946" spans="8:21" x14ac:dyDescent="0.3">
      <c r="H1946"/>
      <c r="I1946"/>
      <c r="U1946"/>
    </row>
    <row r="1947" spans="8:21" x14ac:dyDescent="0.3">
      <c r="H1947"/>
      <c r="I1947"/>
      <c r="U1947"/>
    </row>
    <row r="1948" spans="8:21" x14ac:dyDescent="0.3">
      <c r="H1948"/>
      <c r="I1948"/>
      <c r="U1948"/>
    </row>
    <row r="1949" spans="8:21" x14ac:dyDescent="0.3">
      <c r="H1949"/>
      <c r="I1949"/>
      <c r="U1949"/>
    </row>
    <row r="1950" spans="8:21" x14ac:dyDescent="0.3">
      <c r="H1950"/>
      <c r="I1950"/>
      <c r="U1950"/>
    </row>
    <row r="1951" spans="8:21" x14ac:dyDescent="0.3">
      <c r="H1951"/>
      <c r="I1951"/>
      <c r="U1951"/>
    </row>
    <row r="1952" spans="8:21" x14ac:dyDescent="0.3">
      <c r="H1952"/>
      <c r="I1952"/>
      <c r="U1952"/>
    </row>
    <row r="1953" spans="8:21" x14ac:dyDescent="0.3">
      <c r="H1953"/>
      <c r="I1953"/>
      <c r="U1953"/>
    </row>
    <row r="1954" spans="8:21" x14ac:dyDescent="0.3">
      <c r="H1954"/>
      <c r="I1954"/>
      <c r="U1954"/>
    </row>
    <row r="1955" spans="8:21" x14ac:dyDescent="0.3">
      <c r="H1955"/>
      <c r="I1955"/>
      <c r="U1955"/>
    </row>
    <row r="1956" spans="8:21" x14ac:dyDescent="0.3">
      <c r="H1956"/>
      <c r="I1956"/>
      <c r="U1956"/>
    </row>
    <row r="1957" spans="8:21" x14ac:dyDescent="0.3">
      <c r="H1957"/>
      <c r="I1957"/>
      <c r="U1957"/>
    </row>
    <row r="1958" spans="8:21" x14ac:dyDescent="0.3">
      <c r="H1958"/>
      <c r="I1958"/>
      <c r="U1958"/>
    </row>
    <row r="1959" spans="8:21" x14ac:dyDescent="0.3">
      <c r="H1959"/>
      <c r="I1959"/>
      <c r="U1959"/>
    </row>
    <row r="1960" spans="8:21" x14ac:dyDescent="0.3">
      <c r="H1960"/>
      <c r="I1960"/>
      <c r="U1960"/>
    </row>
    <row r="1961" spans="8:21" x14ac:dyDescent="0.3">
      <c r="H1961"/>
      <c r="I1961"/>
      <c r="U1961"/>
    </row>
    <row r="1962" spans="8:21" x14ac:dyDescent="0.3">
      <c r="H1962"/>
      <c r="I1962"/>
      <c r="U1962"/>
    </row>
    <row r="1963" spans="8:21" x14ac:dyDescent="0.3">
      <c r="H1963"/>
      <c r="I1963"/>
      <c r="U1963"/>
    </row>
    <row r="1964" spans="8:21" x14ac:dyDescent="0.3">
      <c r="H1964"/>
      <c r="I1964"/>
      <c r="U1964"/>
    </row>
    <row r="1965" spans="8:21" x14ac:dyDescent="0.3">
      <c r="H1965"/>
      <c r="I1965"/>
      <c r="U1965"/>
    </row>
    <row r="1966" spans="8:21" x14ac:dyDescent="0.3">
      <c r="H1966"/>
      <c r="I1966"/>
      <c r="U1966"/>
    </row>
    <row r="1967" spans="8:21" x14ac:dyDescent="0.3">
      <c r="H1967"/>
      <c r="I1967"/>
      <c r="U1967"/>
    </row>
    <row r="1968" spans="8:21" x14ac:dyDescent="0.3">
      <c r="H1968"/>
      <c r="I1968"/>
      <c r="U1968"/>
    </row>
    <row r="1969" spans="8:21" x14ac:dyDescent="0.3">
      <c r="H1969"/>
      <c r="I1969"/>
      <c r="U1969"/>
    </row>
    <row r="1970" spans="8:21" x14ac:dyDescent="0.3">
      <c r="H1970"/>
      <c r="I1970"/>
      <c r="U1970"/>
    </row>
    <row r="1971" spans="8:21" x14ac:dyDescent="0.3">
      <c r="H1971"/>
      <c r="I1971"/>
      <c r="U1971"/>
    </row>
    <row r="1972" spans="8:21" x14ac:dyDescent="0.3">
      <c r="H1972"/>
      <c r="I1972"/>
      <c r="U1972"/>
    </row>
    <row r="1973" spans="8:21" x14ac:dyDescent="0.3">
      <c r="H1973"/>
      <c r="I1973"/>
      <c r="U1973"/>
    </row>
    <row r="1974" spans="8:21" x14ac:dyDescent="0.3">
      <c r="H1974"/>
      <c r="I1974"/>
      <c r="U1974"/>
    </row>
    <row r="1975" spans="8:21" x14ac:dyDescent="0.3">
      <c r="H1975"/>
      <c r="I1975"/>
      <c r="U1975"/>
    </row>
    <row r="1976" spans="8:21" x14ac:dyDescent="0.3">
      <c r="H1976"/>
      <c r="I1976"/>
      <c r="U1976"/>
    </row>
    <row r="1977" spans="8:21" x14ac:dyDescent="0.3">
      <c r="H1977"/>
      <c r="I1977"/>
      <c r="U1977"/>
    </row>
    <row r="1978" spans="8:21" x14ac:dyDescent="0.3">
      <c r="H1978"/>
      <c r="I1978"/>
      <c r="U1978"/>
    </row>
    <row r="1979" spans="8:21" x14ac:dyDescent="0.3">
      <c r="H1979"/>
      <c r="I1979"/>
      <c r="U1979"/>
    </row>
    <row r="1980" spans="8:21" x14ac:dyDescent="0.3">
      <c r="H1980"/>
      <c r="I1980"/>
      <c r="U1980"/>
    </row>
    <row r="1981" spans="8:21" x14ac:dyDescent="0.3">
      <c r="H1981"/>
      <c r="I1981"/>
      <c r="U1981"/>
    </row>
    <row r="1982" spans="8:21" x14ac:dyDescent="0.3">
      <c r="H1982"/>
      <c r="I1982"/>
      <c r="U1982"/>
    </row>
    <row r="1983" spans="8:21" x14ac:dyDescent="0.3">
      <c r="H1983"/>
      <c r="I1983"/>
      <c r="U1983"/>
    </row>
    <row r="1984" spans="8:21" x14ac:dyDescent="0.3">
      <c r="H1984"/>
      <c r="I1984"/>
      <c r="U1984"/>
    </row>
    <row r="1985" spans="8:21" x14ac:dyDescent="0.3">
      <c r="H1985"/>
      <c r="I1985"/>
      <c r="U1985"/>
    </row>
    <row r="1986" spans="8:21" x14ac:dyDescent="0.3">
      <c r="H1986"/>
      <c r="I1986"/>
      <c r="U1986"/>
    </row>
    <row r="1987" spans="8:21" x14ac:dyDescent="0.3">
      <c r="H1987"/>
      <c r="I1987"/>
      <c r="U1987"/>
    </row>
    <row r="1988" spans="8:21" x14ac:dyDescent="0.3">
      <c r="H1988"/>
      <c r="I1988"/>
      <c r="U1988"/>
    </row>
    <row r="1989" spans="8:21" x14ac:dyDescent="0.3">
      <c r="H1989"/>
      <c r="I1989"/>
      <c r="U1989"/>
    </row>
    <row r="1990" spans="8:21" x14ac:dyDescent="0.3">
      <c r="H1990"/>
      <c r="I1990"/>
      <c r="U1990"/>
    </row>
    <row r="1991" spans="8:21" x14ac:dyDescent="0.3">
      <c r="H1991"/>
      <c r="I1991"/>
      <c r="U1991"/>
    </row>
    <row r="1992" spans="8:21" x14ac:dyDescent="0.3">
      <c r="H1992"/>
      <c r="I1992"/>
      <c r="U1992"/>
    </row>
    <row r="1993" spans="8:21" x14ac:dyDescent="0.3">
      <c r="H1993"/>
      <c r="I1993"/>
      <c r="U1993"/>
    </row>
    <row r="1994" spans="8:21" x14ac:dyDescent="0.3">
      <c r="H1994"/>
      <c r="I1994"/>
      <c r="U1994"/>
    </row>
    <row r="1995" spans="8:21" x14ac:dyDescent="0.3">
      <c r="H1995"/>
      <c r="I1995"/>
      <c r="U1995"/>
    </row>
    <row r="1996" spans="8:21" x14ac:dyDescent="0.3">
      <c r="H1996"/>
      <c r="I1996"/>
      <c r="U1996"/>
    </row>
    <row r="1997" spans="8:21" x14ac:dyDescent="0.3">
      <c r="H1997"/>
      <c r="I1997"/>
      <c r="U1997"/>
    </row>
    <row r="1998" spans="8:21" x14ac:dyDescent="0.3">
      <c r="H1998"/>
      <c r="I1998"/>
      <c r="U1998"/>
    </row>
    <row r="1999" spans="8:21" x14ac:dyDescent="0.3">
      <c r="H1999"/>
      <c r="I1999"/>
      <c r="U1999"/>
    </row>
    <row r="2000" spans="8:21" x14ac:dyDescent="0.3">
      <c r="H2000"/>
      <c r="I2000"/>
      <c r="U2000"/>
    </row>
    <row r="2001" spans="8:21" x14ac:dyDescent="0.3">
      <c r="H2001"/>
      <c r="I2001"/>
      <c r="U2001"/>
    </row>
    <row r="2002" spans="8:21" x14ac:dyDescent="0.3">
      <c r="H2002"/>
      <c r="I2002"/>
      <c r="U2002"/>
    </row>
    <row r="2003" spans="8:21" x14ac:dyDescent="0.3">
      <c r="H2003"/>
      <c r="I2003"/>
      <c r="U2003"/>
    </row>
    <row r="2004" spans="8:21" x14ac:dyDescent="0.3">
      <c r="H2004"/>
      <c r="I2004"/>
      <c r="U2004"/>
    </row>
    <row r="2005" spans="8:21" x14ac:dyDescent="0.3">
      <c r="H2005"/>
      <c r="I2005"/>
      <c r="U2005"/>
    </row>
    <row r="2006" spans="8:21" x14ac:dyDescent="0.3">
      <c r="H2006"/>
      <c r="I2006"/>
      <c r="U2006"/>
    </row>
    <row r="2007" spans="8:21" x14ac:dyDescent="0.3">
      <c r="H2007"/>
      <c r="I2007"/>
      <c r="U2007"/>
    </row>
    <row r="2008" spans="8:21" x14ac:dyDescent="0.3">
      <c r="H2008"/>
      <c r="I2008"/>
      <c r="U2008"/>
    </row>
    <row r="2009" spans="8:21" x14ac:dyDescent="0.3">
      <c r="H2009"/>
      <c r="I2009"/>
      <c r="U2009"/>
    </row>
    <row r="2010" spans="8:21" x14ac:dyDescent="0.3">
      <c r="H2010"/>
      <c r="I2010"/>
      <c r="U2010"/>
    </row>
    <row r="2011" spans="8:21" x14ac:dyDescent="0.3">
      <c r="H2011"/>
      <c r="I2011"/>
      <c r="U2011"/>
    </row>
    <row r="2012" spans="8:21" x14ac:dyDescent="0.3">
      <c r="H2012"/>
      <c r="I2012"/>
      <c r="U2012"/>
    </row>
    <row r="2013" spans="8:21" x14ac:dyDescent="0.3">
      <c r="H2013"/>
      <c r="I2013"/>
      <c r="U2013"/>
    </row>
    <row r="2014" spans="8:21" x14ac:dyDescent="0.3">
      <c r="H2014"/>
      <c r="I2014"/>
      <c r="U2014"/>
    </row>
    <row r="2015" spans="8:21" x14ac:dyDescent="0.3">
      <c r="H2015"/>
      <c r="I2015"/>
      <c r="U2015"/>
    </row>
    <row r="2016" spans="8:21" x14ac:dyDescent="0.3">
      <c r="H2016"/>
      <c r="I2016"/>
      <c r="U2016"/>
    </row>
    <row r="2017" spans="8:21" x14ac:dyDescent="0.3">
      <c r="H2017"/>
      <c r="I2017"/>
      <c r="U2017"/>
    </row>
    <row r="2018" spans="8:21" x14ac:dyDescent="0.3">
      <c r="H2018"/>
      <c r="I2018"/>
      <c r="U2018"/>
    </row>
    <row r="2019" spans="8:21" x14ac:dyDescent="0.3">
      <c r="H2019"/>
      <c r="I2019"/>
      <c r="U2019"/>
    </row>
    <row r="2020" spans="8:21" x14ac:dyDescent="0.3">
      <c r="H2020"/>
      <c r="I2020"/>
      <c r="U2020"/>
    </row>
    <row r="2021" spans="8:21" x14ac:dyDescent="0.3">
      <c r="H2021"/>
      <c r="I2021"/>
      <c r="U2021"/>
    </row>
    <row r="2022" spans="8:21" x14ac:dyDescent="0.3">
      <c r="H2022"/>
      <c r="I2022"/>
      <c r="U2022"/>
    </row>
    <row r="2023" spans="8:21" x14ac:dyDescent="0.3">
      <c r="H2023"/>
      <c r="I2023"/>
      <c r="U2023"/>
    </row>
    <row r="2024" spans="8:21" x14ac:dyDescent="0.3">
      <c r="H2024"/>
      <c r="I2024"/>
      <c r="U2024"/>
    </row>
    <row r="2025" spans="8:21" x14ac:dyDescent="0.3">
      <c r="H2025"/>
      <c r="I2025"/>
      <c r="U2025"/>
    </row>
    <row r="2026" spans="8:21" x14ac:dyDescent="0.3">
      <c r="H2026"/>
      <c r="I2026"/>
      <c r="U2026"/>
    </row>
    <row r="2027" spans="8:21" x14ac:dyDescent="0.3">
      <c r="H2027"/>
      <c r="I2027"/>
      <c r="U2027"/>
    </row>
    <row r="2028" spans="8:21" x14ac:dyDescent="0.3">
      <c r="H2028"/>
      <c r="I2028"/>
      <c r="U2028"/>
    </row>
    <row r="2029" spans="8:21" x14ac:dyDescent="0.3">
      <c r="H2029"/>
      <c r="I2029"/>
      <c r="U2029"/>
    </row>
    <row r="2030" spans="8:21" x14ac:dyDescent="0.3">
      <c r="H2030"/>
      <c r="I2030"/>
      <c r="U2030"/>
    </row>
    <row r="2031" spans="8:21" x14ac:dyDescent="0.3">
      <c r="H2031"/>
      <c r="I2031"/>
      <c r="U2031"/>
    </row>
    <row r="2032" spans="8:21" x14ac:dyDescent="0.3">
      <c r="H2032"/>
      <c r="I2032"/>
      <c r="U2032"/>
    </row>
    <row r="2033" spans="8:21" x14ac:dyDescent="0.3">
      <c r="H2033"/>
      <c r="I2033"/>
      <c r="U2033"/>
    </row>
    <row r="2034" spans="8:21" x14ac:dyDescent="0.3">
      <c r="H2034"/>
      <c r="I2034"/>
      <c r="U2034"/>
    </row>
    <row r="2035" spans="8:21" x14ac:dyDescent="0.3">
      <c r="H2035"/>
      <c r="I2035"/>
      <c r="U2035"/>
    </row>
    <row r="2036" spans="8:21" x14ac:dyDescent="0.3">
      <c r="H2036"/>
      <c r="I2036"/>
      <c r="U2036"/>
    </row>
    <row r="2037" spans="8:21" x14ac:dyDescent="0.3">
      <c r="H2037"/>
      <c r="I2037"/>
      <c r="U2037"/>
    </row>
    <row r="2038" spans="8:21" x14ac:dyDescent="0.3">
      <c r="H2038"/>
      <c r="I2038"/>
      <c r="U2038"/>
    </row>
    <row r="2039" spans="8:21" x14ac:dyDescent="0.3">
      <c r="H2039"/>
      <c r="I2039"/>
      <c r="U2039"/>
    </row>
    <row r="2040" spans="8:21" x14ac:dyDescent="0.3">
      <c r="H2040"/>
      <c r="I2040"/>
      <c r="U2040"/>
    </row>
    <row r="2041" spans="8:21" x14ac:dyDescent="0.3">
      <c r="H2041"/>
      <c r="I2041"/>
      <c r="U2041"/>
    </row>
    <row r="2042" spans="8:21" x14ac:dyDescent="0.3">
      <c r="H2042"/>
      <c r="I2042"/>
      <c r="U2042"/>
    </row>
    <row r="2043" spans="8:21" x14ac:dyDescent="0.3">
      <c r="H2043"/>
      <c r="I2043"/>
      <c r="U2043"/>
    </row>
    <row r="2044" spans="8:21" x14ac:dyDescent="0.3">
      <c r="H2044"/>
      <c r="I2044"/>
      <c r="U2044"/>
    </row>
    <row r="2045" spans="8:21" x14ac:dyDescent="0.3">
      <c r="H2045"/>
      <c r="I2045"/>
      <c r="U2045"/>
    </row>
    <row r="2046" spans="8:21" x14ac:dyDescent="0.3">
      <c r="H2046"/>
      <c r="I2046"/>
      <c r="U2046"/>
    </row>
    <row r="2047" spans="8:21" x14ac:dyDescent="0.3">
      <c r="H2047"/>
      <c r="I2047"/>
      <c r="U2047"/>
    </row>
    <row r="2048" spans="8:21" x14ac:dyDescent="0.3">
      <c r="H2048"/>
      <c r="I2048"/>
      <c r="U2048"/>
    </row>
    <row r="2049" spans="8:21" x14ac:dyDescent="0.3">
      <c r="H2049"/>
      <c r="I2049"/>
      <c r="U2049"/>
    </row>
    <row r="2050" spans="8:21" x14ac:dyDescent="0.3">
      <c r="H2050"/>
      <c r="I2050"/>
      <c r="U2050"/>
    </row>
    <row r="2051" spans="8:21" x14ac:dyDescent="0.3">
      <c r="H2051"/>
      <c r="I2051"/>
      <c r="U2051"/>
    </row>
    <row r="2052" spans="8:21" x14ac:dyDescent="0.3">
      <c r="H2052"/>
      <c r="I2052"/>
      <c r="U2052"/>
    </row>
    <row r="2053" spans="8:21" x14ac:dyDescent="0.3">
      <c r="H2053"/>
      <c r="I2053"/>
      <c r="U2053"/>
    </row>
    <row r="2054" spans="8:21" x14ac:dyDescent="0.3">
      <c r="H2054"/>
      <c r="I2054"/>
      <c r="U2054"/>
    </row>
    <row r="2055" spans="8:21" x14ac:dyDescent="0.3">
      <c r="H2055"/>
      <c r="I2055"/>
      <c r="U2055"/>
    </row>
    <row r="2056" spans="8:21" x14ac:dyDescent="0.3">
      <c r="H2056"/>
      <c r="I2056"/>
      <c r="U2056"/>
    </row>
    <row r="2057" spans="8:21" x14ac:dyDescent="0.3">
      <c r="H2057"/>
      <c r="I2057"/>
      <c r="U2057"/>
    </row>
    <row r="2058" spans="8:21" x14ac:dyDescent="0.3">
      <c r="H2058"/>
      <c r="I2058"/>
      <c r="U2058"/>
    </row>
    <row r="2059" spans="8:21" x14ac:dyDescent="0.3">
      <c r="H2059"/>
      <c r="I2059"/>
      <c r="U2059"/>
    </row>
    <row r="2060" spans="8:21" x14ac:dyDescent="0.3">
      <c r="H2060"/>
      <c r="I2060"/>
      <c r="U2060"/>
    </row>
    <row r="2061" spans="8:21" x14ac:dyDescent="0.3">
      <c r="H2061"/>
      <c r="I2061"/>
      <c r="U2061"/>
    </row>
    <row r="2062" spans="8:21" x14ac:dyDescent="0.3">
      <c r="H2062"/>
      <c r="I2062"/>
      <c r="U2062"/>
    </row>
    <row r="2063" spans="8:21" x14ac:dyDescent="0.3">
      <c r="H2063"/>
      <c r="I2063"/>
      <c r="U2063"/>
    </row>
    <row r="2064" spans="8:21" x14ac:dyDescent="0.3">
      <c r="H2064"/>
      <c r="I2064"/>
      <c r="U2064"/>
    </row>
    <row r="2065" spans="8:21" x14ac:dyDescent="0.3">
      <c r="H2065"/>
      <c r="I2065"/>
      <c r="U2065"/>
    </row>
    <row r="2066" spans="8:21" x14ac:dyDescent="0.3">
      <c r="H2066"/>
      <c r="I2066"/>
      <c r="U2066"/>
    </row>
    <row r="2067" spans="8:21" x14ac:dyDescent="0.3">
      <c r="H2067"/>
      <c r="I2067"/>
      <c r="U2067"/>
    </row>
    <row r="2068" spans="8:21" x14ac:dyDescent="0.3">
      <c r="H2068"/>
      <c r="I2068"/>
      <c r="U2068"/>
    </row>
    <row r="2069" spans="8:21" x14ac:dyDescent="0.3">
      <c r="H2069"/>
      <c r="I2069"/>
      <c r="U2069"/>
    </row>
    <row r="2070" spans="8:21" x14ac:dyDescent="0.3">
      <c r="H2070"/>
      <c r="I2070"/>
      <c r="U2070"/>
    </row>
    <row r="2071" spans="8:21" x14ac:dyDescent="0.3">
      <c r="H2071"/>
      <c r="I2071"/>
      <c r="U2071"/>
    </row>
    <row r="2072" spans="8:21" x14ac:dyDescent="0.3">
      <c r="H2072"/>
      <c r="I2072"/>
      <c r="U2072"/>
    </row>
    <row r="2073" spans="8:21" x14ac:dyDescent="0.3">
      <c r="H2073"/>
      <c r="I2073"/>
      <c r="U2073"/>
    </row>
    <row r="2074" spans="8:21" x14ac:dyDescent="0.3">
      <c r="H2074"/>
      <c r="I2074"/>
      <c r="U2074"/>
    </row>
    <row r="2075" spans="8:21" x14ac:dyDescent="0.3">
      <c r="H2075"/>
      <c r="I2075"/>
      <c r="U2075"/>
    </row>
    <row r="2076" spans="8:21" x14ac:dyDescent="0.3">
      <c r="H2076"/>
      <c r="I2076"/>
      <c r="U2076"/>
    </row>
    <row r="2077" spans="8:21" x14ac:dyDescent="0.3">
      <c r="H2077"/>
      <c r="I2077"/>
      <c r="U2077"/>
    </row>
    <row r="2078" spans="8:21" x14ac:dyDescent="0.3">
      <c r="H2078"/>
      <c r="I2078"/>
      <c r="U2078"/>
    </row>
    <row r="2079" spans="8:21" x14ac:dyDescent="0.3">
      <c r="H2079"/>
      <c r="I2079"/>
      <c r="U2079"/>
    </row>
    <row r="2080" spans="8:21" x14ac:dyDescent="0.3">
      <c r="H2080"/>
      <c r="I2080"/>
      <c r="U2080"/>
    </row>
    <row r="2081" spans="8:21" x14ac:dyDescent="0.3">
      <c r="H2081"/>
      <c r="I2081"/>
      <c r="U2081"/>
    </row>
    <row r="2082" spans="8:21" x14ac:dyDescent="0.3">
      <c r="H2082"/>
      <c r="I2082"/>
      <c r="U2082"/>
    </row>
    <row r="2083" spans="8:21" x14ac:dyDescent="0.3">
      <c r="H2083"/>
      <c r="I2083"/>
      <c r="U2083"/>
    </row>
    <row r="2084" spans="8:21" x14ac:dyDescent="0.3">
      <c r="H2084"/>
      <c r="I2084"/>
      <c r="U2084"/>
    </row>
    <row r="2085" spans="8:21" x14ac:dyDescent="0.3">
      <c r="H2085"/>
      <c r="I2085"/>
      <c r="U2085"/>
    </row>
    <row r="2086" spans="8:21" x14ac:dyDescent="0.3">
      <c r="H2086"/>
      <c r="I2086"/>
      <c r="U2086"/>
    </row>
    <row r="2087" spans="8:21" x14ac:dyDescent="0.3">
      <c r="H2087"/>
      <c r="I2087"/>
      <c r="U2087"/>
    </row>
    <row r="2088" spans="8:21" x14ac:dyDescent="0.3">
      <c r="H2088"/>
      <c r="I2088"/>
      <c r="U2088"/>
    </row>
    <row r="2089" spans="8:21" x14ac:dyDescent="0.3">
      <c r="H2089"/>
      <c r="I2089"/>
      <c r="U2089"/>
    </row>
    <row r="2090" spans="8:21" x14ac:dyDescent="0.3">
      <c r="H2090"/>
      <c r="I2090"/>
      <c r="U2090"/>
    </row>
    <row r="2091" spans="8:21" x14ac:dyDescent="0.3">
      <c r="H2091"/>
      <c r="I2091"/>
      <c r="U2091"/>
    </row>
    <row r="2092" spans="8:21" x14ac:dyDescent="0.3">
      <c r="H2092"/>
      <c r="I2092"/>
      <c r="U2092"/>
    </row>
    <row r="2093" spans="8:21" x14ac:dyDescent="0.3">
      <c r="H2093"/>
      <c r="I2093"/>
      <c r="U2093"/>
    </row>
    <row r="2094" spans="8:21" x14ac:dyDescent="0.3">
      <c r="H2094"/>
      <c r="I2094"/>
      <c r="U2094"/>
    </row>
    <row r="2095" spans="8:21" x14ac:dyDescent="0.3">
      <c r="H2095"/>
      <c r="I2095"/>
      <c r="U2095"/>
    </row>
    <row r="2096" spans="8:21" x14ac:dyDescent="0.3">
      <c r="H2096"/>
      <c r="I2096"/>
      <c r="U2096"/>
    </row>
    <row r="2097" spans="8:21" x14ac:dyDescent="0.3">
      <c r="H2097"/>
      <c r="I2097"/>
      <c r="U2097"/>
    </row>
    <row r="2098" spans="8:21" x14ac:dyDescent="0.3">
      <c r="H2098"/>
      <c r="I2098"/>
      <c r="U2098"/>
    </row>
    <row r="2099" spans="8:21" x14ac:dyDescent="0.3">
      <c r="H2099"/>
      <c r="I2099"/>
      <c r="U2099"/>
    </row>
    <row r="2100" spans="8:21" x14ac:dyDescent="0.3">
      <c r="H2100"/>
      <c r="I2100"/>
      <c r="U2100"/>
    </row>
    <row r="2101" spans="8:21" x14ac:dyDescent="0.3">
      <c r="H2101"/>
      <c r="I2101"/>
      <c r="U2101"/>
    </row>
    <row r="2102" spans="8:21" x14ac:dyDescent="0.3">
      <c r="H2102"/>
      <c r="I2102"/>
      <c r="U2102"/>
    </row>
    <row r="2103" spans="8:21" x14ac:dyDescent="0.3">
      <c r="H2103"/>
      <c r="I2103"/>
      <c r="U2103"/>
    </row>
    <row r="2104" spans="8:21" x14ac:dyDescent="0.3">
      <c r="H2104"/>
      <c r="I2104"/>
      <c r="U2104"/>
    </row>
    <row r="2105" spans="8:21" x14ac:dyDescent="0.3">
      <c r="H2105"/>
      <c r="I2105"/>
      <c r="U2105"/>
    </row>
    <row r="2106" spans="8:21" x14ac:dyDescent="0.3">
      <c r="H2106"/>
      <c r="I2106"/>
      <c r="U2106"/>
    </row>
    <row r="2107" spans="8:21" x14ac:dyDescent="0.3">
      <c r="H2107"/>
      <c r="I2107"/>
      <c r="U2107"/>
    </row>
    <row r="2108" spans="8:21" x14ac:dyDescent="0.3">
      <c r="H2108"/>
      <c r="I2108"/>
      <c r="U2108"/>
    </row>
    <row r="2109" spans="8:21" x14ac:dyDescent="0.3">
      <c r="H2109"/>
      <c r="I2109"/>
      <c r="U2109"/>
    </row>
    <row r="2110" spans="8:21" x14ac:dyDescent="0.3">
      <c r="H2110"/>
      <c r="I2110"/>
      <c r="U2110"/>
    </row>
    <row r="2111" spans="8:21" x14ac:dyDescent="0.3">
      <c r="H2111"/>
      <c r="I2111"/>
      <c r="U2111"/>
    </row>
    <row r="2112" spans="8:21" x14ac:dyDescent="0.3">
      <c r="H2112"/>
      <c r="I2112"/>
      <c r="U2112"/>
    </row>
    <row r="2113" spans="8:21" x14ac:dyDescent="0.3">
      <c r="H2113"/>
      <c r="I2113"/>
      <c r="U2113"/>
    </row>
    <row r="2114" spans="8:21" x14ac:dyDescent="0.3">
      <c r="H2114"/>
      <c r="I2114"/>
      <c r="U2114"/>
    </row>
    <row r="2115" spans="8:21" x14ac:dyDescent="0.3">
      <c r="H2115"/>
      <c r="I2115"/>
      <c r="U2115"/>
    </row>
    <row r="2116" spans="8:21" x14ac:dyDescent="0.3">
      <c r="H2116"/>
      <c r="I2116"/>
      <c r="U2116"/>
    </row>
    <row r="2117" spans="8:21" x14ac:dyDescent="0.3">
      <c r="H2117"/>
      <c r="I2117"/>
      <c r="U2117"/>
    </row>
    <row r="2118" spans="8:21" x14ac:dyDescent="0.3">
      <c r="H2118"/>
      <c r="I2118"/>
      <c r="U2118"/>
    </row>
    <row r="2119" spans="8:21" x14ac:dyDescent="0.3">
      <c r="H2119"/>
      <c r="I2119"/>
      <c r="U2119"/>
    </row>
    <row r="2120" spans="8:21" x14ac:dyDescent="0.3">
      <c r="H2120"/>
      <c r="I2120"/>
      <c r="U2120"/>
    </row>
    <row r="2121" spans="8:21" x14ac:dyDescent="0.3">
      <c r="H2121"/>
      <c r="I2121"/>
      <c r="U2121"/>
    </row>
    <row r="2122" spans="8:21" x14ac:dyDescent="0.3">
      <c r="H2122"/>
      <c r="I2122"/>
      <c r="U2122"/>
    </row>
    <row r="2123" spans="8:21" x14ac:dyDescent="0.3">
      <c r="H2123"/>
      <c r="I2123"/>
      <c r="U2123"/>
    </row>
    <row r="2124" spans="8:21" x14ac:dyDescent="0.3">
      <c r="H2124"/>
      <c r="I2124"/>
      <c r="U2124"/>
    </row>
    <row r="2125" spans="8:21" x14ac:dyDescent="0.3">
      <c r="H2125"/>
      <c r="I2125"/>
      <c r="U2125"/>
    </row>
    <row r="2126" spans="8:21" x14ac:dyDescent="0.3">
      <c r="H2126"/>
      <c r="I2126"/>
      <c r="U2126"/>
    </row>
    <row r="2127" spans="8:21" x14ac:dyDescent="0.3">
      <c r="H2127"/>
      <c r="I2127"/>
      <c r="U2127"/>
    </row>
    <row r="2128" spans="8:21" x14ac:dyDescent="0.3">
      <c r="H2128"/>
      <c r="I2128"/>
      <c r="U2128"/>
    </row>
    <row r="2129" spans="8:21" x14ac:dyDescent="0.3">
      <c r="H2129"/>
      <c r="I2129"/>
      <c r="U2129"/>
    </row>
    <row r="2130" spans="8:21" x14ac:dyDescent="0.3">
      <c r="H2130"/>
      <c r="I2130"/>
      <c r="U2130"/>
    </row>
    <row r="2131" spans="8:21" x14ac:dyDescent="0.3">
      <c r="H2131"/>
      <c r="I2131"/>
      <c r="U2131"/>
    </row>
    <row r="2132" spans="8:21" x14ac:dyDescent="0.3">
      <c r="H2132"/>
      <c r="I2132"/>
      <c r="U2132"/>
    </row>
    <row r="2133" spans="8:21" x14ac:dyDescent="0.3">
      <c r="H2133"/>
      <c r="I2133"/>
      <c r="U2133"/>
    </row>
    <row r="2134" spans="8:21" x14ac:dyDescent="0.3">
      <c r="H2134"/>
      <c r="I2134"/>
      <c r="U2134"/>
    </row>
    <row r="2135" spans="8:21" x14ac:dyDescent="0.3">
      <c r="H2135"/>
      <c r="I2135"/>
      <c r="U2135"/>
    </row>
    <row r="2136" spans="8:21" x14ac:dyDescent="0.3">
      <c r="H2136"/>
      <c r="I2136"/>
      <c r="U2136"/>
    </row>
    <row r="2137" spans="8:21" x14ac:dyDescent="0.3">
      <c r="H2137"/>
      <c r="I2137"/>
      <c r="U2137"/>
    </row>
    <row r="2138" spans="8:21" x14ac:dyDescent="0.3">
      <c r="H2138"/>
      <c r="I2138"/>
      <c r="U2138"/>
    </row>
    <row r="2139" spans="8:21" x14ac:dyDescent="0.3">
      <c r="H2139"/>
      <c r="I2139"/>
      <c r="U2139"/>
    </row>
    <row r="2140" spans="8:21" x14ac:dyDescent="0.3">
      <c r="H2140"/>
      <c r="I2140"/>
      <c r="U2140"/>
    </row>
    <row r="2141" spans="8:21" x14ac:dyDescent="0.3">
      <c r="H2141"/>
      <c r="I2141"/>
      <c r="U2141"/>
    </row>
    <row r="2142" spans="8:21" x14ac:dyDescent="0.3">
      <c r="H2142"/>
      <c r="I2142"/>
      <c r="U2142"/>
    </row>
    <row r="2143" spans="8:21" x14ac:dyDescent="0.3">
      <c r="H2143"/>
      <c r="I2143"/>
      <c r="U2143"/>
    </row>
    <row r="2144" spans="8:21" x14ac:dyDescent="0.3">
      <c r="H2144"/>
      <c r="I2144"/>
      <c r="U2144"/>
    </row>
    <row r="2145" spans="8:21" x14ac:dyDescent="0.3">
      <c r="H2145"/>
      <c r="I2145"/>
      <c r="U2145"/>
    </row>
    <row r="2146" spans="8:21" x14ac:dyDescent="0.3">
      <c r="H2146"/>
      <c r="I2146"/>
      <c r="U2146"/>
    </row>
    <row r="2147" spans="8:21" x14ac:dyDescent="0.3">
      <c r="H2147"/>
      <c r="I2147"/>
      <c r="U2147"/>
    </row>
    <row r="2148" spans="8:21" x14ac:dyDescent="0.3">
      <c r="H2148"/>
      <c r="I2148"/>
      <c r="U2148"/>
    </row>
    <row r="2149" spans="8:21" x14ac:dyDescent="0.3">
      <c r="H2149"/>
      <c r="I2149"/>
      <c r="U2149"/>
    </row>
    <row r="2150" spans="8:21" x14ac:dyDescent="0.3">
      <c r="H2150"/>
      <c r="I2150"/>
      <c r="U2150"/>
    </row>
    <row r="2151" spans="8:21" x14ac:dyDescent="0.3">
      <c r="H2151"/>
      <c r="I2151"/>
      <c r="U2151"/>
    </row>
    <row r="2152" spans="8:21" x14ac:dyDescent="0.3">
      <c r="H2152"/>
      <c r="I2152"/>
      <c r="U2152"/>
    </row>
    <row r="2153" spans="8:21" x14ac:dyDescent="0.3">
      <c r="H2153"/>
      <c r="I2153"/>
      <c r="U2153"/>
    </row>
    <row r="2154" spans="8:21" x14ac:dyDescent="0.3">
      <c r="H2154"/>
      <c r="I2154"/>
      <c r="U2154"/>
    </row>
    <row r="2155" spans="8:21" x14ac:dyDescent="0.3">
      <c r="H2155"/>
      <c r="I2155"/>
      <c r="U2155"/>
    </row>
    <row r="2156" spans="8:21" x14ac:dyDescent="0.3">
      <c r="H2156"/>
      <c r="I2156"/>
      <c r="U2156"/>
    </row>
    <row r="2157" spans="8:21" x14ac:dyDescent="0.3">
      <c r="H2157"/>
      <c r="I2157"/>
      <c r="U2157"/>
    </row>
    <row r="2158" spans="8:21" x14ac:dyDescent="0.3">
      <c r="H2158"/>
      <c r="I2158"/>
      <c r="U2158"/>
    </row>
    <row r="2159" spans="8:21" x14ac:dyDescent="0.3">
      <c r="H2159"/>
      <c r="I2159"/>
      <c r="U2159"/>
    </row>
    <row r="2160" spans="8:21" x14ac:dyDescent="0.3">
      <c r="H2160"/>
      <c r="I2160"/>
      <c r="U2160"/>
    </row>
    <row r="2161" spans="8:21" x14ac:dyDescent="0.3">
      <c r="H2161"/>
      <c r="I2161"/>
      <c r="U2161"/>
    </row>
    <row r="2162" spans="8:21" x14ac:dyDescent="0.3">
      <c r="H2162"/>
      <c r="I2162"/>
      <c r="U2162"/>
    </row>
    <row r="2163" spans="8:21" x14ac:dyDescent="0.3">
      <c r="H2163"/>
      <c r="I2163"/>
      <c r="U2163"/>
    </row>
    <row r="2164" spans="8:21" x14ac:dyDescent="0.3">
      <c r="H2164"/>
      <c r="I2164"/>
      <c r="U2164"/>
    </row>
    <row r="2165" spans="8:21" x14ac:dyDescent="0.3">
      <c r="H2165"/>
      <c r="I2165"/>
      <c r="U2165"/>
    </row>
    <row r="2166" spans="8:21" x14ac:dyDescent="0.3">
      <c r="H2166"/>
      <c r="I2166"/>
      <c r="U2166"/>
    </row>
    <row r="2167" spans="8:21" x14ac:dyDescent="0.3">
      <c r="H2167"/>
      <c r="I2167"/>
      <c r="U2167"/>
    </row>
    <row r="2168" spans="8:21" x14ac:dyDescent="0.3">
      <c r="H2168"/>
      <c r="I2168"/>
      <c r="U2168"/>
    </row>
    <row r="2169" spans="8:21" x14ac:dyDescent="0.3">
      <c r="H2169"/>
      <c r="I2169"/>
      <c r="U2169"/>
    </row>
    <row r="2170" spans="8:21" x14ac:dyDescent="0.3">
      <c r="H2170"/>
      <c r="I2170"/>
      <c r="U2170"/>
    </row>
    <row r="2171" spans="8:21" x14ac:dyDescent="0.3">
      <c r="H2171"/>
      <c r="I2171"/>
      <c r="U2171"/>
    </row>
    <row r="2172" spans="8:21" x14ac:dyDescent="0.3">
      <c r="H2172"/>
      <c r="I2172"/>
      <c r="U2172"/>
    </row>
    <row r="2173" spans="8:21" x14ac:dyDescent="0.3">
      <c r="H2173"/>
      <c r="I2173"/>
      <c r="U2173"/>
    </row>
    <row r="2174" spans="8:21" x14ac:dyDescent="0.3">
      <c r="H2174"/>
      <c r="I2174"/>
      <c r="U2174"/>
    </row>
    <row r="2175" spans="8:21" x14ac:dyDescent="0.3">
      <c r="H2175"/>
      <c r="I2175"/>
      <c r="U2175"/>
    </row>
    <row r="2176" spans="8:21" x14ac:dyDescent="0.3">
      <c r="H2176"/>
      <c r="I2176"/>
      <c r="U2176"/>
    </row>
    <row r="2177" spans="8:21" x14ac:dyDescent="0.3">
      <c r="H2177"/>
      <c r="I2177"/>
      <c r="U2177"/>
    </row>
    <row r="2178" spans="8:21" x14ac:dyDescent="0.3">
      <c r="H2178"/>
      <c r="I2178"/>
      <c r="U2178"/>
    </row>
    <row r="2179" spans="8:21" x14ac:dyDescent="0.3">
      <c r="H2179"/>
      <c r="I2179"/>
      <c r="U2179"/>
    </row>
    <row r="2180" spans="8:21" x14ac:dyDescent="0.3">
      <c r="H2180"/>
      <c r="I2180"/>
      <c r="U2180"/>
    </row>
    <row r="2181" spans="8:21" x14ac:dyDescent="0.3">
      <c r="H2181"/>
      <c r="I2181"/>
      <c r="U2181"/>
    </row>
    <row r="2182" spans="8:21" x14ac:dyDescent="0.3">
      <c r="H2182"/>
      <c r="I2182"/>
      <c r="U2182"/>
    </row>
    <row r="2183" spans="8:21" x14ac:dyDescent="0.3">
      <c r="H2183"/>
      <c r="I2183"/>
      <c r="U2183"/>
    </row>
    <row r="2184" spans="8:21" x14ac:dyDescent="0.3">
      <c r="H2184"/>
      <c r="I2184"/>
      <c r="U2184"/>
    </row>
    <row r="2185" spans="8:21" x14ac:dyDescent="0.3">
      <c r="H2185"/>
      <c r="I2185"/>
      <c r="U2185"/>
    </row>
    <row r="2186" spans="8:21" x14ac:dyDescent="0.3">
      <c r="H2186"/>
      <c r="I2186"/>
      <c r="U2186"/>
    </row>
    <row r="2187" spans="8:21" x14ac:dyDescent="0.3">
      <c r="H2187"/>
      <c r="I2187"/>
      <c r="U2187"/>
    </row>
    <row r="2188" spans="8:21" x14ac:dyDescent="0.3">
      <c r="H2188"/>
      <c r="I2188"/>
      <c r="U2188"/>
    </row>
    <row r="2189" spans="8:21" x14ac:dyDescent="0.3">
      <c r="H2189"/>
      <c r="I2189"/>
      <c r="U2189"/>
    </row>
    <row r="2190" spans="8:21" x14ac:dyDescent="0.3">
      <c r="H2190"/>
      <c r="I2190"/>
      <c r="U2190"/>
    </row>
    <row r="2191" spans="8:21" x14ac:dyDescent="0.3">
      <c r="H2191"/>
      <c r="I2191"/>
      <c r="U2191"/>
    </row>
    <row r="2192" spans="8:21" x14ac:dyDescent="0.3">
      <c r="H2192"/>
      <c r="I2192"/>
      <c r="U2192"/>
    </row>
    <row r="2193" spans="8:21" x14ac:dyDescent="0.3">
      <c r="H2193"/>
      <c r="I2193"/>
      <c r="U2193"/>
    </row>
    <row r="2194" spans="8:21" x14ac:dyDescent="0.3">
      <c r="H2194"/>
      <c r="I2194"/>
      <c r="U2194"/>
    </row>
    <row r="2195" spans="8:21" x14ac:dyDescent="0.3">
      <c r="H2195"/>
      <c r="I2195"/>
      <c r="U2195"/>
    </row>
    <row r="2196" spans="8:21" x14ac:dyDescent="0.3">
      <c r="H2196"/>
      <c r="I2196"/>
      <c r="U2196"/>
    </row>
    <row r="2197" spans="8:21" x14ac:dyDescent="0.3">
      <c r="H2197"/>
      <c r="I2197"/>
      <c r="U2197"/>
    </row>
    <row r="2198" spans="8:21" x14ac:dyDescent="0.3">
      <c r="H2198"/>
      <c r="I2198"/>
      <c r="U2198"/>
    </row>
    <row r="2199" spans="8:21" x14ac:dyDescent="0.3">
      <c r="H2199"/>
      <c r="I2199"/>
      <c r="U2199"/>
    </row>
    <row r="2200" spans="8:21" x14ac:dyDescent="0.3">
      <c r="H2200"/>
      <c r="I2200"/>
      <c r="U2200"/>
    </row>
    <row r="2201" spans="8:21" x14ac:dyDescent="0.3">
      <c r="H2201"/>
      <c r="I2201"/>
      <c r="U2201"/>
    </row>
    <row r="2202" spans="8:21" x14ac:dyDescent="0.3">
      <c r="H2202"/>
      <c r="I2202"/>
      <c r="U2202"/>
    </row>
    <row r="2203" spans="8:21" x14ac:dyDescent="0.3">
      <c r="H2203"/>
      <c r="I2203"/>
      <c r="U2203"/>
    </row>
    <row r="2204" spans="8:21" x14ac:dyDescent="0.3">
      <c r="H2204"/>
      <c r="I2204"/>
      <c r="U2204"/>
    </row>
    <row r="2205" spans="8:21" x14ac:dyDescent="0.3">
      <c r="H2205"/>
      <c r="I2205"/>
      <c r="U2205"/>
    </row>
    <row r="2206" spans="8:21" x14ac:dyDescent="0.3">
      <c r="H2206"/>
      <c r="I2206"/>
      <c r="U2206"/>
    </row>
    <row r="2207" spans="8:21" x14ac:dyDescent="0.3">
      <c r="H2207"/>
      <c r="I2207"/>
      <c r="U2207"/>
    </row>
    <row r="2208" spans="8:21" x14ac:dyDescent="0.3">
      <c r="H2208"/>
      <c r="I2208"/>
      <c r="U2208"/>
    </row>
    <row r="2209" spans="8:21" x14ac:dyDescent="0.3">
      <c r="H2209"/>
      <c r="I2209"/>
      <c r="U2209"/>
    </row>
    <row r="2210" spans="8:21" x14ac:dyDescent="0.3">
      <c r="H2210"/>
      <c r="I2210"/>
      <c r="U2210"/>
    </row>
    <row r="2211" spans="8:21" x14ac:dyDescent="0.3">
      <c r="H2211"/>
      <c r="I2211"/>
      <c r="U2211"/>
    </row>
    <row r="2212" spans="8:21" x14ac:dyDescent="0.3">
      <c r="H2212"/>
      <c r="I2212"/>
      <c r="U2212"/>
    </row>
    <row r="2213" spans="8:21" x14ac:dyDescent="0.3">
      <c r="H2213"/>
      <c r="I2213"/>
      <c r="U2213"/>
    </row>
    <row r="2214" spans="8:21" x14ac:dyDescent="0.3">
      <c r="H2214"/>
      <c r="I2214"/>
      <c r="U2214"/>
    </row>
    <row r="2215" spans="8:21" x14ac:dyDescent="0.3">
      <c r="H2215"/>
      <c r="I2215"/>
      <c r="U2215"/>
    </row>
    <row r="2216" spans="8:21" x14ac:dyDescent="0.3">
      <c r="H2216"/>
      <c r="I2216"/>
      <c r="U2216"/>
    </row>
    <row r="2217" spans="8:21" x14ac:dyDescent="0.3">
      <c r="H2217"/>
      <c r="I2217"/>
      <c r="U2217"/>
    </row>
    <row r="2218" spans="8:21" x14ac:dyDescent="0.3">
      <c r="H2218"/>
      <c r="I2218"/>
      <c r="U2218"/>
    </row>
    <row r="2219" spans="8:21" x14ac:dyDescent="0.3">
      <c r="H2219"/>
      <c r="I2219"/>
      <c r="U2219"/>
    </row>
    <row r="2220" spans="8:21" x14ac:dyDescent="0.3">
      <c r="H2220"/>
      <c r="I2220"/>
      <c r="U2220"/>
    </row>
    <row r="2221" spans="8:21" x14ac:dyDescent="0.3">
      <c r="H2221"/>
      <c r="I2221"/>
      <c r="U2221"/>
    </row>
    <row r="2222" spans="8:21" x14ac:dyDescent="0.3">
      <c r="H2222"/>
      <c r="I2222"/>
      <c r="U2222"/>
    </row>
    <row r="2223" spans="8:21" x14ac:dyDescent="0.3">
      <c r="H2223"/>
      <c r="I2223"/>
      <c r="U2223"/>
    </row>
    <row r="2224" spans="8:21" x14ac:dyDescent="0.3">
      <c r="H2224"/>
      <c r="I2224"/>
      <c r="U2224"/>
    </row>
    <row r="2225" spans="8:21" x14ac:dyDescent="0.3">
      <c r="H2225"/>
      <c r="I2225"/>
      <c r="U2225"/>
    </row>
    <row r="2226" spans="8:21" x14ac:dyDescent="0.3">
      <c r="H2226"/>
      <c r="I2226"/>
      <c r="U2226"/>
    </row>
    <row r="2227" spans="8:21" x14ac:dyDescent="0.3">
      <c r="H2227"/>
      <c r="I2227"/>
      <c r="U2227"/>
    </row>
    <row r="2228" spans="8:21" x14ac:dyDescent="0.3">
      <c r="H2228"/>
      <c r="I2228"/>
      <c r="U2228"/>
    </row>
    <row r="2229" spans="8:21" x14ac:dyDescent="0.3">
      <c r="H2229"/>
      <c r="I2229"/>
      <c r="U2229"/>
    </row>
    <row r="2230" spans="8:21" x14ac:dyDescent="0.3">
      <c r="H2230"/>
      <c r="I2230"/>
      <c r="U2230"/>
    </row>
    <row r="2231" spans="8:21" x14ac:dyDescent="0.3">
      <c r="H2231"/>
      <c r="I2231"/>
      <c r="U2231"/>
    </row>
    <row r="2232" spans="8:21" x14ac:dyDescent="0.3">
      <c r="H2232"/>
      <c r="I2232"/>
      <c r="U2232"/>
    </row>
    <row r="2233" spans="8:21" x14ac:dyDescent="0.3">
      <c r="H2233"/>
      <c r="I2233"/>
      <c r="U2233"/>
    </row>
    <row r="2234" spans="8:21" x14ac:dyDescent="0.3">
      <c r="H2234"/>
      <c r="I2234"/>
      <c r="U2234"/>
    </row>
    <row r="2235" spans="8:21" x14ac:dyDescent="0.3">
      <c r="H2235"/>
      <c r="I2235"/>
      <c r="U2235"/>
    </row>
    <row r="2236" spans="8:21" x14ac:dyDescent="0.3">
      <c r="H2236"/>
      <c r="I2236"/>
      <c r="U2236"/>
    </row>
    <row r="2237" spans="8:21" x14ac:dyDescent="0.3">
      <c r="H2237"/>
      <c r="I2237"/>
      <c r="U2237"/>
    </row>
    <row r="2238" spans="8:21" x14ac:dyDescent="0.3">
      <c r="H2238"/>
      <c r="I2238"/>
      <c r="U2238"/>
    </row>
    <row r="2239" spans="8:21" x14ac:dyDescent="0.3">
      <c r="H2239"/>
      <c r="I2239"/>
      <c r="U2239"/>
    </row>
    <row r="2240" spans="8:21" x14ac:dyDescent="0.3">
      <c r="H2240"/>
      <c r="I2240"/>
      <c r="U2240"/>
    </row>
    <row r="2241" spans="8:21" x14ac:dyDescent="0.3">
      <c r="H2241"/>
      <c r="I2241"/>
      <c r="U2241"/>
    </row>
    <row r="2242" spans="8:21" x14ac:dyDescent="0.3">
      <c r="H2242"/>
      <c r="I2242"/>
      <c r="U2242"/>
    </row>
    <row r="2243" spans="8:21" x14ac:dyDescent="0.3">
      <c r="H2243"/>
      <c r="I2243"/>
      <c r="U2243"/>
    </row>
    <row r="2244" spans="8:21" x14ac:dyDescent="0.3">
      <c r="H2244"/>
      <c r="I2244"/>
      <c r="U2244"/>
    </row>
    <row r="2245" spans="8:21" x14ac:dyDescent="0.3">
      <c r="H2245"/>
      <c r="I2245"/>
      <c r="U2245"/>
    </row>
    <row r="2246" spans="8:21" x14ac:dyDescent="0.3">
      <c r="H2246"/>
      <c r="I2246"/>
      <c r="U2246"/>
    </row>
    <row r="2247" spans="8:21" x14ac:dyDescent="0.3">
      <c r="H2247"/>
      <c r="I2247"/>
      <c r="U2247"/>
    </row>
    <row r="2248" spans="8:21" x14ac:dyDescent="0.3">
      <c r="H2248"/>
      <c r="I2248"/>
      <c r="U2248"/>
    </row>
    <row r="2249" spans="8:21" x14ac:dyDescent="0.3">
      <c r="H2249"/>
      <c r="I2249"/>
      <c r="U2249"/>
    </row>
    <row r="2250" spans="8:21" x14ac:dyDescent="0.3">
      <c r="H2250"/>
      <c r="I2250"/>
      <c r="U2250"/>
    </row>
    <row r="2251" spans="8:21" x14ac:dyDescent="0.3">
      <c r="H2251"/>
      <c r="I2251"/>
      <c r="U2251"/>
    </row>
    <row r="2252" spans="8:21" x14ac:dyDescent="0.3">
      <c r="H2252"/>
      <c r="I2252"/>
      <c r="U2252"/>
    </row>
    <row r="2253" spans="8:21" x14ac:dyDescent="0.3">
      <c r="H2253"/>
      <c r="I2253"/>
      <c r="U2253"/>
    </row>
    <row r="2254" spans="8:21" x14ac:dyDescent="0.3">
      <c r="H2254"/>
      <c r="I2254"/>
      <c r="U2254"/>
    </row>
    <row r="2255" spans="8:21" x14ac:dyDescent="0.3">
      <c r="H2255"/>
      <c r="I2255"/>
      <c r="U2255"/>
    </row>
    <row r="2256" spans="8:21" x14ac:dyDescent="0.3">
      <c r="H2256"/>
      <c r="I2256"/>
      <c r="U2256"/>
    </row>
    <row r="2257" spans="8:21" x14ac:dyDescent="0.3">
      <c r="H2257"/>
      <c r="I2257"/>
      <c r="U2257"/>
    </row>
    <row r="2258" spans="8:21" x14ac:dyDescent="0.3">
      <c r="H2258"/>
      <c r="I2258"/>
      <c r="U2258"/>
    </row>
    <row r="2259" spans="8:21" x14ac:dyDescent="0.3">
      <c r="H2259"/>
      <c r="I2259"/>
      <c r="U2259"/>
    </row>
    <row r="2260" spans="8:21" x14ac:dyDescent="0.3">
      <c r="H2260"/>
      <c r="I2260"/>
      <c r="U2260"/>
    </row>
    <row r="2261" spans="8:21" x14ac:dyDescent="0.3">
      <c r="H2261"/>
      <c r="I2261"/>
      <c r="U2261"/>
    </row>
    <row r="2262" spans="8:21" x14ac:dyDescent="0.3">
      <c r="H2262"/>
      <c r="I2262"/>
      <c r="U2262"/>
    </row>
    <row r="2263" spans="8:21" x14ac:dyDescent="0.3">
      <c r="H2263"/>
      <c r="I2263"/>
      <c r="U2263"/>
    </row>
    <row r="2264" spans="8:21" x14ac:dyDescent="0.3">
      <c r="H2264"/>
      <c r="I2264"/>
      <c r="U2264"/>
    </row>
    <row r="2265" spans="8:21" x14ac:dyDescent="0.3">
      <c r="H2265"/>
      <c r="I2265"/>
      <c r="U2265"/>
    </row>
    <row r="2266" spans="8:21" x14ac:dyDescent="0.3">
      <c r="H2266"/>
      <c r="I2266"/>
      <c r="U2266"/>
    </row>
    <row r="2267" spans="8:21" x14ac:dyDescent="0.3">
      <c r="H2267"/>
      <c r="I2267"/>
      <c r="U2267"/>
    </row>
    <row r="2268" spans="8:21" x14ac:dyDescent="0.3">
      <c r="H2268"/>
      <c r="I2268"/>
      <c r="U2268"/>
    </row>
    <row r="2269" spans="8:21" x14ac:dyDescent="0.3">
      <c r="H2269"/>
      <c r="I2269"/>
      <c r="U2269"/>
    </row>
    <row r="2270" spans="8:21" x14ac:dyDescent="0.3">
      <c r="H2270"/>
      <c r="I2270"/>
      <c r="U2270"/>
    </row>
    <row r="2271" spans="8:21" x14ac:dyDescent="0.3">
      <c r="H2271"/>
      <c r="I2271"/>
      <c r="U2271"/>
    </row>
    <row r="2272" spans="8:21" x14ac:dyDescent="0.3">
      <c r="H2272"/>
      <c r="I2272"/>
      <c r="U2272"/>
    </row>
    <row r="2273" spans="8:21" x14ac:dyDescent="0.3">
      <c r="H2273"/>
      <c r="I2273"/>
      <c r="U2273"/>
    </row>
    <row r="2274" spans="8:21" x14ac:dyDescent="0.3">
      <c r="H2274"/>
      <c r="I2274"/>
      <c r="U2274"/>
    </row>
    <row r="2275" spans="8:21" x14ac:dyDescent="0.3">
      <c r="H2275"/>
      <c r="I2275"/>
      <c r="U2275"/>
    </row>
    <row r="2276" spans="8:21" x14ac:dyDescent="0.3">
      <c r="H2276"/>
      <c r="I2276"/>
      <c r="U2276"/>
    </row>
    <row r="2277" spans="8:21" x14ac:dyDescent="0.3">
      <c r="H2277"/>
      <c r="I2277"/>
      <c r="U2277"/>
    </row>
    <row r="2278" spans="8:21" x14ac:dyDescent="0.3">
      <c r="H2278"/>
      <c r="I2278"/>
      <c r="U2278"/>
    </row>
    <row r="2279" spans="8:21" x14ac:dyDescent="0.3">
      <c r="H2279"/>
      <c r="I2279"/>
      <c r="U2279"/>
    </row>
    <row r="2280" spans="8:21" x14ac:dyDescent="0.3">
      <c r="H2280"/>
      <c r="I2280"/>
      <c r="U2280"/>
    </row>
    <row r="2281" spans="8:21" x14ac:dyDescent="0.3">
      <c r="H2281"/>
      <c r="I2281"/>
      <c r="U2281"/>
    </row>
    <row r="2282" spans="8:21" x14ac:dyDescent="0.3">
      <c r="H2282"/>
      <c r="I2282"/>
      <c r="U2282"/>
    </row>
    <row r="2283" spans="8:21" x14ac:dyDescent="0.3">
      <c r="H2283"/>
      <c r="I2283"/>
      <c r="U2283"/>
    </row>
    <row r="2284" spans="8:21" x14ac:dyDescent="0.3">
      <c r="H2284"/>
      <c r="I2284"/>
      <c r="U2284"/>
    </row>
    <row r="2285" spans="8:21" x14ac:dyDescent="0.3">
      <c r="H2285"/>
      <c r="I2285"/>
      <c r="U2285"/>
    </row>
    <row r="2286" spans="8:21" x14ac:dyDescent="0.3">
      <c r="H2286"/>
      <c r="I2286"/>
      <c r="U2286"/>
    </row>
    <row r="2287" spans="8:21" x14ac:dyDescent="0.3">
      <c r="H2287"/>
      <c r="I2287"/>
      <c r="U2287"/>
    </row>
    <row r="2288" spans="8:21" x14ac:dyDescent="0.3">
      <c r="H2288"/>
      <c r="I2288"/>
      <c r="U2288"/>
    </row>
    <row r="2289" spans="8:21" x14ac:dyDescent="0.3">
      <c r="H2289"/>
      <c r="I2289"/>
      <c r="U2289"/>
    </row>
    <row r="2290" spans="8:21" x14ac:dyDescent="0.3">
      <c r="H2290"/>
      <c r="I2290"/>
      <c r="U2290"/>
    </row>
    <row r="2291" spans="8:21" x14ac:dyDescent="0.3">
      <c r="H2291"/>
      <c r="I2291"/>
      <c r="U2291"/>
    </row>
    <row r="2292" spans="8:21" x14ac:dyDescent="0.3">
      <c r="H2292"/>
      <c r="I2292"/>
      <c r="U2292"/>
    </row>
    <row r="2293" spans="8:21" x14ac:dyDescent="0.3">
      <c r="H2293"/>
      <c r="I2293"/>
      <c r="U2293"/>
    </row>
    <row r="2294" spans="8:21" x14ac:dyDescent="0.3">
      <c r="H2294"/>
      <c r="I2294"/>
      <c r="U2294"/>
    </row>
    <row r="2295" spans="8:21" x14ac:dyDescent="0.3">
      <c r="H2295"/>
      <c r="I2295"/>
      <c r="U2295"/>
    </row>
    <row r="2296" spans="8:21" x14ac:dyDescent="0.3">
      <c r="H2296"/>
      <c r="I2296"/>
      <c r="U2296"/>
    </row>
    <row r="2297" spans="8:21" x14ac:dyDescent="0.3">
      <c r="H2297"/>
      <c r="I2297"/>
      <c r="U2297"/>
    </row>
    <row r="2298" spans="8:21" x14ac:dyDescent="0.3">
      <c r="H2298"/>
      <c r="I2298"/>
      <c r="U2298"/>
    </row>
    <row r="2299" spans="8:21" x14ac:dyDescent="0.3">
      <c r="H2299"/>
      <c r="I2299"/>
      <c r="U2299"/>
    </row>
    <row r="2300" spans="8:21" x14ac:dyDescent="0.3">
      <c r="H2300"/>
      <c r="I2300"/>
      <c r="U2300"/>
    </row>
    <row r="2301" spans="8:21" x14ac:dyDescent="0.3">
      <c r="H2301"/>
      <c r="I2301"/>
      <c r="U2301"/>
    </row>
    <row r="2302" spans="8:21" x14ac:dyDescent="0.3">
      <c r="H2302"/>
      <c r="I2302"/>
      <c r="U2302"/>
    </row>
    <row r="2303" spans="8:21" x14ac:dyDescent="0.3">
      <c r="H2303"/>
      <c r="I2303"/>
      <c r="U2303"/>
    </row>
    <row r="2304" spans="8:21" x14ac:dyDescent="0.3">
      <c r="H2304"/>
      <c r="I2304"/>
      <c r="U2304"/>
    </row>
    <row r="2305" spans="8:21" x14ac:dyDescent="0.3">
      <c r="H2305"/>
      <c r="I2305"/>
      <c r="U2305"/>
    </row>
    <row r="2306" spans="8:21" x14ac:dyDescent="0.3">
      <c r="H2306"/>
      <c r="I2306"/>
      <c r="U2306"/>
    </row>
    <row r="2307" spans="8:21" x14ac:dyDescent="0.3">
      <c r="H2307"/>
      <c r="I2307"/>
      <c r="U2307"/>
    </row>
    <row r="2308" spans="8:21" x14ac:dyDescent="0.3">
      <c r="H2308"/>
      <c r="I2308"/>
      <c r="U2308"/>
    </row>
    <row r="2309" spans="8:21" x14ac:dyDescent="0.3">
      <c r="H2309"/>
      <c r="I2309"/>
      <c r="U2309"/>
    </row>
    <row r="2310" spans="8:21" x14ac:dyDescent="0.3">
      <c r="H2310"/>
      <c r="I2310"/>
      <c r="U2310"/>
    </row>
    <row r="2311" spans="8:21" x14ac:dyDescent="0.3">
      <c r="H2311"/>
      <c r="I2311"/>
      <c r="U2311"/>
    </row>
    <row r="2312" spans="8:21" x14ac:dyDescent="0.3">
      <c r="H2312"/>
      <c r="I2312"/>
      <c r="U2312"/>
    </row>
    <row r="2313" spans="8:21" x14ac:dyDescent="0.3">
      <c r="H2313"/>
      <c r="I2313"/>
      <c r="U2313"/>
    </row>
    <row r="2314" spans="8:21" x14ac:dyDescent="0.3">
      <c r="H2314"/>
      <c r="I2314"/>
      <c r="U2314"/>
    </row>
    <row r="2315" spans="8:21" x14ac:dyDescent="0.3">
      <c r="H2315"/>
      <c r="I2315"/>
      <c r="U2315"/>
    </row>
    <row r="2316" spans="8:21" x14ac:dyDescent="0.3">
      <c r="H2316"/>
      <c r="I2316"/>
      <c r="U2316"/>
    </row>
    <row r="2317" spans="8:21" x14ac:dyDescent="0.3">
      <c r="H2317"/>
      <c r="I2317"/>
      <c r="U2317"/>
    </row>
    <row r="2318" spans="8:21" x14ac:dyDescent="0.3">
      <c r="H2318"/>
      <c r="I2318"/>
      <c r="U2318"/>
    </row>
    <row r="2319" spans="8:21" x14ac:dyDescent="0.3">
      <c r="H2319"/>
      <c r="I2319"/>
      <c r="U2319"/>
    </row>
    <row r="2320" spans="8:21" x14ac:dyDescent="0.3">
      <c r="H2320"/>
      <c r="I2320"/>
      <c r="U2320"/>
    </row>
    <row r="2321" spans="8:21" x14ac:dyDescent="0.3">
      <c r="H2321"/>
      <c r="I2321"/>
      <c r="U2321"/>
    </row>
    <row r="2322" spans="8:21" x14ac:dyDescent="0.3">
      <c r="H2322"/>
      <c r="I2322"/>
      <c r="U2322"/>
    </row>
    <row r="2323" spans="8:21" x14ac:dyDescent="0.3">
      <c r="H2323"/>
      <c r="I2323"/>
      <c r="U2323"/>
    </row>
    <row r="2324" spans="8:21" x14ac:dyDescent="0.3">
      <c r="H2324"/>
      <c r="I2324"/>
      <c r="U2324"/>
    </row>
    <row r="2325" spans="8:21" x14ac:dyDescent="0.3">
      <c r="H2325"/>
      <c r="I2325"/>
      <c r="U2325"/>
    </row>
    <row r="2326" spans="8:21" x14ac:dyDescent="0.3">
      <c r="H2326"/>
      <c r="I2326"/>
      <c r="U2326"/>
    </row>
    <row r="2327" spans="8:21" x14ac:dyDescent="0.3">
      <c r="H2327"/>
      <c r="I2327"/>
      <c r="U2327"/>
    </row>
    <row r="2328" spans="8:21" x14ac:dyDescent="0.3">
      <c r="H2328"/>
      <c r="I2328"/>
      <c r="U2328"/>
    </row>
    <row r="2329" spans="8:21" x14ac:dyDescent="0.3">
      <c r="H2329"/>
      <c r="I2329"/>
      <c r="U2329"/>
    </row>
    <row r="2330" spans="8:21" x14ac:dyDescent="0.3">
      <c r="H2330"/>
      <c r="I2330"/>
      <c r="U2330"/>
    </row>
    <row r="2331" spans="8:21" x14ac:dyDescent="0.3">
      <c r="H2331"/>
      <c r="I2331"/>
      <c r="U2331"/>
    </row>
    <row r="2332" spans="8:21" x14ac:dyDescent="0.3">
      <c r="H2332"/>
      <c r="I2332"/>
      <c r="U2332"/>
    </row>
    <row r="2333" spans="8:21" x14ac:dyDescent="0.3">
      <c r="H2333"/>
      <c r="I2333"/>
      <c r="U2333"/>
    </row>
    <row r="2334" spans="8:21" x14ac:dyDescent="0.3">
      <c r="H2334"/>
      <c r="I2334"/>
      <c r="U2334"/>
    </row>
    <row r="2335" spans="8:21" x14ac:dyDescent="0.3">
      <c r="H2335"/>
      <c r="I2335"/>
      <c r="U2335"/>
    </row>
    <row r="2336" spans="8:21" x14ac:dyDescent="0.3">
      <c r="H2336"/>
      <c r="I2336"/>
      <c r="U2336"/>
    </row>
    <row r="2337" spans="8:21" x14ac:dyDescent="0.3">
      <c r="H2337"/>
      <c r="I2337"/>
      <c r="U2337"/>
    </row>
    <row r="2338" spans="8:21" x14ac:dyDescent="0.3">
      <c r="H2338"/>
      <c r="I2338"/>
      <c r="U2338"/>
    </row>
    <row r="2339" spans="8:21" x14ac:dyDescent="0.3">
      <c r="H2339"/>
      <c r="I2339"/>
      <c r="U2339"/>
    </row>
    <row r="2340" spans="8:21" x14ac:dyDescent="0.3">
      <c r="H2340"/>
      <c r="I2340"/>
      <c r="U2340"/>
    </row>
    <row r="2341" spans="8:21" x14ac:dyDescent="0.3">
      <c r="H2341"/>
      <c r="I2341"/>
      <c r="U2341"/>
    </row>
    <row r="2342" spans="8:21" x14ac:dyDescent="0.3">
      <c r="H2342"/>
      <c r="I2342"/>
      <c r="U2342"/>
    </row>
    <row r="2343" spans="8:21" x14ac:dyDescent="0.3">
      <c r="H2343"/>
      <c r="I2343"/>
      <c r="U2343"/>
    </row>
    <row r="2344" spans="8:21" x14ac:dyDescent="0.3">
      <c r="H2344"/>
      <c r="I2344"/>
      <c r="U2344"/>
    </row>
    <row r="2345" spans="8:21" x14ac:dyDescent="0.3">
      <c r="H2345"/>
      <c r="I2345"/>
      <c r="U2345"/>
    </row>
    <row r="2346" spans="8:21" x14ac:dyDescent="0.3">
      <c r="H2346"/>
      <c r="I2346"/>
      <c r="U2346"/>
    </row>
    <row r="2347" spans="8:21" x14ac:dyDescent="0.3">
      <c r="H2347"/>
      <c r="I2347"/>
      <c r="U2347"/>
    </row>
    <row r="2348" spans="8:21" x14ac:dyDescent="0.3">
      <c r="H2348"/>
      <c r="I2348"/>
      <c r="U2348"/>
    </row>
    <row r="2349" spans="8:21" x14ac:dyDescent="0.3">
      <c r="H2349"/>
      <c r="I2349"/>
      <c r="U2349"/>
    </row>
    <row r="2350" spans="8:21" x14ac:dyDescent="0.3">
      <c r="H2350"/>
      <c r="I2350"/>
      <c r="U2350"/>
    </row>
    <row r="2351" spans="8:21" x14ac:dyDescent="0.3">
      <c r="H2351"/>
      <c r="I2351"/>
      <c r="U2351"/>
    </row>
    <row r="2352" spans="8:21" x14ac:dyDescent="0.3">
      <c r="H2352"/>
      <c r="I2352"/>
      <c r="U2352"/>
    </row>
    <row r="2353" spans="8:21" x14ac:dyDescent="0.3">
      <c r="H2353"/>
      <c r="I2353"/>
      <c r="U2353"/>
    </row>
    <row r="2354" spans="8:21" x14ac:dyDescent="0.3">
      <c r="H2354"/>
      <c r="I2354"/>
      <c r="U2354"/>
    </row>
    <row r="2355" spans="8:21" x14ac:dyDescent="0.3">
      <c r="H2355"/>
      <c r="I2355"/>
      <c r="U2355"/>
    </row>
    <row r="2356" spans="8:21" x14ac:dyDescent="0.3">
      <c r="H2356"/>
      <c r="I2356"/>
      <c r="U2356"/>
    </row>
    <row r="2357" spans="8:21" x14ac:dyDescent="0.3">
      <c r="H2357"/>
      <c r="I2357"/>
      <c r="U2357"/>
    </row>
    <row r="2358" spans="8:21" x14ac:dyDescent="0.3">
      <c r="H2358"/>
      <c r="I2358"/>
      <c r="U2358"/>
    </row>
    <row r="2359" spans="8:21" x14ac:dyDescent="0.3">
      <c r="H2359"/>
      <c r="I2359"/>
      <c r="U2359"/>
    </row>
    <row r="2360" spans="8:21" x14ac:dyDescent="0.3">
      <c r="H2360"/>
      <c r="I2360"/>
      <c r="U2360"/>
    </row>
    <row r="2361" spans="8:21" x14ac:dyDescent="0.3">
      <c r="H2361"/>
      <c r="I2361"/>
      <c r="U2361"/>
    </row>
    <row r="2362" spans="8:21" x14ac:dyDescent="0.3">
      <c r="H2362"/>
      <c r="I2362"/>
      <c r="U2362"/>
    </row>
    <row r="2363" spans="8:21" x14ac:dyDescent="0.3">
      <c r="H2363"/>
      <c r="I2363"/>
      <c r="U2363"/>
    </row>
    <row r="2364" spans="8:21" x14ac:dyDescent="0.3">
      <c r="H2364"/>
      <c r="I2364"/>
      <c r="U2364"/>
    </row>
    <row r="2365" spans="8:21" x14ac:dyDescent="0.3">
      <c r="H2365"/>
      <c r="I2365"/>
      <c r="U2365"/>
    </row>
    <row r="2366" spans="8:21" x14ac:dyDescent="0.3">
      <c r="H2366"/>
      <c r="I2366"/>
      <c r="U2366"/>
    </row>
    <row r="2367" spans="8:21" x14ac:dyDescent="0.3">
      <c r="H2367"/>
      <c r="I2367"/>
      <c r="U2367"/>
    </row>
    <row r="2368" spans="8:21" x14ac:dyDescent="0.3">
      <c r="H2368"/>
      <c r="I2368"/>
      <c r="U2368"/>
    </row>
    <row r="2369" spans="8:21" x14ac:dyDescent="0.3">
      <c r="H2369"/>
      <c r="I2369"/>
      <c r="U2369"/>
    </row>
    <row r="2370" spans="8:21" x14ac:dyDescent="0.3">
      <c r="H2370"/>
      <c r="I2370"/>
      <c r="U2370"/>
    </row>
    <row r="2371" spans="8:21" x14ac:dyDescent="0.3">
      <c r="H2371"/>
      <c r="I2371"/>
      <c r="U2371"/>
    </row>
    <row r="2372" spans="8:21" x14ac:dyDescent="0.3">
      <c r="H2372"/>
      <c r="I2372"/>
      <c r="U2372"/>
    </row>
    <row r="2373" spans="8:21" x14ac:dyDescent="0.3">
      <c r="H2373"/>
      <c r="I2373"/>
      <c r="U2373"/>
    </row>
    <row r="2374" spans="8:21" x14ac:dyDescent="0.3">
      <c r="H2374"/>
      <c r="I2374"/>
      <c r="U2374"/>
    </row>
    <row r="2375" spans="8:21" x14ac:dyDescent="0.3">
      <c r="H2375"/>
      <c r="I2375"/>
      <c r="U2375"/>
    </row>
    <row r="2376" spans="8:21" x14ac:dyDescent="0.3">
      <c r="H2376"/>
      <c r="I2376"/>
      <c r="U2376"/>
    </row>
    <row r="2377" spans="8:21" x14ac:dyDescent="0.3">
      <c r="H2377"/>
      <c r="I2377"/>
      <c r="U2377"/>
    </row>
    <row r="2378" spans="8:21" x14ac:dyDescent="0.3">
      <c r="H2378"/>
      <c r="I2378"/>
      <c r="U2378"/>
    </row>
    <row r="2379" spans="8:21" x14ac:dyDescent="0.3">
      <c r="H2379"/>
      <c r="I2379"/>
      <c r="U2379"/>
    </row>
    <row r="2380" spans="8:21" x14ac:dyDescent="0.3">
      <c r="H2380"/>
      <c r="I2380"/>
      <c r="U2380"/>
    </row>
    <row r="2381" spans="8:21" x14ac:dyDescent="0.3">
      <c r="H2381"/>
      <c r="I2381"/>
      <c r="U2381"/>
    </row>
    <row r="2382" spans="8:21" x14ac:dyDescent="0.3">
      <c r="H2382"/>
      <c r="I2382"/>
      <c r="U2382"/>
    </row>
    <row r="2383" spans="8:21" x14ac:dyDescent="0.3">
      <c r="H2383"/>
      <c r="I2383"/>
      <c r="U2383"/>
    </row>
    <row r="2384" spans="8:21" x14ac:dyDescent="0.3">
      <c r="H2384"/>
      <c r="I2384"/>
      <c r="U2384"/>
    </row>
    <row r="2385" spans="8:21" x14ac:dyDescent="0.3">
      <c r="H2385"/>
      <c r="I2385"/>
      <c r="U2385"/>
    </row>
    <row r="2386" spans="8:21" x14ac:dyDescent="0.3">
      <c r="H2386"/>
      <c r="I2386"/>
      <c r="U2386"/>
    </row>
    <row r="2387" spans="8:21" x14ac:dyDescent="0.3">
      <c r="H2387"/>
      <c r="I2387"/>
      <c r="U2387"/>
    </row>
    <row r="2388" spans="8:21" x14ac:dyDescent="0.3">
      <c r="H2388"/>
      <c r="I2388"/>
      <c r="U2388"/>
    </row>
    <row r="2389" spans="8:21" x14ac:dyDescent="0.3">
      <c r="H2389"/>
      <c r="I2389"/>
      <c r="U2389"/>
    </row>
    <row r="2390" spans="8:21" x14ac:dyDescent="0.3">
      <c r="H2390"/>
      <c r="I2390"/>
      <c r="U2390"/>
    </row>
    <row r="2391" spans="8:21" x14ac:dyDescent="0.3">
      <c r="H2391"/>
      <c r="I2391"/>
      <c r="U2391"/>
    </row>
    <row r="2392" spans="8:21" x14ac:dyDescent="0.3">
      <c r="H2392"/>
      <c r="I2392"/>
      <c r="U2392"/>
    </row>
    <row r="2393" spans="8:21" x14ac:dyDescent="0.3">
      <c r="H2393"/>
      <c r="I2393"/>
      <c r="U2393"/>
    </row>
    <row r="2394" spans="8:21" x14ac:dyDescent="0.3">
      <c r="H2394"/>
      <c r="I2394"/>
      <c r="U2394"/>
    </row>
    <row r="2395" spans="8:21" x14ac:dyDescent="0.3">
      <c r="H2395"/>
      <c r="I2395"/>
      <c r="U2395"/>
    </row>
    <row r="2396" spans="8:21" x14ac:dyDescent="0.3">
      <c r="H2396"/>
      <c r="I2396"/>
      <c r="U2396"/>
    </row>
    <row r="2397" spans="8:21" x14ac:dyDescent="0.3">
      <c r="H2397"/>
      <c r="I2397"/>
      <c r="U2397"/>
    </row>
    <row r="2398" spans="8:21" x14ac:dyDescent="0.3">
      <c r="H2398"/>
      <c r="I2398"/>
      <c r="U2398"/>
    </row>
    <row r="2399" spans="8:21" x14ac:dyDescent="0.3">
      <c r="H2399"/>
      <c r="I2399"/>
      <c r="U2399"/>
    </row>
    <row r="2400" spans="8:21" x14ac:dyDescent="0.3">
      <c r="H2400"/>
      <c r="I2400"/>
      <c r="U2400"/>
    </row>
    <row r="2401" spans="8:21" x14ac:dyDescent="0.3">
      <c r="H2401"/>
      <c r="I2401"/>
      <c r="U2401"/>
    </row>
    <row r="2402" spans="8:21" x14ac:dyDescent="0.3">
      <c r="H2402"/>
      <c r="I2402"/>
      <c r="U2402"/>
    </row>
    <row r="2403" spans="8:21" x14ac:dyDescent="0.3">
      <c r="H2403"/>
      <c r="I2403"/>
      <c r="U2403"/>
    </row>
    <row r="2404" spans="8:21" x14ac:dyDescent="0.3">
      <c r="H2404"/>
      <c r="I2404"/>
      <c r="U2404"/>
    </row>
    <row r="2405" spans="8:21" x14ac:dyDescent="0.3">
      <c r="H2405"/>
      <c r="I2405"/>
      <c r="U2405"/>
    </row>
    <row r="2406" spans="8:21" x14ac:dyDescent="0.3">
      <c r="H2406"/>
      <c r="I2406"/>
      <c r="U2406"/>
    </row>
    <row r="2407" spans="8:21" x14ac:dyDescent="0.3">
      <c r="H2407"/>
      <c r="I2407"/>
      <c r="U2407"/>
    </row>
    <row r="2408" spans="8:21" x14ac:dyDescent="0.3">
      <c r="H2408"/>
      <c r="I2408"/>
      <c r="U2408"/>
    </row>
    <row r="2409" spans="8:21" x14ac:dyDescent="0.3">
      <c r="H2409"/>
      <c r="I2409"/>
      <c r="U2409"/>
    </row>
    <row r="2410" spans="8:21" x14ac:dyDescent="0.3">
      <c r="H2410"/>
      <c r="I2410"/>
      <c r="U2410"/>
    </row>
    <row r="2411" spans="8:21" x14ac:dyDescent="0.3">
      <c r="H2411"/>
      <c r="I2411"/>
      <c r="U2411"/>
    </row>
    <row r="2412" spans="8:21" x14ac:dyDescent="0.3">
      <c r="H2412"/>
      <c r="I2412"/>
      <c r="U2412"/>
    </row>
    <row r="2413" spans="8:21" x14ac:dyDescent="0.3">
      <c r="H2413"/>
      <c r="I2413"/>
      <c r="U2413"/>
    </row>
    <row r="2414" spans="8:21" x14ac:dyDescent="0.3">
      <c r="H2414"/>
      <c r="I2414"/>
      <c r="U2414"/>
    </row>
    <row r="2415" spans="8:21" x14ac:dyDescent="0.3">
      <c r="H2415"/>
      <c r="I2415"/>
      <c r="U2415"/>
    </row>
    <row r="2416" spans="8:21" x14ac:dyDescent="0.3">
      <c r="H2416"/>
      <c r="I2416"/>
      <c r="U2416"/>
    </row>
    <row r="2417" spans="8:21" x14ac:dyDescent="0.3">
      <c r="H2417"/>
      <c r="I2417"/>
      <c r="U2417"/>
    </row>
    <row r="2418" spans="8:21" x14ac:dyDescent="0.3">
      <c r="H2418"/>
      <c r="I2418"/>
      <c r="U2418"/>
    </row>
    <row r="2419" spans="8:21" x14ac:dyDescent="0.3">
      <c r="H2419"/>
      <c r="I2419"/>
      <c r="U2419"/>
    </row>
    <row r="2420" spans="8:21" x14ac:dyDescent="0.3">
      <c r="H2420"/>
      <c r="I2420"/>
      <c r="U2420"/>
    </row>
    <row r="2421" spans="8:21" x14ac:dyDescent="0.3">
      <c r="H2421"/>
      <c r="I2421"/>
      <c r="U2421"/>
    </row>
    <row r="2422" spans="8:21" x14ac:dyDescent="0.3">
      <c r="H2422"/>
      <c r="I2422"/>
      <c r="U2422"/>
    </row>
    <row r="2423" spans="8:21" x14ac:dyDescent="0.3">
      <c r="H2423"/>
      <c r="I2423"/>
      <c r="U2423"/>
    </row>
    <row r="2424" spans="8:21" x14ac:dyDescent="0.3">
      <c r="H2424"/>
      <c r="I2424"/>
      <c r="U2424"/>
    </row>
    <row r="2425" spans="8:21" x14ac:dyDescent="0.3">
      <c r="H2425"/>
      <c r="I2425"/>
      <c r="U2425"/>
    </row>
    <row r="2426" spans="8:21" x14ac:dyDescent="0.3">
      <c r="H2426"/>
      <c r="I2426"/>
      <c r="U2426"/>
    </row>
    <row r="2427" spans="8:21" x14ac:dyDescent="0.3">
      <c r="H2427"/>
      <c r="I2427"/>
      <c r="U2427"/>
    </row>
    <row r="2428" spans="8:21" x14ac:dyDescent="0.3">
      <c r="H2428"/>
      <c r="I2428"/>
      <c r="U2428"/>
    </row>
    <row r="2429" spans="8:21" x14ac:dyDescent="0.3">
      <c r="H2429"/>
      <c r="I2429"/>
      <c r="U2429"/>
    </row>
    <row r="2430" spans="8:21" x14ac:dyDescent="0.3">
      <c r="H2430"/>
      <c r="I2430"/>
      <c r="U2430"/>
    </row>
    <row r="2431" spans="8:21" x14ac:dyDescent="0.3">
      <c r="H2431"/>
      <c r="I2431"/>
      <c r="U2431"/>
    </row>
    <row r="2432" spans="8:21" x14ac:dyDescent="0.3">
      <c r="H2432"/>
      <c r="I2432"/>
      <c r="U2432"/>
    </row>
    <row r="2433" spans="8:21" x14ac:dyDescent="0.3">
      <c r="H2433"/>
      <c r="I2433"/>
      <c r="U2433"/>
    </row>
    <row r="2434" spans="8:21" x14ac:dyDescent="0.3">
      <c r="H2434"/>
      <c r="I2434"/>
      <c r="U2434"/>
    </row>
    <row r="2435" spans="8:21" x14ac:dyDescent="0.3">
      <c r="H2435"/>
      <c r="I2435"/>
      <c r="U2435"/>
    </row>
    <row r="2436" spans="8:21" x14ac:dyDescent="0.3">
      <c r="H2436"/>
      <c r="I2436"/>
      <c r="U2436"/>
    </row>
    <row r="2437" spans="8:21" x14ac:dyDescent="0.3">
      <c r="H2437"/>
      <c r="I2437"/>
      <c r="U2437"/>
    </row>
    <row r="2438" spans="8:21" x14ac:dyDescent="0.3">
      <c r="H2438"/>
      <c r="I2438"/>
      <c r="U2438"/>
    </row>
    <row r="2439" spans="8:21" x14ac:dyDescent="0.3">
      <c r="H2439"/>
      <c r="I2439"/>
      <c r="U2439"/>
    </row>
    <row r="2440" spans="8:21" x14ac:dyDescent="0.3">
      <c r="H2440"/>
      <c r="I2440"/>
      <c r="U2440"/>
    </row>
    <row r="2441" spans="8:21" x14ac:dyDescent="0.3">
      <c r="H2441"/>
      <c r="I2441"/>
      <c r="U2441"/>
    </row>
    <row r="2442" spans="8:21" x14ac:dyDescent="0.3">
      <c r="H2442"/>
      <c r="I2442"/>
      <c r="U2442"/>
    </row>
    <row r="2443" spans="8:21" x14ac:dyDescent="0.3">
      <c r="H2443"/>
      <c r="I2443"/>
      <c r="U2443"/>
    </row>
    <row r="2444" spans="8:21" x14ac:dyDescent="0.3">
      <c r="H2444"/>
      <c r="I2444"/>
      <c r="U2444"/>
    </row>
    <row r="2445" spans="8:21" x14ac:dyDescent="0.3">
      <c r="H2445"/>
      <c r="I2445"/>
      <c r="U2445"/>
    </row>
    <row r="2446" spans="8:21" x14ac:dyDescent="0.3">
      <c r="H2446"/>
      <c r="I2446"/>
      <c r="U2446"/>
    </row>
    <row r="2447" spans="8:21" x14ac:dyDescent="0.3">
      <c r="H2447"/>
      <c r="I2447"/>
      <c r="U2447"/>
    </row>
    <row r="2448" spans="8:21" x14ac:dyDescent="0.3">
      <c r="H2448"/>
      <c r="I2448"/>
      <c r="U2448"/>
    </row>
    <row r="2449" spans="8:21" x14ac:dyDescent="0.3">
      <c r="H2449"/>
      <c r="I2449"/>
      <c r="U2449"/>
    </row>
    <row r="2450" spans="8:21" x14ac:dyDescent="0.3">
      <c r="H2450"/>
      <c r="I2450"/>
      <c r="U2450"/>
    </row>
    <row r="2451" spans="8:21" x14ac:dyDescent="0.3">
      <c r="H2451"/>
      <c r="I2451"/>
      <c r="U2451"/>
    </row>
    <row r="2452" spans="8:21" x14ac:dyDescent="0.3">
      <c r="H2452"/>
      <c r="I2452"/>
      <c r="U2452"/>
    </row>
    <row r="2453" spans="8:21" x14ac:dyDescent="0.3">
      <c r="H2453"/>
      <c r="I2453"/>
      <c r="U2453"/>
    </row>
    <row r="2454" spans="8:21" x14ac:dyDescent="0.3">
      <c r="H2454"/>
      <c r="I2454"/>
      <c r="U2454"/>
    </row>
    <row r="2455" spans="8:21" x14ac:dyDescent="0.3">
      <c r="H2455"/>
      <c r="I2455"/>
      <c r="U2455"/>
    </row>
    <row r="2456" spans="8:21" x14ac:dyDescent="0.3">
      <c r="H2456"/>
      <c r="I2456"/>
      <c r="U2456"/>
    </row>
    <row r="2457" spans="8:21" x14ac:dyDescent="0.3">
      <c r="H2457"/>
      <c r="I2457"/>
      <c r="U2457"/>
    </row>
    <row r="2458" spans="8:21" x14ac:dyDescent="0.3">
      <c r="H2458"/>
      <c r="I2458"/>
      <c r="U2458"/>
    </row>
    <row r="2459" spans="8:21" x14ac:dyDescent="0.3">
      <c r="H2459"/>
      <c r="I2459"/>
      <c r="U2459"/>
    </row>
    <row r="2460" spans="8:21" x14ac:dyDescent="0.3">
      <c r="H2460"/>
      <c r="I2460"/>
      <c r="U2460"/>
    </row>
    <row r="2461" spans="8:21" x14ac:dyDescent="0.3">
      <c r="H2461"/>
      <c r="I2461"/>
      <c r="U2461"/>
    </row>
    <row r="2462" spans="8:21" x14ac:dyDescent="0.3">
      <c r="H2462"/>
      <c r="I2462"/>
      <c r="U2462"/>
    </row>
    <row r="2463" spans="8:21" x14ac:dyDescent="0.3">
      <c r="H2463"/>
      <c r="I2463"/>
      <c r="U2463"/>
    </row>
    <row r="2464" spans="8:21" x14ac:dyDescent="0.3">
      <c r="H2464"/>
      <c r="I2464"/>
      <c r="U2464"/>
    </row>
    <row r="2465" spans="8:21" x14ac:dyDescent="0.3">
      <c r="H2465"/>
      <c r="I2465"/>
      <c r="U2465"/>
    </row>
    <row r="2466" spans="8:21" x14ac:dyDescent="0.3">
      <c r="H2466"/>
      <c r="I2466"/>
      <c r="U2466"/>
    </row>
    <row r="2467" spans="8:21" x14ac:dyDescent="0.3">
      <c r="H2467"/>
      <c r="I2467"/>
      <c r="U2467"/>
    </row>
    <row r="2468" spans="8:21" x14ac:dyDescent="0.3">
      <c r="H2468"/>
      <c r="I2468"/>
      <c r="U2468"/>
    </row>
    <row r="2469" spans="8:21" x14ac:dyDescent="0.3">
      <c r="H2469"/>
      <c r="I2469"/>
      <c r="U2469"/>
    </row>
    <row r="2470" spans="8:21" x14ac:dyDescent="0.3">
      <c r="H2470"/>
      <c r="I2470"/>
      <c r="U2470"/>
    </row>
    <row r="2471" spans="8:21" x14ac:dyDescent="0.3">
      <c r="H2471"/>
      <c r="I2471"/>
      <c r="U2471"/>
    </row>
    <row r="2472" spans="8:21" x14ac:dyDescent="0.3">
      <c r="H2472"/>
      <c r="I2472"/>
      <c r="U2472"/>
    </row>
    <row r="2473" spans="8:21" x14ac:dyDescent="0.3">
      <c r="H2473"/>
      <c r="I2473"/>
      <c r="U2473"/>
    </row>
    <row r="2474" spans="8:21" x14ac:dyDescent="0.3">
      <c r="H2474"/>
      <c r="I2474"/>
      <c r="U2474"/>
    </row>
    <row r="2475" spans="8:21" x14ac:dyDescent="0.3">
      <c r="H2475"/>
      <c r="I2475"/>
      <c r="U2475"/>
    </row>
    <row r="2476" spans="8:21" x14ac:dyDescent="0.3">
      <c r="H2476"/>
      <c r="I2476"/>
      <c r="U2476"/>
    </row>
    <row r="2477" spans="8:21" x14ac:dyDescent="0.3">
      <c r="H2477"/>
      <c r="I2477"/>
      <c r="U2477"/>
    </row>
    <row r="2478" spans="8:21" x14ac:dyDescent="0.3">
      <c r="H2478"/>
      <c r="I2478"/>
      <c r="U2478"/>
    </row>
    <row r="2479" spans="8:21" x14ac:dyDescent="0.3">
      <c r="H2479"/>
      <c r="I2479"/>
      <c r="U2479"/>
    </row>
    <row r="2480" spans="8:21" x14ac:dyDescent="0.3">
      <c r="H2480"/>
      <c r="I2480"/>
      <c r="U2480"/>
    </row>
    <row r="2481" spans="8:21" x14ac:dyDescent="0.3">
      <c r="H2481"/>
      <c r="I2481"/>
      <c r="U2481"/>
    </row>
    <row r="2482" spans="8:21" x14ac:dyDescent="0.3">
      <c r="H2482"/>
      <c r="I2482"/>
      <c r="U2482"/>
    </row>
    <row r="2483" spans="8:21" x14ac:dyDescent="0.3">
      <c r="H2483"/>
      <c r="I2483"/>
      <c r="U2483"/>
    </row>
    <row r="2484" spans="8:21" x14ac:dyDescent="0.3">
      <c r="H2484"/>
      <c r="I2484"/>
      <c r="U2484"/>
    </row>
    <row r="2485" spans="8:21" x14ac:dyDescent="0.3">
      <c r="H2485"/>
      <c r="I2485"/>
      <c r="U2485"/>
    </row>
    <row r="2486" spans="8:21" x14ac:dyDescent="0.3">
      <c r="H2486"/>
      <c r="I2486"/>
      <c r="U2486"/>
    </row>
    <row r="2487" spans="8:21" x14ac:dyDescent="0.3">
      <c r="H2487"/>
      <c r="I2487"/>
      <c r="U2487"/>
    </row>
    <row r="2488" spans="8:21" x14ac:dyDescent="0.3">
      <c r="H2488"/>
      <c r="I2488"/>
      <c r="U2488"/>
    </row>
    <row r="2489" spans="8:21" x14ac:dyDescent="0.3">
      <c r="H2489"/>
      <c r="I2489"/>
      <c r="U2489"/>
    </row>
    <row r="2490" spans="8:21" x14ac:dyDescent="0.3">
      <c r="H2490"/>
      <c r="I2490"/>
      <c r="U2490"/>
    </row>
    <row r="2491" spans="8:21" x14ac:dyDescent="0.3">
      <c r="H2491"/>
      <c r="I2491"/>
      <c r="U2491"/>
    </row>
    <row r="2492" spans="8:21" x14ac:dyDescent="0.3">
      <c r="H2492"/>
      <c r="I2492"/>
      <c r="U2492"/>
    </row>
    <row r="2493" spans="8:21" x14ac:dyDescent="0.3">
      <c r="H2493"/>
      <c r="I2493"/>
      <c r="U2493"/>
    </row>
    <row r="2494" spans="8:21" x14ac:dyDescent="0.3">
      <c r="H2494"/>
      <c r="I2494"/>
      <c r="U2494"/>
    </row>
    <row r="2495" spans="8:21" x14ac:dyDescent="0.3">
      <c r="H2495"/>
      <c r="I2495"/>
      <c r="U2495"/>
    </row>
    <row r="2496" spans="8:21" x14ac:dyDescent="0.3">
      <c r="H2496"/>
      <c r="I2496"/>
      <c r="U2496"/>
    </row>
    <row r="2497" spans="8:21" x14ac:dyDescent="0.3">
      <c r="H2497"/>
      <c r="I2497"/>
      <c r="U2497"/>
    </row>
    <row r="2498" spans="8:21" x14ac:dyDescent="0.3">
      <c r="H2498"/>
      <c r="I2498"/>
      <c r="U2498"/>
    </row>
    <row r="2499" spans="8:21" x14ac:dyDescent="0.3">
      <c r="H2499"/>
      <c r="I2499"/>
      <c r="U2499"/>
    </row>
    <row r="2500" spans="8:21" x14ac:dyDescent="0.3">
      <c r="H2500"/>
      <c r="I2500"/>
      <c r="U2500"/>
    </row>
    <row r="2501" spans="8:21" x14ac:dyDescent="0.3">
      <c r="H2501"/>
      <c r="I2501"/>
      <c r="U2501"/>
    </row>
    <row r="2502" spans="8:21" x14ac:dyDescent="0.3">
      <c r="H2502"/>
      <c r="I2502"/>
      <c r="U2502"/>
    </row>
    <row r="2503" spans="8:21" x14ac:dyDescent="0.3">
      <c r="H2503"/>
      <c r="I2503"/>
      <c r="U2503"/>
    </row>
    <row r="2504" spans="8:21" x14ac:dyDescent="0.3">
      <c r="H2504"/>
      <c r="I2504"/>
      <c r="U2504"/>
    </row>
    <row r="2505" spans="8:21" x14ac:dyDescent="0.3">
      <c r="H2505"/>
      <c r="I2505"/>
      <c r="U2505"/>
    </row>
    <row r="2506" spans="8:21" x14ac:dyDescent="0.3">
      <c r="H2506"/>
      <c r="I2506"/>
      <c r="U2506"/>
    </row>
    <row r="2507" spans="8:21" x14ac:dyDescent="0.3">
      <c r="H2507"/>
      <c r="I2507"/>
      <c r="U2507"/>
    </row>
    <row r="2508" spans="8:21" x14ac:dyDescent="0.3">
      <c r="H2508"/>
      <c r="I2508"/>
      <c r="U2508"/>
    </row>
    <row r="2509" spans="8:21" x14ac:dyDescent="0.3">
      <c r="H2509"/>
      <c r="I2509"/>
      <c r="U2509"/>
    </row>
    <row r="2510" spans="8:21" x14ac:dyDescent="0.3">
      <c r="H2510"/>
      <c r="I2510"/>
      <c r="U2510"/>
    </row>
    <row r="2511" spans="8:21" x14ac:dyDescent="0.3">
      <c r="H2511"/>
      <c r="I2511"/>
      <c r="U2511"/>
    </row>
    <row r="2512" spans="8:21" x14ac:dyDescent="0.3">
      <c r="H2512"/>
      <c r="I2512"/>
      <c r="U2512"/>
    </row>
    <row r="2513" spans="8:21" x14ac:dyDescent="0.3">
      <c r="H2513"/>
      <c r="I2513"/>
      <c r="U2513"/>
    </row>
    <row r="2514" spans="8:21" x14ac:dyDescent="0.3">
      <c r="H2514"/>
      <c r="I2514"/>
      <c r="U2514"/>
    </row>
    <row r="2515" spans="8:21" x14ac:dyDescent="0.3">
      <c r="H2515"/>
      <c r="I2515"/>
      <c r="U2515"/>
    </row>
    <row r="2516" spans="8:21" x14ac:dyDescent="0.3">
      <c r="H2516"/>
      <c r="I2516"/>
      <c r="U2516"/>
    </row>
    <row r="2517" spans="8:21" x14ac:dyDescent="0.3">
      <c r="H2517"/>
      <c r="I2517"/>
      <c r="U2517"/>
    </row>
    <row r="2518" spans="8:21" x14ac:dyDescent="0.3">
      <c r="H2518"/>
      <c r="I2518"/>
      <c r="U2518"/>
    </row>
    <row r="2519" spans="8:21" x14ac:dyDescent="0.3">
      <c r="H2519"/>
      <c r="I2519"/>
      <c r="U2519"/>
    </row>
    <row r="2520" spans="8:21" x14ac:dyDescent="0.3">
      <c r="H2520"/>
      <c r="I2520"/>
      <c r="U2520"/>
    </row>
    <row r="2521" spans="8:21" x14ac:dyDescent="0.3">
      <c r="H2521"/>
      <c r="I2521"/>
      <c r="U2521"/>
    </row>
    <row r="2522" spans="8:21" x14ac:dyDescent="0.3">
      <c r="H2522"/>
      <c r="I2522"/>
      <c r="U2522"/>
    </row>
    <row r="2523" spans="8:21" x14ac:dyDescent="0.3">
      <c r="H2523"/>
      <c r="I2523"/>
      <c r="U2523"/>
    </row>
    <row r="2524" spans="8:21" x14ac:dyDescent="0.3">
      <c r="H2524"/>
      <c r="I2524"/>
      <c r="U2524"/>
    </row>
    <row r="2525" spans="8:21" x14ac:dyDescent="0.3">
      <c r="H2525"/>
      <c r="I2525"/>
      <c r="U2525"/>
    </row>
    <row r="2526" spans="8:21" x14ac:dyDescent="0.3">
      <c r="H2526"/>
      <c r="I2526"/>
      <c r="U2526"/>
    </row>
    <row r="2527" spans="8:21" x14ac:dyDescent="0.3">
      <c r="H2527"/>
      <c r="I2527"/>
      <c r="U2527"/>
    </row>
    <row r="2528" spans="8:21" x14ac:dyDescent="0.3">
      <c r="H2528"/>
      <c r="I2528"/>
      <c r="U2528"/>
    </row>
    <row r="2529" spans="8:21" x14ac:dyDescent="0.3">
      <c r="H2529"/>
      <c r="I2529"/>
      <c r="U2529"/>
    </row>
    <row r="2530" spans="8:21" x14ac:dyDescent="0.3">
      <c r="H2530"/>
      <c r="I2530"/>
      <c r="U2530"/>
    </row>
    <row r="2531" spans="8:21" x14ac:dyDescent="0.3">
      <c r="H2531"/>
      <c r="I2531"/>
      <c r="U2531"/>
    </row>
    <row r="2532" spans="8:21" x14ac:dyDescent="0.3">
      <c r="H2532"/>
      <c r="I2532"/>
      <c r="U2532"/>
    </row>
    <row r="2533" spans="8:21" x14ac:dyDescent="0.3">
      <c r="H2533"/>
      <c r="I2533"/>
      <c r="U2533"/>
    </row>
    <row r="2534" spans="8:21" x14ac:dyDescent="0.3">
      <c r="H2534"/>
      <c r="I2534"/>
      <c r="U2534"/>
    </row>
    <row r="2535" spans="8:21" x14ac:dyDescent="0.3">
      <c r="H2535"/>
      <c r="I2535"/>
      <c r="U2535"/>
    </row>
    <row r="2536" spans="8:21" x14ac:dyDescent="0.3">
      <c r="H2536"/>
      <c r="I2536"/>
      <c r="U2536"/>
    </row>
    <row r="2537" spans="8:21" x14ac:dyDescent="0.3">
      <c r="H2537"/>
      <c r="I2537"/>
      <c r="U2537"/>
    </row>
    <row r="2538" spans="8:21" x14ac:dyDescent="0.3">
      <c r="H2538"/>
      <c r="I2538"/>
      <c r="U2538"/>
    </row>
    <row r="2539" spans="8:21" x14ac:dyDescent="0.3">
      <c r="H2539"/>
      <c r="I2539"/>
      <c r="U2539"/>
    </row>
    <row r="2540" spans="8:21" x14ac:dyDescent="0.3">
      <c r="H2540"/>
      <c r="I2540"/>
      <c r="U2540"/>
    </row>
    <row r="2541" spans="8:21" x14ac:dyDescent="0.3">
      <c r="H2541"/>
      <c r="I2541"/>
      <c r="U2541"/>
    </row>
    <row r="2542" spans="8:21" x14ac:dyDescent="0.3">
      <c r="H2542"/>
      <c r="I2542"/>
      <c r="U2542"/>
    </row>
    <row r="2543" spans="8:21" x14ac:dyDescent="0.3">
      <c r="H2543"/>
      <c r="I2543"/>
      <c r="U2543"/>
    </row>
    <row r="2544" spans="8:21" x14ac:dyDescent="0.3">
      <c r="H2544"/>
      <c r="I2544"/>
      <c r="U2544"/>
    </row>
    <row r="2545" spans="8:21" x14ac:dyDescent="0.3">
      <c r="H2545"/>
      <c r="I2545"/>
      <c r="U2545"/>
    </row>
    <row r="2546" spans="8:21" x14ac:dyDescent="0.3">
      <c r="H2546"/>
      <c r="I2546"/>
      <c r="U2546"/>
    </row>
    <row r="2547" spans="8:21" x14ac:dyDescent="0.3">
      <c r="H2547"/>
      <c r="I2547"/>
      <c r="U2547"/>
    </row>
    <row r="2548" spans="8:21" x14ac:dyDescent="0.3">
      <c r="H2548"/>
      <c r="I2548"/>
      <c r="U2548"/>
    </row>
    <row r="2549" spans="8:21" x14ac:dyDescent="0.3">
      <c r="H2549"/>
      <c r="I2549"/>
      <c r="U2549"/>
    </row>
    <row r="2550" spans="8:21" x14ac:dyDescent="0.3">
      <c r="H2550"/>
      <c r="I2550"/>
      <c r="U2550"/>
    </row>
    <row r="2551" spans="8:21" x14ac:dyDescent="0.3">
      <c r="H2551"/>
      <c r="I2551"/>
      <c r="U2551"/>
    </row>
    <row r="2552" spans="8:21" x14ac:dyDescent="0.3">
      <c r="H2552"/>
      <c r="I2552"/>
      <c r="U2552"/>
    </row>
    <row r="2553" spans="8:21" x14ac:dyDescent="0.3">
      <c r="H2553"/>
      <c r="I2553"/>
      <c r="U2553"/>
    </row>
    <row r="2554" spans="8:21" x14ac:dyDescent="0.3">
      <c r="H2554"/>
      <c r="I2554"/>
      <c r="U2554"/>
    </row>
    <row r="2555" spans="8:21" x14ac:dyDescent="0.3">
      <c r="H2555"/>
      <c r="I2555"/>
      <c r="U2555"/>
    </row>
    <row r="2556" spans="8:21" x14ac:dyDescent="0.3">
      <c r="H2556"/>
      <c r="I2556"/>
      <c r="U2556"/>
    </row>
    <row r="2557" spans="8:21" x14ac:dyDescent="0.3">
      <c r="H2557"/>
      <c r="I2557"/>
      <c r="U2557"/>
    </row>
    <row r="2558" spans="8:21" x14ac:dyDescent="0.3">
      <c r="H2558"/>
      <c r="I2558"/>
      <c r="U2558"/>
    </row>
    <row r="2559" spans="8:21" x14ac:dyDescent="0.3">
      <c r="H2559"/>
      <c r="I2559"/>
      <c r="U2559"/>
    </row>
    <row r="2560" spans="8:21" x14ac:dyDescent="0.3">
      <c r="H2560"/>
      <c r="I2560"/>
      <c r="U2560"/>
    </row>
    <row r="2561" spans="8:21" x14ac:dyDescent="0.3">
      <c r="H2561"/>
      <c r="I2561"/>
      <c r="U2561"/>
    </row>
    <row r="2562" spans="8:21" x14ac:dyDescent="0.3">
      <c r="H2562"/>
      <c r="I2562"/>
      <c r="U2562"/>
    </row>
    <row r="2563" spans="8:21" x14ac:dyDescent="0.3">
      <c r="H2563"/>
      <c r="I2563"/>
      <c r="U2563"/>
    </row>
    <row r="2564" spans="8:21" x14ac:dyDescent="0.3">
      <c r="H2564"/>
      <c r="I2564"/>
      <c r="U2564"/>
    </row>
    <row r="2565" spans="8:21" x14ac:dyDescent="0.3">
      <c r="H2565"/>
      <c r="I2565"/>
      <c r="U2565"/>
    </row>
    <row r="2566" spans="8:21" x14ac:dyDescent="0.3">
      <c r="H2566"/>
      <c r="I2566"/>
      <c r="U2566"/>
    </row>
    <row r="2567" spans="8:21" x14ac:dyDescent="0.3">
      <c r="H2567"/>
      <c r="I2567"/>
      <c r="U2567"/>
    </row>
    <row r="2568" spans="8:21" x14ac:dyDescent="0.3">
      <c r="H2568"/>
      <c r="I2568"/>
      <c r="U2568"/>
    </row>
    <row r="2569" spans="8:21" x14ac:dyDescent="0.3">
      <c r="H2569"/>
      <c r="I2569"/>
      <c r="U2569"/>
    </row>
    <row r="2570" spans="8:21" x14ac:dyDescent="0.3">
      <c r="H2570"/>
      <c r="I2570"/>
      <c r="U2570"/>
    </row>
    <row r="2571" spans="8:21" x14ac:dyDescent="0.3">
      <c r="H2571"/>
      <c r="I2571"/>
      <c r="U2571"/>
    </row>
    <row r="2572" spans="8:21" x14ac:dyDescent="0.3">
      <c r="H2572"/>
      <c r="I2572"/>
      <c r="U2572"/>
    </row>
    <row r="2573" spans="8:21" x14ac:dyDescent="0.3">
      <c r="H2573"/>
      <c r="I2573"/>
      <c r="U2573"/>
    </row>
    <row r="2574" spans="8:21" x14ac:dyDescent="0.3">
      <c r="H2574"/>
      <c r="I2574"/>
      <c r="U2574"/>
    </row>
    <row r="2575" spans="8:21" x14ac:dyDescent="0.3">
      <c r="H2575"/>
      <c r="I2575"/>
      <c r="U2575"/>
    </row>
    <row r="2576" spans="8:21" x14ac:dyDescent="0.3">
      <c r="H2576"/>
      <c r="I2576"/>
      <c r="U2576"/>
    </row>
    <row r="2577" spans="8:21" x14ac:dyDescent="0.3">
      <c r="H2577"/>
      <c r="I2577"/>
      <c r="U2577"/>
    </row>
    <row r="2578" spans="8:21" x14ac:dyDescent="0.3">
      <c r="H2578"/>
      <c r="I2578"/>
      <c r="U2578"/>
    </row>
    <row r="2579" spans="8:21" x14ac:dyDescent="0.3">
      <c r="H2579"/>
      <c r="I2579"/>
      <c r="U2579"/>
    </row>
    <row r="2580" spans="8:21" x14ac:dyDescent="0.3">
      <c r="H2580"/>
      <c r="I2580"/>
      <c r="U2580"/>
    </row>
    <row r="2581" spans="8:21" x14ac:dyDescent="0.3">
      <c r="H2581"/>
      <c r="I2581"/>
      <c r="U2581"/>
    </row>
    <row r="2582" spans="8:21" x14ac:dyDescent="0.3">
      <c r="H2582"/>
      <c r="I2582"/>
      <c r="U2582"/>
    </row>
    <row r="2583" spans="8:21" x14ac:dyDescent="0.3">
      <c r="H2583"/>
      <c r="I2583"/>
      <c r="U2583"/>
    </row>
    <row r="2584" spans="8:21" x14ac:dyDescent="0.3">
      <c r="H2584"/>
      <c r="I2584"/>
      <c r="U2584"/>
    </row>
    <row r="2585" spans="8:21" x14ac:dyDescent="0.3">
      <c r="H2585"/>
      <c r="I2585"/>
      <c r="U2585"/>
    </row>
    <row r="2586" spans="8:21" x14ac:dyDescent="0.3">
      <c r="H2586"/>
      <c r="I2586"/>
      <c r="U2586"/>
    </row>
    <row r="2587" spans="8:21" x14ac:dyDescent="0.3">
      <c r="H2587"/>
      <c r="I2587"/>
      <c r="U2587"/>
    </row>
    <row r="2588" spans="8:21" x14ac:dyDescent="0.3">
      <c r="H2588"/>
      <c r="I2588"/>
      <c r="U2588"/>
    </row>
    <row r="2589" spans="8:21" x14ac:dyDescent="0.3">
      <c r="H2589"/>
      <c r="I2589"/>
      <c r="U2589"/>
    </row>
    <row r="2590" spans="8:21" x14ac:dyDescent="0.3">
      <c r="H2590"/>
      <c r="I2590"/>
      <c r="U2590"/>
    </row>
    <row r="2591" spans="8:21" x14ac:dyDescent="0.3">
      <c r="H2591"/>
      <c r="I2591"/>
      <c r="U2591"/>
    </row>
    <row r="2592" spans="8:21" x14ac:dyDescent="0.3">
      <c r="H2592"/>
      <c r="I2592"/>
      <c r="U2592"/>
    </row>
    <row r="2593" spans="8:21" x14ac:dyDescent="0.3">
      <c r="H2593"/>
      <c r="I2593"/>
      <c r="U2593"/>
    </row>
    <row r="2594" spans="8:21" x14ac:dyDescent="0.3">
      <c r="H2594"/>
      <c r="I2594"/>
      <c r="U2594"/>
    </row>
    <row r="2595" spans="8:21" x14ac:dyDescent="0.3">
      <c r="H2595"/>
      <c r="I2595"/>
      <c r="U2595"/>
    </row>
    <row r="2596" spans="8:21" x14ac:dyDescent="0.3">
      <c r="H2596"/>
      <c r="I2596"/>
      <c r="U2596"/>
    </row>
    <row r="2597" spans="8:21" x14ac:dyDescent="0.3">
      <c r="H2597"/>
      <c r="I2597"/>
      <c r="U2597"/>
    </row>
    <row r="2598" spans="8:21" x14ac:dyDescent="0.3">
      <c r="H2598"/>
      <c r="I2598"/>
      <c r="U2598"/>
    </row>
    <row r="2599" spans="8:21" x14ac:dyDescent="0.3">
      <c r="H2599"/>
      <c r="I2599"/>
      <c r="U2599"/>
    </row>
    <row r="2600" spans="8:21" x14ac:dyDescent="0.3">
      <c r="H2600"/>
      <c r="I2600"/>
      <c r="U2600"/>
    </row>
    <row r="2601" spans="8:21" x14ac:dyDescent="0.3">
      <c r="H2601"/>
      <c r="I2601"/>
      <c r="U2601"/>
    </row>
    <row r="2602" spans="8:21" x14ac:dyDescent="0.3">
      <c r="H2602"/>
      <c r="I2602"/>
      <c r="U2602"/>
    </row>
    <row r="2603" spans="8:21" x14ac:dyDescent="0.3">
      <c r="H2603"/>
      <c r="I2603"/>
      <c r="U2603"/>
    </row>
    <row r="2604" spans="8:21" x14ac:dyDescent="0.3">
      <c r="H2604"/>
      <c r="I2604"/>
      <c r="U2604"/>
    </row>
    <row r="2605" spans="8:21" x14ac:dyDescent="0.3">
      <c r="H2605"/>
      <c r="I2605"/>
      <c r="U2605"/>
    </row>
    <row r="2606" spans="8:21" x14ac:dyDescent="0.3">
      <c r="H2606"/>
      <c r="I2606"/>
      <c r="U2606"/>
    </row>
    <row r="2607" spans="8:21" x14ac:dyDescent="0.3">
      <c r="H2607"/>
      <c r="I2607"/>
      <c r="U2607"/>
    </row>
    <row r="2608" spans="8:21" x14ac:dyDescent="0.3">
      <c r="H2608"/>
      <c r="I2608"/>
      <c r="U2608"/>
    </row>
    <row r="2609" spans="8:21" x14ac:dyDescent="0.3">
      <c r="H2609"/>
      <c r="I2609"/>
      <c r="U2609"/>
    </row>
    <row r="2610" spans="8:21" x14ac:dyDescent="0.3">
      <c r="H2610"/>
      <c r="I2610"/>
      <c r="U2610"/>
    </row>
    <row r="2611" spans="8:21" x14ac:dyDescent="0.3">
      <c r="H2611"/>
      <c r="I2611"/>
      <c r="U2611"/>
    </row>
    <row r="2612" spans="8:21" x14ac:dyDescent="0.3">
      <c r="H2612"/>
      <c r="I2612"/>
      <c r="U2612"/>
    </row>
    <row r="2613" spans="8:21" x14ac:dyDescent="0.3">
      <c r="H2613"/>
      <c r="I2613"/>
      <c r="U2613"/>
    </row>
    <row r="2614" spans="8:21" x14ac:dyDescent="0.3">
      <c r="H2614"/>
      <c r="I2614"/>
      <c r="U2614"/>
    </row>
    <row r="2615" spans="8:21" x14ac:dyDescent="0.3">
      <c r="H2615"/>
      <c r="I2615"/>
      <c r="U2615"/>
    </row>
    <row r="2616" spans="8:21" x14ac:dyDescent="0.3">
      <c r="H2616"/>
      <c r="I2616"/>
      <c r="U2616"/>
    </row>
    <row r="2617" spans="8:21" x14ac:dyDescent="0.3">
      <c r="H2617"/>
      <c r="I2617"/>
      <c r="U2617"/>
    </row>
    <row r="2618" spans="8:21" x14ac:dyDescent="0.3">
      <c r="H2618"/>
      <c r="I2618"/>
      <c r="U2618"/>
    </row>
    <row r="2619" spans="8:21" x14ac:dyDescent="0.3">
      <c r="H2619"/>
      <c r="I2619"/>
      <c r="U2619"/>
    </row>
    <row r="2620" spans="8:21" x14ac:dyDescent="0.3">
      <c r="H2620"/>
      <c r="I2620"/>
      <c r="U2620"/>
    </row>
    <row r="2621" spans="8:21" x14ac:dyDescent="0.3">
      <c r="H2621"/>
      <c r="I2621"/>
      <c r="U2621"/>
    </row>
    <row r="2622" spans="8:21" x14ac:dyDescent="0.3">
      <c r="H2622"/>
      <c r="I2622"/>
      <c r="U2622"/>
    </row>
    <row r="2623" spans="8:21" x14ac:dyDescent="0.3">
      <c r="H2623"/>
      <c r="I2623"/>
      <c r="U2623"/>
    </row>
    <row r="2624" spans="8:21" x14ac:dyDescent="0.3">
      <c r="H2624"/>
      <c r="I2624"/>
      <c r="U2624"/>
    </row>
    <row r="2625" spans="8:21" x14ac:dyDescent="0.3">
      <c r="H2625"/>
      <c r="I2625"/>
      <c r="U2625"/>
    </row>
    <row r="2626" spans="8:21" x14ac:dyDescent="0.3">
      <c r="H2626"/>
      <c r="I2626"/>
      <c r="U2626"/>
    </row>
    <row r="2627" spans="8:21" x14ac:dyDescent="0.3">
      <c r="H2627"/>
      <c r="I2627"/>
      <c r="U2627"/>
    </row>
    <row r="2628" spans="8:21" x14ac:dyDescent="0.3">
      <c r="H2628"/>
      <c r="I2628"/>
      <c r="U2628"/>
    </row>
    <row r="2629" spans="8:21" x14ac:dyDescent="0.3">
      <c r="H2629"/>
      <c r="I2629"/>
      <c r="U2629"/>
    </row>
    <row r="2630" spans="8:21" x14ac:dyDescent="0.3">
      <c r="H2630"/>
      <c r="I2630"/>
      <c r="U2630"/>
    </row>
    <row r="2631" spans="8:21" x14ac:dyDescent="0.3">
      <c r="H2631"/>
      <c r="I2631"/>
      <c r="U2631"/>
    </row>
    <row r="2632" spans="8:21" x14ac:dyDescent="0.3">
      <c r="H2632"/>
      <c r="I2632"/>
      <c r="U2632"/>
    </row>
    <row r="2633" spans="8:21" x14ac:dyDescent="0.3">
      <c r="H2633"/>
      <c r="I2633"/>
      <c r="U2633"/>
    </row>
    <row r="2634" spans="8:21" x14ac:dyDescent="0.3">
      <c r="H2634"/>
      <c r="I2634"/>
      <c r="U2634"/>
    </row>
    <row r="2635" spans="8:21" x14ac:dyDescent="0.3">
      <c r="H2635"/>
      <c r="I2635"/>
      <c r="U2635"/>
    </row>
    <row r="2636" spans="8:21" x14ac:dyDescent="0.3">
      <c r="H2636"/>
      <c r="I2636"/>
      <c r="U2636"/>
    </row>
    <row r="2637" spans="8:21" x14ac:dyDescent="0.3">
      <c r="H2637"/>
      <c r="I2637"/>
      <c r="U2637"/>
    </row>
    <row r="2638" spans="8:21" x14ac:dyDescent="0.3">
      <c r="H2638"/>
      <c r="I2638"/>
      <c r="U2638"/>
    </row>
    <row r="2639" spans="8:21" x14ac:dyDescent="0.3">
      <c r="H2639"/>
      <c r="I2639"/>
      <c r="U2639"/>
    </row>
    <row r="2640" spans="8:21" x14ac:dyDescent="0.3">
      <c r="H2640"/>
      <c r="I2640"/>
      <c r="U2640"/>
    </row>
    <row r="2641" spans="8:21" x14ac:dyDescent="0.3">
      <c r="H2641"/>
      <c r="I2641"/>
      <c r="U2641"/>
    </row>
    <row r="2642" spans="8:21" x14ac:dyDescent="0.3">
      <c r="H2642"/>
      <c r="I2642"/>
      <c r="U2642"/>
    </row>
    <row r="2643" spans="8:21" x14ac:dyDescent="0.3">
      <c r="H2643"/>
      <c r="I2643"/>
      <c r="U2643"/>
    </row>
    <row r="2644" spans="8:21" x14ac:dyDescent="0.3">
      <c r="H2644"/>
      <c r="I2644"/>
      <c r="U2644"/>
    </row>
    <row r="2645" spans="8:21" x14ac:dyDescent="0.3">
      <c r="H2645"/>
      <c r="I2645"/>
      <c r="U2645"/>
    </row>
    <row r="2646" spans="8:21" x14ac:dyDescent="0.3">
      <c r="H2646"/>
      <c r="I2646"/>
      <c r="U2646"/>
    </row>
    <row r="2647" spans="8:21" x14ac:dyDescent="0.3">
      <c r="H2647"/>
      <c r="I2647"/>
      <c r="U2647"/>
    </row>
    <row r="2648" spans="8:21" x14ac:dyDescent="0.3">
      <c r="H2648"/>
      <c r="I2648"/>
      <c r="U2648"/>
    </row>
    <row r="2649" spans="8:21" x14ac:dyDescent="0.3">
      <c r="H2649"/>
      <c r="I2649"/>
      <c r="U2649"/>
    </row>
    <row r="2650" spans="8:21" x14ac:dyDescent="0.3">
      <c r="H2650"/>
      <c r="I2650"/>
      <c r="U2650"/>
    </row>
    <row r="2651" spans="8:21" x14ac:dyDescent="0.3">
      <c r="H2651"/>
      <c r="I2651"/>
      <c r="U2651"/>
    </row>
    <row r="2652" spans="8:21" x14ac:dyDescent="0.3">
      <c r="H2652"/>
      <c r="I2652"/>
      <c r="U2652"/>
    </row>
    <row r="2653" spans="8:21" x14ac:dyDescent="0.3">
      <c r="H2653"/>
      <c r="I2653"/>
      <c r="U2653"/>
    </row>
    <row r="2654" spans="8:21" x14ac:dyDescent="0.3">
      <c r="H2654"/>
      <c r="I2654"/>
      <c r="U2654"/>
    </row>
    <row r="2655" spans="8:21" x14ac:dyDescent="0.3">
      <c r="H2655"/>
      <c r="I2655"/>
      <c r="U2655"/>
    </row>
    <row r="2656" spans="8:21" x14ac:dyDescent="0.3">
      <c r="H2656"/>
      <c r="I2656"/>
      <c r="U2656"/>
    </row>
    <row r="2657" spans="8:21" x14ac:dyDescent="0.3">
      <c r="H2657"/>
      <c r="I2657"/>
      <c r="U2657"/>
    </row>
    <row r="2658" spans="8:21" x14ac:dyDescent="0.3">
      <c r="H2658"/>
      <c r="I2658"/>
      <c r="U2658"/>
    </row>
    <row r="2659" spans="8:21" x14ac:dyDescent="0.3">
      <c r="H2659"/>
      <c r="I2659"/>
      <c r="U2659"/>
    </row>
    <row r="2660" spans="8:21" x14ac:dyDescent="0.3">
      <c r="H2660"/>
      <c r="I2660"/>
      <c r="U2660"/>
    </row>
    <row r="2661" spans="8:21" x14ac:dyDescent="0.3">
      <c r="H2661"/>
      <c r="I2661"/>
      <c r="U2661"/>
    </row>
    <row r="2662" spans="8:21" x14ac:dyDescent="0.3">
      <c r="H2662"/>
      <c r="I2662"/>
      <c r="U2662"/>
    </row>
    <row r="2663" spans="8:21" x14ac:dyDescent="0.3">
      <c r="H2663"/>
      <c r="I2663"/>
      <c r="U2663"/>
    </row>
    <row r="2664" spans="8:21" x14ac:dyDescent="0.3">
      <c r="H2664"/>
      <c r="I2664"/>
      <c r="U2664"/>
    </row>
    <row r="2665" spans="8:21" x14ac:dyDescent="0.3">
      <c r="H2665"/>
      <c r="I2665"/>
      <c r="U2665"/>
    </row>
    <row r="2666" spans="8:21" x14ac:dyDescent="0.3">
      <c r="H2666"/>
      <c r="I2666"/>
      <c r="U2666"/>
    </row>
    <row r="2667" spans="8:21" x14ac:dyDescent="0.3">
      <c r="H2667"/>
      <c r="I2667"/>
      <c r="U2667"/>
    </row>
    <row r="2668" spans="8:21" x14ac:dyDescent="0.3">
      <c r="H2668"/>
      <c r="I2668"/>
      <c r="U2668"/>
    </row>
    <row r="2669" spans="8:21" x14ac:dyDescent="0.3">
      <c r="H2669"/>
      <c r="I2669"/>
      <c r="U2669"/>
    </row>
    <row r="2670" spans="8:21" x14ac:dyDescent="0.3">
      <c r="H2670"/>
      <c r="I2670"/>
      <c r="U2670"/>
    </row>
    <row r="2671" spans="8:21" x14ac:dyDescent="0.3">
      <c r="H2671"/>
      <c r="I2671"/>
      <c r="U2671"/>
    </row>
    <row r="2672" spans="8:21" x14ac:dyDescent="0.3">
      <c r="H2672"/>
      <c r="I2672"/>
      <c r="U2672"/>
    </row>
    <row r="2673" spans="8:21" x14ac:dyDescent="0.3">
      <c r="H2673"/>
      <c r="I2673"/>
      <c r="U2673"/>
    </row>
    <row r="2674" spans="8:21" x14ac:dyDescent="0.3">
      <c r="H2674"/>
      <c r="I2674"/>
      <c r="U2674"/>
    </row>
    <row r="2675" spans="8:21" x14ac:dyDescent="0.3">
      <c r="H2675"/>
      <c r="I2675"/>
      <c r="U2675"/>
    </row>
    <row r="2676" spans="8:21" x14ac:dyDescent="0.3">
      <c r="H2676"/>
      <c r="I2676"/>
      <c r="U2676"/>
    </row>
    <row r="2677" spans="8:21" x14ac:dyDescent="0.3">
      <c r="H2677"/>
      <c r="I2677"/>
      <c r="U2677"/>
    </row>
    <row r="2678" spans="8:21" x14ac:dyDescent="0.3">
      <c r="H2678"/>
      <c r="I2678"/>
      <c r="U2678"/>
    </row>
    <row r="2679" spans="8:21" x14ac:dyDescent="0.3">
      <c r="H2679"/>
      <c r="I2679"/>
      <c r="U2679"/>
    </row>
    <row r="2680" spans="8:21" x14ac:dyDescent="0.3">
      <c r="H2680"/>
      <c r="I2680"/>
      <c r="U2680"/>
    </row>
    <row r="2681" spans="8:21" x14ac:dyDescent="0.3">
      <c r="H2681"/>
      <c r="I2681"/>
      <c r="U2681"/>
    </row>
    <row r="2682" spans="8:21" x14ac:dyDescent="0.3">
      <c r="H2682"/>
      <c r="I2682"/>
      <c r="U2682"/>
    </row>
    <row r="2683" spans="8:21" x14ac:dyDescent="0.3">
      <c r="H2683"/>
      <c r="I2683"/>
      <c r="U2683"/>
    </row>
    <row r="2684" spans="8:21" x14ac:dyDescent="0.3">
      <c r="H2684"/>
      <c r="I2684"/>
      <c r="U2684"/>
    </row>
    <row r="2685" spans="8:21" x14ac:dyDescent="0.3">
      <c r="H2685"/>
      <c r="I2685"/>
      <c r="U2685"/>
    </row>
    <row r="2686" spans="8:21" x14ac:dyDescent="0.3">
      <c r="H2686"/>
      <c r="I2686"/>
      <c r="U2686"/>
    </row>
    <row r="2687" spans="8:21" x14ac:dyDescent="0.3">
      <c r="H2687"/>
      <c r="I2687"/>
      <c r="U2687"/>
    </row>
    <row r="2688" spans="8:21" x14ac:dyDescent="0.3">
      <c r="H2688"/>
      <c r="I2688"/>
      <c r="U2688"/>
    </row>
    <row r="2689" spans="8:21" x14ac:dyDescent="0.3">
      <c r="H2689"/>
      <c r="I2689"/>
      <c r="U2689"/>
    </row>
    <row r="2690" spans="8:21" x14ac:dyDescent="0.3">
      <c r="H2690"/>
      <c r="I2690"/>
      <c r="U2690"/>
    </row>
    <row r="2691" spans="8:21" x14ac:dyDescent="0.3">
      <c r="H2691"/>
      <c r="I2691"/>
      <c r="U2691"/>
    </row>
    <row r="2692" spans="8:21" x14ac:dyDescent="0.3">
      <c r="H2692"/>
      <c r="I2692"/>
      <c r="U2692"/>
    </row>
    <row r="2693" spans="8:21" x14ac:dyDescent="0.3">
      <c r="H2693"/>
      <c r="I2693"/>
      <c r="U2693"/>
    </row>
    <row r="2694" spans="8:21" x14ac:dyDescent="0.3">
      <c r="H2694"/>
      <c r="I2694"/>
      <c r="U2694"/>
    </row>
    <row r="2695" spans="8:21" x14ac:dyDescent="0.3">
      <c r="H2695"/>
      <c r="I2695"/>
      <c r="U2695"/>
    </row>
    <row r="2696" spans="8:21" x14ac:dyDescent="0.3">
      <c r="H2696"/>
      <c r="I2696"/>
      <c r="U2696"/>
    </row>
    <row r="2697" spans="8:21" x14ac:dyDescent="0.3">
      <c r="H2697"/>
      <c r="I2697"/>
      <c r="U2697"/>
    </row>
    <row r="2698" spans="8:21" x14ac:dyDescent="0.3">
      <c r="H2698"/>
      <c r="I2698"/>
      <c r="U2698"/>
    </row>
    <row r="2699" spans="8:21" x14ac:dyDescent="0.3">
      <c r="H2699"/>
      <c r="I2699"/>
      <c r="U2699"/>
    </row>
    <row r="2700" spans="8:21" x14ac:dyDescent="0.3">
      <c r="H2700"/>
      <c r="I2700"/>
      <c r="U2700"/>
    </row>
    <row r="2701" spans="8:21" x14ac:dyDescent="0.3">
      <c r="H2701"/>
      <c r="I2701"/>
      <c r="U2701"/>
    </row>
    <row r="2702" spans="8:21" x14ac:dyDescent="0.3">
      <c r="H2702"/>
      <c r="I2702"/>
      <c r="U2702"/>
    </row>
    <row r="2703" spans="8:21" x14ac:dyDescent="0.3">
      <c r="H2703"/>
      <c r="I2703"/>
      <c r="U2703"/>
    </row>
    <row r="2704" spans="8:21" x14ac:dyDescent="0.3">
      <c r="H2704"/>
      <c r="I2704"/>
      <c r="U2704"/>
    </row>
    <row r="2705" spans="8:21" x14ac:dyDescent="0.3">
      <c r="H2705"/>
      <c r="I2705"/>
      <c r="U2705"/>
    </row>
    <row r="2706" spans="8:21" x14ac:dyDescent="0.3">
      <c r="H2706"/>
      <c r="I2706"/>
      <c r="U2706"/>
    </row>
    <row r="2707" spans="8:21" x14ac:dyDescent="0.3">
      <c r="H2707"/>
      <c r="I2707"/>
      <c r="U2707"/>
    </row>
    <row r="2708" spans="8:21" x14ac:dyDescent="0.3">
      <c r="H2708"/>
      <c r="I2708"/>
      <c r="U2708"/>
    </row>
    <row r="2709" spans="8:21" x14ac:dyDescent="0.3">
      <c r="H2709"/>
      <c r="I2709"/>
      <c r="U2709"/>
    </row>
    <row r="2710" spans="8:21" x14ac:dyDescent="0.3">
      <c r="H2710"/>
      <c r="I2710"/>
      <c r="U2710"/>
    </row>
    <row r="2711" spans="8:21" x14ac:dyDescent="0.3">
      <c r="H2711"/>
      <c r="I2711"/>
      <c r="U2711"/>
    </row>
    <row r="2712" spans="8:21" x14ac:dyDescent="0.3">
      <c r="H2712"/>
      <c r="I2712"/>
      <c r="U2712"/>
    </row>
    <row r="2713" spans="8:21" x14ac:dyDescent="0.3">
      <c r="H2713"/>
      <c r="I2713"/>
      <c r="U2713"/>
    </row>
    <row r="2714" spans="8:21" x14ac:dyDescent="0.3">
      <c r="H2714"/>
      <c r="I2714"/>
      <c r="U2714"/>
    </row>
    <row r="2715" spans="8:21" x14ac:dyDescent="0.3">
      <c r="H2715"/>
      <c r="I2715"/>
      <c r="U2715"/>
    </row>
    <row r="2716" spans="8:21" x14ac:dyDescent="0.3">
      <c r="H2716"/>
      <c r="I2716"/>
      <c r="U2716"/>
    </row>
    <row r="2717" spans="8:21" x14ac:dyDescent="0.3">
      <c r="H2717"/>
      <c r="I2717"/>
      <c r="U2717"/>
    </row>
    <row r="2718" spans="8:21" x14ac:dyDescent="0.3">
      <c r="H2718"/>
      <c r="I2718"/>
      <c r="U2718"/>
    </row>
    <row r="2719" spans="8:21" x14ac:dyDescent="0.3">
      <c r="H2719"/>
      <c r="I2719"/>
      <c r="U2719"/>
    </row>
    <row r="2720" spans="8:21" x14ac:dyDescent="0.3">
      <c r="H2720"/>
      <c r="I2720"/>
      <c r="U2720"/>
    </row>
    <row r="2721" spans="8:21" x14ac:dyDescent="0.3">
      <c r="H2721"/>
      <c r="I2721"/>
      <c r="U2721"/>
    </row>
    <row r="2722" spans="8:21" x14ac:dyDescent="0.3">
      <c r="H2722"/>
      <c r="I2722"/>
      <c r="U2722"/>
    </row>
    <row r="2723" spans="8:21" x14ac:dyDescent="0.3">
      <c r="H2723"/>
      <c r="I2723"/>
      <c r="U2723"/>
    </row>
    <row r="2724" spans="8:21" x14ac:dyDescent="0.3">
      <c r="H2724"/>
      <c r="I2724"/>
      <c r="U2724"/>
    </row>
    <row r="2725" spans="8:21" x14ac:dyDescent="0.3">
      <c r="H2725"/>
      <c r="I2725"/>
      <c r="U2725"/>
    </row>
    <row r="2726" spans="8:21" x14ac:dyDescent="0.3">
      <c r="H2726"/>
      <c r="I2726"/>
      <c r="U2726"/>
    </row>
    <row r="2727" spans="8:21" x14ac:dyDescent="0.3">
      <c r="H2727"/>
      <c r="I2727"/>
      <c r="U2727"/>
    </row>
    <row r="2728" spans="8:21" x14ac:dyDescent="0.3">
      <c r="H2728"/>
      <c r="I2728"/>
      <c r="U2728"/>
    </row>
    <row r="2729" spans="8:21" x14ac:dyDescent="0.3">
      <c r="H2729"/>
      <c r="I2729"/>
      <c r="U2729"/>
    </row>
    <row r="2730" spans="8:21" x14ac:dyDescent="0.3">
      <c r="H2730"/>
      <c r="I2730"/>
      <c r="U2730"/>
    </row>
    <row r="2731" spans="8:21" x14ac:dyDescent="0.3">
      <c r="H2731"/>
      <c r="I2731"/>
      <c r="U2731"/>
    </row>
    <row r="2732" spans="8:21" x14ac:dyDescent="0.3">
      <c r="H2732"/>
      <c r="I2732"/>
      <c r="U2732"/>
    </row>
    <row r="2733" spans="8:21" x14ac:dyDescent="0.3">
      <c r="H2733"/>
      <c r="I2733"/>
      <c r="U2733"/>
    </row>
    <row r="2734" spans="8:21" x14ac:dyDescent="0.3">
      <c r="H2734"/>
      <c r="I2734"/>
      <c r="U2734"/>
    </row>
    <row r="2735" spans="8:21" x14ac:dyDescent="0.3">
      <c r="H2735"/>
      <c r="I2735"/>
      <c r="U2735"/>
    </row>
    <row r="2736" spans="8:21" x14ac:dyDescent="0.3">
      <c r="H2736"/>
      <c r="I2736"/>
      <c r="U2736"/>
    </row>
    <row r="2737" spans="8:21" x14ac:dyDescent="0.3">
      <c r="H2737"/>
      <c r="I2737"/>
      <c r="U2737"/>
    </row>
    <row r="2738" spans="8:21" x14ac:dyDescent="0.3">
      <c r="H2738"/>
      <c r="I2738"/>
      <c r="U2738"/>
    </row>
    <row r="2739" spans="8:21" x14ac:dyDescent="0.3">
      <c r="H2739"/>
      <c r="I2739"/>
      <c r="U2739"/>
    </row>
    <row r="2740" spans="8:21" x14ac:dyDescent="0.3">
      <c r="H2740"/>
      <c r="I2740"/>
      <c r="U2740"/>
    </row>
    <row r="2741" spans="8:21" x14ac:dyDescent="0.3">
      <c r="H2741"/>
      <c r="I2741"/>
      <c r="U2741"/>
    </row>
    <row r="2742" spans="8:21" x14ac:dyDescent="0.3">
      <c r="H2742"/>
      <c r="I2742"/>
      <c r="U2742"/>
    </row>
    <row r="2743" spans="8:21" x14ac:dyDescent="0.3">
      <c r="H2743"/>
      <c r="I2743"/>
      <c r="U2743"/>
    </row>
    <row r="2744" spans="8:21" x14ac:dyDescent="0.3">
      <c r="H2744"/>
      <c r="I2744"/>
      <c r="U2744"/>
    </row>
    <row r="2745" spans="8:21" x14ac:dyDescent="0.3">
      <c r="H2745"/>
      <c r="I2745"/>
      <c r="U2745"/>
    </row>
    <row r="2746" spans="8:21" x14ac:dyDescent="0.3">
      <c r="H2746"/>
      <c r="I2746"/>
      <c r="U2746"/>
    </row>
    <row r="2747" spans="8:21" x14ac:dyDescent="0.3">
      <c r="H2747"/>
      <c r="I2747"/>
      <c r="U2747"/>
    </row>
    <row r="2748" spans="8:21" x14ac:dyDescent="0.3">
      <c r="H2748"/>
      <c r="I2748"/>
      <c r="U2748"/>
    </row>
    <row r="2749" spans="8:21" x14ac:dyDescent="0.3">
      <c r="H2749"/>
      <c r="I2749"/>
      <c r="U2749"/>
    </row>
    <row r="2750" spans="8:21" x14ac:dyDescent="0.3">
      <c r="H2750"/>
      <c r="I2750"/>
      <c r="U2750"/>
    </row>
    <row r="2751" spans="8:21" x14ac:dyDescent="0.3">
      <c r="H2751"/>
      <c r="I2751"/>
      <c r="U2751"/>
    </row>
    <row r="2752" spans="8:21" x14ac:dyDescent="0.3">
      <c r="H2752"/>
      <c r="I2752"/>
      <c r="U2752"/>
    </row>
    <row r="2753" spans="8:21" x14ac:dyDescent="0.3">
      <c r="H2753"/>
      <c r="I2753"/>
      <c r="U2753"/>
    </row>
    <row r="2754" spans="8:21" x14ac:dyDescent="0.3">
      <c r="H2754"/>
      <c r="I2754"/>
      <c r="U2754"/>
    </row>
    <row r="2755" spans="8:21" x14ac:dyDescent="0.3">
      <c r="H2755"/>
      <c r="I2755"/>
      <c r="U2755"/>
    </row>
    <row r="2756" spans="8:21" x14ac:dyDescent="0.3">
      <c r="H2756"/>
      <c r="I2756"/>
      <c r="U2756"/>
    </row>
    <row r="2757" spans="8:21" x14ac:dyDescent="0.3">
      <c r="H2757"/>
      <c r="I2757"/>
      <c r="U2757"/>
    </row>
    <row r="2758" spans="8:21" x14ac:dyDescent="0.3">
      <c r="H2758"/>
      <c r="I2758"/>
      <c r="U2758"/>
    </row>
    <row r="2759" spans="8:21" x14ac:dyDescent="0.3">
      <c r="H2759"/>
      <c r="I2759"/>
      <c r="U2759"/>
    </row>
    <row r="2760" spans="8:21" x14ac:dyDescent="0.3">
      <c r="H2760"/>
      <c r="I2760"/>
      <c r="U2760"/>
    </row>
    <row r="2761" spans="8:21" x14ac:dyDescent="0.3">
      <c r="H2761"/>
      <c r="I2761"/>
      <c r="U2761"/>
    </row>
    <row r="2762" spans="8:21" x14ac:dyDescent="0.3">
      <c r="H2762"/>
      <c r="I2762"/>
      <c r="U2762"/>
    </row>
    <row r="2763" spans="8:21" x14ac:dyDescent="0.3">
      <c r="H2763"/>
      <c r="I2763"/>
      <c r="U2763"/>
    </row>
    <row r="2764" spans="8:21" x14ac:dyDescent="0.3">
      <c r="H2764"/>
      <c r="I2764"/>
      <c r="U2764"/>
    </row>
    <row r="2765" spans="8:21" x14ac:dyDescent="0.3">
      <c r="H2765"/>
      <c r="I2765"/>
      <c r="U2765"/>
    </row>
    <row r="2766" spans="8:21" x14ac:dyDescent="0.3">
      <c r="H2766"/>
      <c r="I2766"/>
      <c r="U2766"/>
    </row>
    <row r="2767" spans="8:21" x14ac:dyDescent="0.3">
      <c r="H2767"/>
      <c r="I2767"/>
      <c r="U2767"/>
    </row>
    <row r="2768" spans="8:21" x14ac:dyDescent="0.3">
      <c r="H2768"/>
      <c r="I2768"/>
      <c r="U2768"/>
    </row>
    <row r="2769" spans="8:21" x14ac:dyDescent="0.3">
      <c r="H2769"/>
      <c r="I2769"/>
      <c r="U2769"/>
    </row>
    <row r="2770" spans="8:21" x14ac:dyDescent="0.3">
      <c r="H2770"/>
      <c r="I2770"/>
      <c r="U2770"/>
    </row>
    <row r="2771" spans="8:21" x14ac:dyDescent="0.3">
      <c r="H2771"/>
      <c r="I2771"/>
      <c r="U2771"/>
    </row>
    <row r="2772" spans="8:21" x14ac:dyDescent="0.3">
      <c r="H2772"/>
      <c r="I2772"/>
      <c r="U2772"/>
    </row>
    <row r="2773" spans="8:21" x14ac:dyDescent="0.3">
      <c r="H2773"/>
      <c r="I2773"/>
      <c r="U2773"/>
    </row>
    <row r="2774" spans="8:21" x14ac:dyDescent="0.3">
      <c r="H2774"/>
      <c r="I2774"/>
      <c r="U2774"/>
    </row>
    <row r="2775" spans="8:21" x14ac:dyDescent="0.3">
      <c r="H2775"/>
      <c r="I2775"/>
      <c r="U2775"/>
    </row>
    <row r="2776" spans="8:21" x14ac:dyDescent="0.3">
      <c r="H2776"/>
      <c r="I2776"/>
      <c r="U2776"/>
    </row>
    <row r="2777" spans="8:21" x14ac:dyDescent="0.3">
      <c r="H2777"/>
      <c r="I2777"/>
      <c r="U2777"/>
    </row>
    <row r="2778" spans="8:21" x14ac:dyDescent="0.3">
      <c r="H2778"/>
      <c r="I2778"/>
      <c r="U2778"/>
    </row>
    <row r="2779" spans="8:21" x14ac:dyDescent="0.3">
      <c r="H2779"/>
      <c r="I2779"/>
      <c r="U2779"/>
    </row>
    <row r="2780" spans="8:21" x14ac:dyDescent="0.3">
      <c r="H2780"/>
      <c r="I2780"/>
      <c r="U2780"/>
    </row>
    <row r="2781" spans="8:21" x14ac:dyDescent="0.3">
      <c r="H2781"/>
      <c r="I2781"/>
      <c r="U2781"/>
    </row>
    <row r="2782" spans="8:21" x14ac:dyDescent="0.3">
      <c r="H2782"/>
      <c r="I2782"/>
      <c r="U2782"/>
    </row>
    <row r="2783" spans="8:21" x14ac:dyDescent="0.3">
      <c r="H2783"/>
      <c r="I2783"/>
      <c r="U2783"/>
    </row>
    <row r="2784" spans="8:21" x14ac:dyDescent="0.3">
      <c r="H2784"/>
      <c r="I2784"/>
      <c r="U2784"/>
    </row>
    <row r="2785" spans="8:21" x14ac:dyDescent="0.3">
      <c r="H2785"/>
      <c r="I2785"/>
      <c r="U2785"/>
    </row>
    <row r="2786" spans="8:21" x14ac:dyDescent="0.3">
      <c r="H2786"/>
      <c r="I2786"/>
      <c r="U2786"/>
    </row>
    <row r="2787" spans="8:21" x14ac:dyDescent="0.3">
      <c r="H2787"/>
      <c r="I2787"/>
      <c r="U2787"/>
    </row>
    <row r="2788" spans="8:21" x14ac:dyDescent="0.3">
      <c r="H2788"/>
      <c r="I2788"/>
      <c r="U2788"/>
    </row>
    <row r="2789" spans="8:21" x14ac:dyDescent="0.3">
      <c r="H2789"/>
      <c r="I2789"/>
      <c r="U2789"/>
    </row>
    <row r="2790" spans="8:21" x14ac:dyDescent="0.3">
      <c r="H2790"/>
      <c r="I2790"/>
      <c r="U2790"/>
    </row>
    <row r="2791" spans="8:21" x14ac:dyDescent="0.3">
      <c r="H2791"/>
      <c r="I2791"/>
      <c r="U2791"/>
    </row>
    <row r="2792" spans="8:21" x14ac:dyDescent="0.3">
      <c r="H2792"/>
      <c r="I2792"/>
      <c r="U2792"/>
    </row>
    <row r="2793" spans="8:21" x14ac:dyDescent="0.3">
      <c r="H2793"/>
      <c r="I2793"/>
      <c r="U2793"/>
    </row>
    <row r="2794" spans="8:21" x14ac:dyDescent="0.3">
      <c r="H2794"/>
      <c r="I2794"/>
      <c r="U2794"/>
    </row>
    <row r="2795" spans="8:21" x14ac:dyDescent="0.3">
      <c r="H2795"/>
      <c r="I2795"/>
      <c r="U2795"/>
    </row>
    <row r="2796" spans="8:21" x14ac:dyDescent="0.3">
      <c r="H2796"/>
      <c r="I2796"/>
      <c r="U2796"/>
    </row>
    <row r="2797" spans="8:21" x14ac:dyDescent="0.3">
      <c r="H2797"/>
      <c r="I2797"/>
      <c r="U2797"/>
    </row>
    <row r="2798" spans="8:21" x14ac:dyDescent="0.3">
      <c r="H2798"/>
      <c r="I2798"/>
      <c r="U2798"/>
    </row>
    <row r="2799" spans="8:21" x14ac:dyDescent="0.3">
      <c r="H2799"/>
      <c r="I2799"/>
      <c r="U2799"/>
    </row>
    <row r="2800" spans="8:21" x14ac:dyDescent="0.3">
      <c r="H2800"/>
      <c r="I2800"/>
      <c r="U2800"/>
    </row>
    <row r="2801" spans="8:21" x14ac:dyDescent="0.3">
      <c r="H2801"/>
      <c r="I2801"/>
      <c r="U2801"/>
    </row>
    <row r="2802" spans="8:21" x14ac:dyDescent="0.3">
      <c r="H2802"/>
      <c r="I2802"/>
      <c r="U2802"/>
    </row>
    <row r="2803" spans="8:21" x14ac:dyDescent="0.3">
      <c r="H2803"/>
      <c r="I2803"/>
      <c r="U2803"/>
    </row>
    <row r="2804" spans="8:21" x14ac:dyDescent="0.3">
      <c r="H2804"/>
      <c r="I2804"/>
      <c r="U2804"/>
    </row>
    <row r="2805" spans="8:21" x14ac:dyDescent="0.3">
      <c r="H2805"/>
      <c r="I2805"/>
      <c r="U2805"/>
    </row>
    <row r="2806" spans="8:21" x14ac:dyDescent="0.3">
      <c r="H2806"/>
      <c r="I2806"/>
      <c r="U2806"/>
    </row>
    <row r="2807" spans="8:21" x14ac:dyDescent="0.3">
      <c r="H2807"/>
      <c r="I2807"/>
      <c r="U2807"/>
    </row>
    <row r="2808" spans="8:21" x14ac:dyDescent="0.3">
      <c r="H2808"/>
      <c r="I2808"/>
      <c r="U2808"/>
    </row>
    <row r="2809" spans="8:21" x14ac:dyDescent="0.3">
      <c r="H2809"/>
      <c r="I2809"/>
      <c r="U2809"/>
    </row>
    <row r="2810" spans="8:21" x14ac:dyDescent="0.3">
      <c r="H2810"/>
      <c r="I2810"/>
      <c r="U2810"/>
    </row>
    <row r="2811" spans="8:21" x14ac:dyDescent="0.3">
      <c r="H2811"/>
      <c r="I2811"/>
      <c r="U2811"/>
    </row>
    <row r="2812" spans="8:21" x14ac:dyDescent="0.3">
      <c r="H2812"/>
      <c r="I2812"/>
      <c r="U2812"/>
    </row>
    <row r="2813" spans="8:21" x14ac:dyDescent="0.3">
      <c r="H2813"/>
      <c r="I2813"/>
      <c r="U2813"/>
    </row>
    <row r="2814" spans="8:21" x14ac:dyDescent="0.3">
      <c r="H2814"/>
      <c r="I2814"/>
      <c r="U2814"/>
    </row>
    <row r="2815" spans="8:21" x14ac:dyDescent="0.3">
      <c r="H2815"/>
      <c r="I2815"/>
      <c r="U2815"/>
    </row>
    <row r="2816" spans="8:21" x14ac:dyDescent="0.3">
      <c r="H2816"/>
      <c r="I2816"/>
      <c r="U2816"/>
    </row>
    <row r="2817" spans="8:21" x14ac:dyDescent="0.3">
      <c r="H2817"/>
      <c r="I2817"/>
      <c r="U2817"/>
    </row>
    <row r="2818" spans="8:21" x14ac:dyDescent="0.3">
      <c r="H2818"/>
      <c r="I2818"/>
      <c r="U2818"/>
    </row>
    <row r="2819" spans="8:21" x14ac:dyDescent="0.3">
      <c r="H2819"/>
      <c r="I2819"/>
      <c r="U2819"/>
    </row>
    <row r="2820" spans="8:21" x14ac:dyDescent="0.3">
      <c r="H2820"/>
      <c r="I2820"/>
      <c r="U2820"/>
    </row>
    <row r="2821" spans="8:21" x14ac:dyDescent="0.3">
      <c r="H2821"/>
      <c r="I2821"/>
      <c r="U2821"/>
    </row>
    <row r="2822" spans="8:21" x14ac:dyDescent="0.3">
      <c r="H2822"/>
      <c r="I2822"/>
      <c r="U2822"/>
    </row>
    <row r="2823" spans="8:21" x14ac:dyDescent="0.3">
      <c r="H2823"/>
      <c r="I2823"/>
      <c r="U2823"/>
    </row>
    <row r="2824" spans="8:21" x14ac:dyDescent="0.3">
      <c r="H2824"/>
      <c r="I2824"/>
      <c r="U2824"/>
    </row>
    <row r="2825" spans="8:21" x14ac:dyDescent="0.3">
      <c r="H2825"/>
      <c r="I2825"/>
      <c r="U2825"/>
    </row>
    <row r="2826" spans="8:21" x14ac:dyDescent="0.3">
      <c r="H2826"/>
      <c r="I2826"/>
      <c r="U2826"/>
    </row>
    <row r="2827" spans="8:21" x14ac:dyDescent="0.3">
      <c r="H2827"/>
      <c r="I2827"/>
      <c r="U2827"/>
    </row>
    <row r="2828" spans="8:21" x14ac:dyDescent="0.3">
      <c r="H2828"/>
      <c r="I2828"/>
      <c r="U2828"/>
    </row>
    <row r="2829" spans="8:21" x14ac:dyDescent="0.3">
      <c r="H2829"/>
      <c r="I2829"/>
      <c r="U2829"/>
    </row>
    <row r="2830" spans="8:21" x14ac:dyDescent="0.3">
      <c r="H2830"/>
      <c r="I2830"/>
      <c r="U2830"/>
    </row>
    <row r="2831" spans="8:21" x14ac:dyDescent="0.3">
      <c r="H2831"/>
      <c r="I2831"/>
      <c r="U2831"/>
    </row>
    <row r="2832" spans="8:21" x14ac:dyDescent="0.3">
      <c r="H2832"/>
      <c r="I2832"/>
      <c r="U2832"/>
    </row>
    <row r="2833" spans="8:21" x14ac:dyDescent="0.3">
      <c r="H2833"/>
      <c r="I2833"/>
      <c r="U2833"/>
    </row>
    <row r="2834" spans="8:21" x14ac:dyDescent="0.3">
      <c r="H2834"/>
      <c r="I2834"/>
      <c r="U2834"/>
    </row>
    <row r="2835" spans="8:21" x14ac:dyDescent="0.3">
      <c r="H2835"/>
      <c r="I2835"/>
      <c r="U2835"/>
    </row>
    <row r="2836" spans="8:21" x14ac:dyDescent="0.3">
      <c r="H2836"/>
      <c r="I2836"/>
      <c r="U2836"/>
    </row>
    <row r="2837" spans="8:21" x14ac:dyDescent="0.3">
      <c r="H2837"/>
      <c r="I2837"/>
      <c r="U2837"/>
    </row>
    <row r="2838" spans="8:21" x14ac:dyDescent="0.3">
      <c r="H2838"/>
      <c r="I2838"/>
      <c r="U2838"/>
    </row>
    <row r="2839" spans="8:21" x14ac:dyDescent="0.3">
      <c r="H2839"/>
      <c r="I2839"/>
      <c r="U2839"/>
    </row>
    <row r="2840" spans="8:21" x14ac:dyDescent="0.3">
      <c r="H2840"/>
      <c r="I2840"/>
      <c r="U2840"/>
    </row>
    <row r="2841" spans="8:21" x14ac:dyDescent="0.3">
      <c r="H2841"/>
      <c r="I2841"/>
      <c r="U2841"/>
    </row>
    <row r="2842" spans="8:21" x14ac:dyDescent="0.3">
      <c r="H2842"/>
      <c r="I2842"/>
      <c r="U2842"/>
    </row>
    <row r="2843" spans="8:21" x14ac:dyDescent="0.3">
      <c r="H2843"/>
      <c r="I2843"/>
      <c r="U2843"/>
    </row>
    <row r="2844" spans="8:21" x14ac:dyDescent="0.3">
      <c r="H2844"/>
      <c r="I2844"/>
      <c r="U2844"/>
    </row>
    <row r="2845" spans="8:21" x14ac:dyDescent="0.3">
      <c r="H2845"/>
      <c r="I2845"/>
      <c r="U2845"/>
    </row>
    <row r="2846" spans="8:21" x14ac:dyDescent="0.3">
      <c r="H2846"/>
      <c r="I2846"/>
      <c r="U2846"/>
    </row>
    <row r="2847" spans="8:21" x14ac:dyDescent="0.3">
      <c r="H2847"/>
      <c r="I2847"/>
      <c r="U2847"/>
    </row>
    <row r="2848" spans="8:21" x14ac:dyDescent="0.3">
      <c r="H2848"/>
      <c r="I2848"/>
      <c r="U2848"/>
    </row>
    <row r="2849" spans="8:21" x14ac:dyDescent="0.3">
      <c r="H2849"/>
      <c r="I2849"/>
      <c r="U2849"/>
    </row>
    <row r="2850" spans="8:21" x14ac:dyDescent="0.3">
      <c r="H2850"/>
      <c r="I2850"/>
      <c r="U2850"/>
    </row>
    <row r="2851" spans="8:21" x14ac:dyDescent="0.3">
      <c r="H2851"/>
      <c r="I2851"/>
      <c r="U2851"/>
    </row>
    <row r="2852" spans="8:21" x14ac:dyDescent="0.3">
      <c r="H2852"/>
      <c r="I2852"/>
      <c r="U2852"/>
    </row>
    <row r="2853" spans="8:21" x14ac:dyDescent="0.3">
      <c r="H2853"/>
      <c r="I2853"/>
      <c r="U2853"/>
    </row>
    <row r="2854" spans="8:21" x14ac:dyDescent="0.3">
      <c r="H2854"/>
      <c r="I2854"/>
      <c r="U2854"/>
    </row>
    <row r="2855" spans="8:21" x14ac:dyDescent="0.3">
      <c r="H2855"/>
      <c r="I2855"/>
      <c r="U2855"/>
    </row>
    <row r="2856" spans="8:21" x14ac:dyDescent="0.3">
      <c r="H2856"/>
      <c r="I2856"/>
      <c r="U2856"/>
    </row>
    <row r="2857" spans="8:21" x14ac:dyDescent="0.3">
      <c r="H2857"/>
      <c r="I2857"/>
      <c r="U2857"/>
    </row>
    <row r="2858" spans="8:21" x14ac:dyDescent="0.3">
      <c r="H2858"/>
      <c r="I2858"/>
      <c r="U2858"/>
    </row>
    <row r="2859" spans="8:21" x14ac:dyDescent="0.3">
      <c r="H2859"/>
      <c r="I2859"/>
      <c r="U2859"/>
    </row>
    <row r="2860" spans="8:21" x14ac:dyDescent="0.3">
      <c r="H2860"/>
      <c r="I2860"/>
      <c r="U2860"/>
    </row>
    <row r="2861" spans="8:21" x14ac:dyDescent="0.3">
      <c r="H2861"/>
      <c r="I2861"/>
      <c r="U2861"/>
    </row>
    <row r="2862" spans="8:21" x14ac:dyDescent="0.3">
      <c r="H2862"/>
      <c r="I2862"/>
      <c r="U2862"/>
    </row>
    <row r="2863" spans="8:21" x14ac:dyDescent="0.3">
      <c r="H2863"/>
      <c r="I2863"/>
      <c r="U2863"/>
    </row>
    <row r="2864" spans="8:21" x14ac:dyDescent="0.3">
      <c r="H2864"/>
      <c r="I2864"/>
      <c r="U2864"/>
    </row>
    <row r="2865" spans="8:21" x14ac:dyDescent="0.3">
      <c r="H2865"/>
      <c r="I2865"/>
      <c r="U2865"/>
    </row>
    <row r="2866" spans="8:21" x14ac:dyDescent="0.3">
      <c r="H2866"/>
      <c r="I2866"/>
      <c r="U2866"/>
    </row>
    <row r="2867" spans="8:21" x14ac:dyDescent="0.3">
      <c r="H2867"/>
      <c r="I2867"/>
      <c r="U2867"/>
    </row>
    <row r="2868" spans="8:21" x14ac:dyDescent="0.3">
      <c r="H2868"/>
      <c r="I2868"/>
      <c r="U2868"/>
    </row>
    <row r="2869" spans="8:21" x14ac:dyDescent="0.3">
      <c r="H2869"/>
      <c r="I2869"/>
      <c r="U2869"/>
    </row>
    <row r="2870" spans="8:21" x14ac:dyDescent="0.3">
      <c r="H2870"/>
      <c r="I2870"/>
      <c r="U2870"/>
    </row>
    <row r="2871" spans="8:21" x14ac:dyDescent="0.3">
      <c r="H2871"/>
      <c r="I2871"/>
      <c r="U2871"/>
    </row>
    <row r="2872" spans="8:21" x14ac:dyDescent="0.3">
      <c r="H2872"/>
      <c r="I2872"/>
      <c r="U2872"/>
    </row>
    <row r="2873" spans="8:21" x14ac:dyDescent="0.3">
      <c r="H2873"/>
      <c r="I2873"/>
      <c r="U2873"/>
    </row>
    <row r="2874" spans="8:21" x14ac:dyDescent="0.3">
      <c r="H2874"/>
      <c r="I2874"/>
      <c r="U2874"/>
    </row>
    <row r="2875" spans="8:21" x14ac:dyDescent="0.3">
      <c r="H2875"/>
      <c r="I2875"/>
      <c r="U2875"/>
    </row>
    <row r="2876" spans="8:21" x14ac:dyDescent="0.3">
      <c r="H2876"/>
      <c r="I2876"/>
      <c r="U2876"/>
    </row>
    <row r="2877" spans="8:21" x14ac:dyDescent="0.3">
      <c r="H2877"/>
      <c r="I2877"/>
      <c r="U2877"/>
    </row>
    <row r="2878" spans="8:21" x14ac:dyDescent="0.3">
      <c r="H2878"/>
      <c r="I2878"/>
      <c r="U2878"/>
    </row>
    <row r="2879" spans="8:21" x14ac:dyDescent="0.3">
      <c r="H2879"/>
      <c r="I2879"/>
      <c r="U2879"/>
    </row>
    <row r="2880" spans="8:21" x14ac:dyDescent="0.3">
      <c r="H2880"/>
      <c r="I2880"/>
      <c r="U2880"/>
    </row>
    <row r="2881" spans="8:21" x14ac:dyDescent="0.3">
      <c r="H2881"/>
      <c r="I2881"/>
      <c r="U2881"/>
    </row>
    <row r="2882" spans="8:21" x14ac:dyDescent="0.3">
      <c r="H2882"/>
      <c r="I2882"/>
      <c r="U2882"/>
    </row>
    <row r="2883" spans="8:21" x14ac:dyDescent="0.3">
      <c r="H2883"/>
      <c r="I2883"/>
      <c r="U2883"/>
    </row>
    <row r="2884" spans="8:21" x14ac:dyDescent="0.3">
      <c r="H2884"/>
      <c r="I2884"/>
      <c r="U2884"/>
    </row>
    <row r="2885" spans="8:21" x14ac:dyDescent="0.3">
      <c r="H2885"/>
      <c r="I2885"/>
      <c r="U2885"/>
    </row>
    <row r="2886" spans="8:21" x14ac:dyDescent="0.3">
      <c r="H2886"/>
      <c r="I2886"/>
      <c r="U2886"/>
    </row>
    <row r="2887" spans="8:21" x14ac:dyDescent="0.3">
      <c r="H2887"/>
      <c r="I2887"/>
      <c r="U2887"/>
    </row>
    <row r="2888" spans="8:21" x14ac:dyDescent="0.3">
      <c r="H2888"/>
      <c r="I2888"/>
      <c r="U2888"/>
    </row>
    <row r="2889" spans="8:21" x14ac:dyDescent="0.3">
      <c r="H2889"/>
      <c r="I2889"/>
      <c r="U2889"/>
    </row>
    <row r="2890" spans="8:21" x14ac:dyDescent="0.3">
      <c r="H2890"/>
      <c r="I2890"/>
      <c r="U2890"/>
    </row>
    <row r="2891" spans="8:21" x14ac:dyDescent="0.3">
      <c r="H2891"/>
      <c r="I2891"/>
      <c r="U2891"/>
    </row>
    <row r="2892" spans="8:21" x14ac:dyDescent="0.3">
      <c r="H2892"/>
      <c r="I2892"/>
      <c r="U2892"/>
    </row>
    <row r="2893" spans="8:21" x14ac:dyDescent="0.3">
      <c r="H2893"/>
      <c r="I2893"/>
      <c r="U2893"/>
    </row>
    <row r="2894" spans="8:21" x14ac:dyDescent="0.3">
      <c r="H2894"/>
      <c r="I2894"/>
      <c r="U2894"/>
    </row>
    <row r="2895" spans="8:21" x14ac:dyDescent="0.3">
      <c r="H2895"/>
      <c r="I2895"/>
      <c r="U2895"/>
    </row>
    <row r="2896" spans="8:21" x14ac:dyDescent="0.3">
      <c r="H2896"/>
      <c r="I2896"/>
      <c r="U2896"/>
    </row>
    <row r="2897" spans="8:21" x14ac:dyDescent="0.3">
      <c r="H2897"/>
      <c r="I2897"/>
      <c r="U2897"/>
    </row>
    <row r="2898" spans="8:21" x14ac:dyDescent="0.3">
      <c r="H2898"/>
      <c r="I2898"/>
      <c r="U2898"/>
    </row>
    <row r="2899" spans="8:21" x14ac:dyDescent="0.3">
      <c r="H2899"/>
      <c r="I2899"/>
      <c r="U2899"/>
    </row>
    <row r="2900" spans="8:21" x14ac:dyDescent="0.3">
      <c r="H2900"/>
      <c r="I2900"/>
      <c r="U2900"/>
    </row>
    <row r="2901" spans="8:21" x14ac:dyDescent="0.3">
      <c r="H2901"/>
      <c r="I2901"/>
      <c r="U2901"/>
    </row>
    <row r="2902" spans="8:21" x14ac:dyDescent="0.3">
      <c r="H2902"/>
      <c r="I2902"/>
      <c r="U2902"/>
    </row>
    <row r="2903" spans="8:21" x14ac:dyDescent="0.3">
      <c r="H2903"/>
      <c r="I2903"/>
      <c r="U2903"/>
    </row>
    <row r="2904" spans="8:21" x14ac:dyDescent="0.3">
      <c r="H2904"/>
      <c r="I2904"/>
      <c r="U2904"/>
    </row>
    <row r="2905" spans="8:21" x14ac:dyDescent="0.3">
      <c r="H2905"/>
      <c r="I2905"/>
      <c r="U2905"/>
    </row>
    <row r="2906" spans="8:21" x14ac:dyDescent="0.3">
      <c r="H2906"/>
      <c r="I2906"/>
      <c r="U2906"/>
    </row>
    <row r="2907" spans="8:21" x14ac:dyDescent="0.3">
      <c r="H2907"/>
      <c r="I2907"/>
      <c r="U2907"/>
    </row>
    <row r="2908" spans="8:21" x14ac:dyDescent="0.3">
      <c r="H2908"/>
      <c r="I2908"/>
      <c r="U2908"/>
    </row>
    <row r="2909" spans="8:21" x14ac:dyDescent="0.3">
      <c r="H2909"/>
      <c r="I2909"/>
      <c r="U2909"/>
    </row>
    <row r="2910" spans="8:21" x14ac:dyDescent="0.3">
      <c r="H2910"/>
      <c r="I2910"/>
      <c r="U2910"/>
    </row>
    <row r="2911" spans="8:21" x14ac:dyDescent="0.3">
      <c r="H2911"/>
      <c r="I2911"/>
      <c r="U2911"/>
    </row>
    <row r="2912" spans="8:21" x14ac:dyDescent="0.3">
      <c r="H2912"/>
      <c r="I2912"/>
      <c r="U2912"/>
    </row>
    <row r="2913" spans="8:21" x14ac:dyDescent="0.3">
      <c r="H2913"/>
      <c r="I2913"/>
      <c r="U2913"/>
    </row>
    <row r="2914" spans="8:21" x14ac:dyDescent="0.3">
      <c r="H2914"/>
      <c r="I2914"/>
      <c r="U2914"/>
    </row>
    <row r="2915" spans="8:21" x14ac:dyDescent="0.3">
      <c r="H2915"/>
      <c r="I2915"/>
      <c r="U2915"/>
    </row>
    <row r="2916" spans="8:21" x14ac:dyDescent="0.3">
      <c r="H2916"/>
      <c r="I2916"/>
      <c r="U2916"/>
    </row>
    <row r="2917" spans="8:21" x14ac:dyDescent="0.3">
      <c r="H2917"/>
      <c r="I2917"/>
      <c r="U2917"/>
    </row>
    <row r="2918" spans="8:21" x14ac:dyDescent="0.3">
      <c r="H2918"/>
      <c r="I2918"/>
      <c r="U2918"/>
    </row>
    <row r="2919" spans="8:21" x14ac:dyDescent="0.3">
      <c r="H2919"/>
      <c r="I2919"/>
      <c r="U2919"/>
    </row>
    <row r="2920" spans="8:21" x14ac:dyDescent="0.3">
      <c r="H2920"/>
      <c r="I2920"/>
      <c r="U2920"/>
    </row>
    <row r="2921" spans="8:21" x14ac:dyDescent="0.3">
      <c r="H2921"/>
      <c r="I2921"/>
      <c r="U2921"/>
    </row>
    <row r="2922" spans="8:21" x14ac:dyDescent="0.3">
      <c r="H2922"/>
      <c r="I2922"/>
      <c r="U2922"/>
    </row>
    <row r="2923" spans="8:21" x14ac:dyDescent="0.3">
      <c r="H2923"/>
      <c r="I2923"/>
      <c r="U2923"/>
    </row>
    <row r="2924" spans="8:21" x14ac:dyDescent="0.3">
      <c r="H2924"/>
      <c r="I2924"/>
      <c r="U2924"/>
    </row>
    <row r="2925" spans="8:21" x14ac:dyDescent="0.3">
      <c r="H2925"/>
      <c r="I2925"/>
      <c r="U2925"/>
    </row>
    <row r="2926" spans="8:21" x14ac:dyDescent="0.3">
      <c r="H2926"/>
      <c r="I2926"/>
      <c r="U2926"/>
    </row>
    <row r="2927" spans="8:21" x14ac:dyDescent="0.3">
      <c r="H2927"/>
      <c r="I2927"/>
      <c r="U2927"/>
    </row>
    <row r="2928" spans="8:21" x14ac:dyDescent="0.3">
      <c r="H2928"/>
      <c r="I2928"/>
      <c r="U2928"/>
    </row>
    <row r="2929" spans="8:21" x14ac:dyDescent="0.3">
      <c r="H2929"/>
      <c r="I2929"/>
      <c r="U2929"/>
    </row>
    <row r="2930" spans="8:21" x14ac:dyDescent="0.3">
      <c r="H2930"/>
      <c r="I2930"/>
      <c r="U2930"/>
    </row>
    <row r="2931" spans="8:21" x14ac:dyDescent="0.3">
      <c r="H2931"/>
      <c r="I2931"/>
      <c r="U2931"/>
    </row>
    <row r="2932" spans="8:21" x14ac:dyDescent="0.3">
      <c r="H2932"/>
      <c r="I2932"/>
      <c r="U2932"/>
    </row>
    <row r="2933" spans="8:21" x14ac:dyDescent="0.3">
      <c r="H2933"/>
      <c r="I2933"/>
      <c r="U2933"/>
    </row>
    <row r="2934" spans="8:21" x14ac:dyDescent="0.3">
      <c r="H2934"/>
      <c r="I2934"/>
      <c r="U2934"/>
    </row>
    <row r="2935" spans="8:21" x14ac:dyDescent="0.3">
      <c r="H2935"/>
      <c r="I2935"/>
      <c r="U2935"/>
    </row>
    <row r="2936" spans="8:21" x14ac:dyDescent="0.3">
      <c r="H2936"/>
      <c r="I2936"/>
      <c r="U2936"/>
    </row>
    <row r="2937" spans="8:21" x14ac:dyDescent="0.3">
      <c r="H2937"/>
      <c r="I2937"/>
      <c r="U2937"/>
    </row>
    <row r="2938" spans="8:21" x14ac:dyDescent="0.3">
      <c r="H2938"/>
      <c r="I2938"/>
      <c r="U2938"/>
    </row>
    <row r="2939" spans="8:21" x14ac:dyDescent="0.3">
      <c r="H2939"/>
      <c r="I2939"/>
      <c r="U2939"/>
    </row>
    <row r="2940" spans="8:21" x14ac:dyDescent="0.3">
      <c r="H2940"/>
      <c r="I2940"/>
      <c r="U2940"/>
    </row>
    <row r="2941" spans="8:21" x14ac:dyDescent="0.3">
      <c r="H2941"/>
      <c r="I2941"/>
      <c r="U2941"/>
    </row>
    <row r="2942" spans="8:21" x14ac:dyDescent="0.3">
      <c r="H2942"/>
      <c r="I2942"/>
      <c r="U2942"/>
    </row>
    <row r="2943" spans="8:21" x14ac:dyDescent="0.3">
      <c r="H2943"/>
      <c r="I2943"/>
      <c r="U2943"/>
    </row>
    <row r="2944" spans="8:21" x14ac:dyDescent="0.3">
      <c r="H2944"/>
      <c r="I2944"/>
      <c r="U2944"/>
    </row>
    <row r="2945" spans="8:21" x14ac:dyDescent="0.3">
      <c r="H2945"/>
      <c r="I2945"/>
      <c r="U2945"/>
    </row>
    <row r="2946" spans="8:21" x14ac:dyDescent="0.3">
      <c r="H2946"/>
      <c r="I2946"/>
      <c r="U2946"/>
    </row>
    <row r="2947" spans="8:21" x14ac:dyDescent="0.3">
      <c r="H2947"/>
      <c r="I2947"/>
      <c r="U2947"/>
    </row>
    <row r="2948" spans="8:21" x14ac:dyDescent="0.3">
      <c r="H2948"/>
      <c r="I2948"/>
      <c r="U2948"/>
    </row>
    <row r="2949" spans="8:21" x14ac:dyDescent="0.3">
      <c r="H2949"/>
      <c r="I2949"/>
      <c r="U2949"/>
    </row>
    <row r="2950" spans="8:21" x14ac:dyDescent="0.3">
      <c r="H2950"/>
      <c r="I2950"/>
      <c r="U2950"/>
    </row>
    <row r="2951" spans="8:21" x14ac:dyDescent="0.3">
      <c r="H2951"/>
      <c r="I2951"/>
      <c r="U2951"/>
    </row>
    <row r="2952" spans="8:21" x14ac:dyDescent="0.3">
      <c r="H2952"/>
      <c r="I2952"/>
      <c r="U2952"/>
    </row>
    <row r="2953" spans="8:21" x14ac:dyDescent="0.3">
      <c r="H2953"/>
      <c r="I2953"/>
      <c r="U2953"/>
    </row>
    <row r="2954" spans="8:21" x14ac:dyDescent="0.3">
      <c r="H2954"/>
      <c r="I2954"/>
      <c r="U2954"/>
    </row>
    <row r="2955" spans="8:21" x14ac:dyDescent="0.3">
      <c r="H2955"/>
      <c r="I2955"/>
      <c r="U2955"/>
    </row>
    <row r="2956" spans="8:21" x14ac:dyDescent="0.3">
      <c r="H2956"/>
      <c r="I2956"/>
      <c r="U2956"/>
    </row>
    <row r="2957" spans="8:21" x14ac:dyDescent="0.3">
      <c r="H2957"/>
      <c r="I2957"/>
      <c r="U2957"/>
    </row>
    <row r="2958" spans="8:21" x14ac:dyDescent="0.3">
      <c r="H2958"/>
      <c r="I2958"/>
      <c r="U2958"/>
    </row>
    <row r="2959" spans="8:21" x14ac:dyDescent="0.3">
      <c r="H2959"/>
      <c r="I2959"/>
      <c r="U2959"/>
    </row>
    <row r="2960" spans="8:21" x14ac:dyDescent="0.3">
      <c r="H2960"/>
      <c r="I2960"/>
      <c r="U2960"/>
    </row>
    <row r="2961" spans="8:21" x14ac:dyDescent="0.3">
      <c r="H2961"/>
      <c r="I2961"/>
      <c r="U2961"/>
    </row>
    <row r="2962" spans="8:21" x14ac:dyDescent="0.3">
      <c r="H2962"/>
      <c r="I2962"/>
      <c r="U2962"/>
    </row>
    <row r="2963" spans="8:21" x14ac:dyDescent="0.3">
      <c r="H2963"/>
      <c r="I2963"/>
      <c r="U2963"/>
    </row>
    <row r="2964" spans="8:21" x14ac:dyDescent="0.3">
      <c r="H2964"/>
      <c r="I2964"/>
      <c r="U2964"/>
    </row>
    <row r="2965" spans="8:21" x14ac:dyDescent="0.3">
      <c r="H2965"/>
      <c r="I2965"/>
      <c r="U2965"/>
    </row>
    <row r="2966" spans="8:21" x14ac:dyDescent="0.3">
      <c r="H2966"/>
      <c r="I2966"/>
      <c r="U2966"/>
    </row>
    <row r="2967" spans="8:21" x14ac:dyDescent="0.3">
      <c r="H2967"/>
      <c r="I2967"/>
      <c r="U2967"/>
    </row>
    <row r="2968" spans="8:21" x14ac:dyDescent="0.3">
      <c r="H2968"/>
      <c r="I2968"/>
      <c r="U2968"/>
    </row>
    <row r="2969" spans="8:21" x14ac:dyDescent="0.3">
      <c r="H2969"/>
      <c r="I2969"/>
      <c r="U2969"/>
    </row>
    <row r="2970" spans="8:21" x14ac:dyDescent="0.3">
      <c r="H2970"/>
      <c r="I2970"/>
      <c r="U2970"/>
    </row>
    <row r="2971" spans="8:21" x14ac:dyDescent="0.3">
      <c r="H2971"/>
      <c r="I2971"/>
      <c r="U2971"/>
    </row>
    <row r="2972" spans="8:21" x14ac:dyDescent="0.3">
      <c r="H2972"/>
      <c r="I2972"/>
      <c r="U2972"/>
    </row>
    <row r="2973" spans="8:21" x14ac:dyDescent="0.3">
      <c r="H2973"/>
      <c r="I2973"/>
      <c r="U2973"/>
    </row>
    <row r="2974" spans="8:21" x14ac:dyDescent="0.3">
      <c r="H2974"/>
      <c r="I2974"/>
      <c r="U2974"/>
    </row>
    <row r="2975" spans="8:21" x14ac:dyDescent="0.3">
      <c r="H2975"/>
      <c r="I2975"/>
      <c r="U2975"/>
    </row>
    <row r="2976" spans="8:21" x14ac:dyDescent="0.3">
      <c r="H2976"/>
      <c r="I2976"/>
      <c r="U2976"/>
    </row>
    <row r="2977" spans="8:21" x14ac:dyDescent="0.3">
      <c r="H2977"/>
      <c r="I2977"/>
      <c r="U2977"/>
    </row>
    <row r="2978" spans="8:21" x14ac:dyDescent="0.3">
      <c r="H2978"/>
      <c r="I2978"/>
      <c r="U2978"/>
    </row>
    <row r="2979" spans="8:21" x14ac:dyDescent="0.3">
      <c r="H2979"/>
      <c r="I2979"/>
      <c r="U2979"/>
    </row>
    <row r="2980" spans="8:21" x14ac:dyDescent="0.3">
      <c r="H2980"/>
      <c r="I2980"/>
      <c r="U2980"/>
    </row>
    <row r="2981" spans="8:21" x14ac:dyDescent="0.3">
      <c r="H2981"/>
      <c r="I2981"/>
      <c r="U2981"/>
    </row>
    <row r="2982" spans="8:21" x14ac:dyDescent="0.3">
      <c r="H2982"/>
      <c r="I2982"/>
      <c r="U2982"/>
    </row>
    <row r="2983" spans="8:21" x14ac:dyDescent="0.3">
      <c r="H2983"/>
      <c r="I2983"/>
      <c r="U2983"/>
    </row>
    <row r="2984" spans="8:21" x14ac:dyDescent="0.3">
      <c r="H2984"/>
      <c r="I2984"/>
      <c r="U2984"/>
    </row>
    <row r="2985" spans="8:21" x14ac:dyDescent="0.3">
      <c r="H2985"/>
      <c r="I2985"/>
      <c r="U2985"/>
    </row>
    <row r="2986" spans="8:21" x14ac:dyDescent="0.3">
      <c r="H2986"/>
      <c r="I2986"/>
      <c r="U2986"/>
    </row>
    <row r="2987" spans="8:21" x14ac:dyDescent="0.3">
      <c r="H2987"/>
      <c r="I2987"/>
      <c r="U2987"/>
    </row>
    <row r="2988" spans="8:21" x14ac:dyDescent="0.3">
      <c r="H2988"/>
      <c r="I2988"/>
      <c r="U2988"/>
    </row>
    <row r="2989" spans="8:21" x14ac:dyDescent="0.3">
      <c r="H2989"/>
      <c r="I2989"/>
      <c r="U2989"/>
    </row>
    <row r="2990" spans="8:21" x14ac:dyDescent="0.3">
      <c r="H2990"/>
      <c r="I2990"/>
      <c r="U2990"/>
    </row>
    <row r="2991" spans="8:21" x14ac:dyDescent="0.3">
      <c r="H2991"/>
      <c r="I2991"/>
      <c r="U2991"/>
    </row>
    <row r="2992" spans="8:21" x14ac:dyDescent="0.3">
      <c r="H2992"/>
      <c r="I2992"/>
      <c r="U2992"/>
    </row>
    <row r="2993" spans="8:21" x14ac:dyDescent="0.3">
      <c r="H2993"/>
      <c r="I2993"/>
      <c r="U2993"/>
    </row>
    <row r="2994" spans="8:21" x14ac:dyDescent="0.3">
      <c r="H2994"/>
      <c r="I2994"/>
      <c r="U2994"/>
    </row>
    <row r="2995" spans="8:21" x14ac:dyDescent="0.3">
      <c r="H2995"/>
      <c r="I2995"/>
      <c r="U2995"/>
    </row>
    <row r="2996" spans="8:21" x14ac:dyDescent="0.3">
      <c r="H2996"/>
      <c r="I2996"/>
      <c r="U2996"/>
    </row>
    <row r="2997" spans="8:21" x14ac:dyDescent="0.3">
      <c r="H2997"/>
      <c r="I2997"/>
      <c r="U2997"/>
    </row>
    <row r="2998" spans="8:21" x14ac:dyDescent="0.3">
      <c r="H2998"/>
      <c r="I2998"/>
      <c r="U2998"/>
    </row>
    <row r="2999" spans="8:21" x14ac:dyDescent="0.3">
      <c r="H2999"/>
      <c r="I2999"/>
      <c r="U2999"/>
    </row>
    <row r="3000" spans="8:21" x14ac:dyDescent="0.3">
      <c r="H3000"/>
      <c r="I3000"/>
      <c r="U3000"/>
    </row>
    <row r="3001" spans="8:21" x14ac:dyDescent="0.3">
      <c r="H3001"/>
      <c r="I3001"/>
      <c r="U3001"/>
    </row>
    <row r="3002" spans="8:21" x14ac:dyDescent="0.3">
      <c r="H3002"/>
      <c r="I3002"/>
      <c r="U3002"/>
    </row>
    <row r="3003" spans="8:21" x14ac:dyDescent="0.3">
      <c r="H3003"/>
      <c r="I3003"/>
      <c r="U3003"/>
    </row>
    <row r="3004" spans="8:21" x14ac:dyDescent="0.3">
      <c r="H3004"/>
      <c r="I3004"/>
      <c r="U3004"/>
    </row>
    <row r="3005" spans="8:21" x14ac:dyDescent="0.3">
      <c r="H3005"/>
      <c r="I3005"/>
      <c r="U3005"/>
    </row>
    <row r="3006" spans="8:21" x14ac:dyDescent="0.3">
      <c r="H3006"/>
      <c r="I3006"/>
      <c r="U3006"/>
    </row>
    <row r="3007" spans="8:21" x14ac:dyDescent="0.3">
      <c r="H3007"/>
      <c r="I3007"/>
      <c r="U3007"/>
    </row>
    <row r="3008" spans="8:21" x14ac:dyDescent="0.3">
      <c r="H3008"/>
      <c r="I3008"/>
      <c r="U3008"/>
    </row>
    <row r="3009" spans="8:21" x14ac:dyDescent="0.3">
      <c r="H3009"/>
      <c r="I3009"/>
      <c r="U3009"/>
    </row>
    <row r="3010" spans="8:21" x14ac:dyDescent="0.3">
      <c r="H3010"/>
      <c r="I3010"/>
      <c r="U3010"/>
    </row>
    <row r="3011" spans="8:21" x14ac:dyDescent="0.3">
      <c r="H3011"/>
      <c r="I3011"/>
      <c r="U3011"/>
    </row>
    <row r="3012" spans="8:21" x14ac:dyDescent="0.3">
      <c r="H3012"/>
      <c r="I3012"/>
      <c r="U3012"/>
    </row>
    <row r="3013" spans="8:21" x14ac:dyDescent="0.3">
      <c r="H3013"/>
      <c r="I3013"/>
      <c r="U3013"/>
    </row>
    <row r="3014" spans="8:21" x14ac:dyDescent="0.3">
      <c r="H3014"/>
      <c r="I3014"/>
      <c r="U3014"/>
    </row>
    <row r="3015" spans="8:21" x14ac:dyDescent="0.3">
      <c r="H3015"/>
      <c r="I3015"/>
      <c r="U3015"/>
    </row>
    <row r="3016" spans="8:21" x14ac:dyDescent="0.3">
      <c r="H3016"/>
      <c r="I3016"/>
      <c r="U3016"/>
    </row>
    <row r="3017" spans="8:21" x14ac:dyDescent="0.3">
      <c r="H3017"/>
      <c r="I3017"/>
      <c r="U3017"/>
    </row>
    <row r="3018" spans="8:21" x14ac:dyDescent="0.3">
      <c r="H3018"/>
      <c r="I3018"/>
      <c r="U3018"/>
    </row>
    <row r="3019" spans="8:21" x14ac:dyDescent="0.3">
      <c r="H3019"/>
      <c r="I3019"/>
      <c r="U3019"/>
    </row>
    <row r="3020" spans="8:21" x14ac:dyDescent="0.3">
      <c r="H3020"/>
      <c r="I3020"/>
      <c r="U3020"/>
    </row>
    <row r="3021" spans="8:21" x14ac:dyDescent="0.3">
      <c r="H3021"/>
      <c r="I3021"/>
      <c r="U3021"/>
    </row>
    <row r="3022" spans="8:21" x14ac:dyDescent="0.3">
      <c r="H3022"/>
      <c r="I3022"/>
      <c r="U3022"/>
    </row>
    <row r="3023" spans="8:21" x14ac:dyDescent="0.3">
      <c r="H3023"/>
      <c r="I3023"/>
      <c r="U3023"/>
    </row>
    <row r="3024" spans="8:21" x14ac:dyDescent="0.3">
      <c r="H3024"/>
      <c r="I3024"/>
      <c r="U3024"/>
    </row>
    <row r="3025" spans="8:21" x14ac:dyDescent="0.3">
      <c r="H3025"/>
      <c r="I3025"/>
      <c r="U3025"/>
    </row>
    <row r="3026" spans="8:21" x14ac:dyDescent="0.3">
      <c r="H3026"/>
      <c r="I3026"/>
      <c r="U3026"/>
    </row>
    <row r="3027" spans="8:21" x14ac:dyDescent="0.3">
      <c r="H3027"/>
      <c r="I3027"/>
      <c r="U3027"/>
    </row>
    <row r="3028" spans="8:21" x14ac:dyDescent="0.3">
      <c r="H3028"/>
      <c r="I3028"/>
      <c r="U3028"/>
    </row>
    <row r="3029" spans="8:21" x14ac:dyDescent="0.3">
      <c r="H3029"/>
      <c r="I3029"/>
      <c r="U3029"/>
    </row>
    <row r="3030" spans="8:21" x14ac:dyDescent="0.3">
      <c r="H3030"/>
      <c r="I3030"/>
      <c r="U3030"/>
    </row>
    <row r="3031" spans="8:21" x14ac:dyDescent="0.3">
      <c r="H3031"/>
      <c r="I3031"/>
      <c r="U3031"/>
    </row>
    <row r="3032" spans="8:21" x14ac:dyDescent="0.3">
      <c r="H3032"/>
      <c r="I3032"/>
      <c r="U3032"/>
    </row>
    <row r="3033" spans="8:21" x14ac:dyDescent="0.3">
      <c r="H3033"/>
      <c r="I3033"/>
      <c r="U3033"/>
    </row>
    <row r="3034" spans="8:21" x14ac:dyDescent="0.3">
      <c r="H3034"/>
      <c r="I3034"/>
      <c r="U3034"/>
    </row>
    <row r="3035" spans="8:21" x14ac:dyDescent="0.3">
      <c r="H3035"/>
      <c r="I3035"/>
      <c r="U3035"/>
    </row>
    <row r="3036" spans="8:21" x14ac:dyDescent="0.3">
      <c r="H3036"/>
      <c r="I3036"/>
      <c r="U3036"/>
    </row>
    <row r="3037" spans="8:21" x14ac:dyDescent="0.3">
      <c r="H3037"/>
      <c r="I3037"/>
      <c r="U3037"/>
    </row>
    <row r="3038" spans="8:21" x14ac:dyDescent="0.3">
      <c r="H3038"/>
      <c r="I3038"/>
      <c r="U3038"/>
    </row>
    <row r="3039" spans="8:21" x14ac:dyDescent="0.3">
      <c r="H3039"/>
      <c r="I3039"/>
      <c r="U3039"/>
    </row>
    <row r="3040" spans="8:21" x14ac:dyDescent="0.3">
      <c r="H3040"/>
      <c r="I3040"/>
      <c r="U3040"/>
    </row>
    <row r="3041" spans="8:21" x14ac:dyDescent="0.3">
      <c r="H3041"/>
      <c r="I3041"/>
      <c r="U3041"/>
    </row>
    <row r="3042" spans="8:21" x14ac:dyDescent="0.3">
      <c r="H3042"/>
      <c r="I3042"/>
      <c r="U3042"/>
    </row>
    <row r="3043" spans="8:21" x14ac:dyDescent="0.3">
      <c r="H3043"/>
      <c r="I3043"/>
      <c r="U3043"/>
    </row>
    <row r="3044" spans="8:21" x14ac:dyDescent="0.3">
      <c r="H3044"/>
      <c r="I3044"/>
      <c r="U3044"/>
    </row>
    <row r="3045" spans="8:21" x14ac:dyDescent="0.3">
      <c r="H3045"/>
      <c r="I3045"/>
      <c r="U3045"/>
    </row>
    <row r="3046" spans="8:21" x14ac:dyDescent="0.3">
      <c r="H3046"/>
      <c r="I3046"/>
      <c r="U3046"/>
    </row>
    <row r="3047" spans="8:21" x14ac:dyDescent="0.3">
      <c r="H3047"/>
      <c r="I3047"/>
      <c r="U3047"/>
    </row>
    <row r="3048" spans="8:21" x14ac:dyDescent="0.3">
      <c r="H3048"/>
      <c r="I3048"/>
      <c r="U3048"/>
    </row>
    <row r="3049" spans="8:21" x14ac:dyDescent="0.3">
      <c r="H3049"/>
      <c r="I3049"/>
      <c r="U3049"/>
    </row>
    <row r="3050" spans="8:21" x14ac:dyDescent="0.3">
      <c r="H3050"/>
      <c r="I3050"/>
      <c r="U3050"/>
    </row>
    <row r="3051" spans="8:21" x14ac:dyDescent="0.3">
      <c r="H3051"/>
      <c r="I3051"/>
      <c r="U3051"/>
    </row>
    <row r="3052" spans="8:21" x14ac:dyDescent="0.3">
      <c r="H3052"/>
      <c r="I3052"/>
      <c r="U3052"/>
    </row>
    <row r="3053" spans="8:21" x14ac:dyDescent="0.3">
      <c r="H3053"/>
      <c r="I3053"/>
      <c r="U3053"/>
    </row>
    <row r="3054" spans="8:21" x14ac:dyDescent="0.3">
      <c r="H3054"/>
      <c r="I3054"/>
      <c r="U3054"/>
    </row>
    <row r="3055" spans="8:21" x14ac:dyDescent="0.3">
      <c r="H3055"/>
      <c r="I3055"/>
      <c r="U3055"/>
    </row>
    <row r="3056" spans="8:21" x14ac:dyDescent="0.3">
      <c r="H3056"/>
      <c r="I3056"/>
      <c r="U3056"/>
    </row>
    <row r="3057" spans="8:21" x14ac:dyDescent="0.3">
      <c r="H3057"/>
      <c r="I3057"/>
      <c r="U3057"/>
    </row>
    <row r="3058" spans="8:21" x14ac:dyDescent="0.3">
      <c r="H3058"/>
      <c r="I3058"/>
      <c r="U3058"/>
    </row>
    <row r="3059" spans="8:21" x14ac:dyDescent="0.3">
      <c r="H3059"/>
      <c r="I3059"/>
      <c r="U3059"/>
    </row>
    <row r="3060" spans="8:21" x14ac:dyDescent="0.3">
      <c r="H3060"/>
      <c r="I3060"/>
      <c r="U3060"/>
    </row>
    <row r="3061" spans="8:21" x14ac:dyDescent="0.3">
      <c r="H3061"/>
      <c r="I3061"/>
      <c r="U3061"/>
    </row>
    <row r="3062" spans="8:21" x14ac:dyDescent="0.3">
      <c r="H3062"/>
      <c r="I3062"/>
      <c r="U3062"/>
    </row>
    <row r="3063" spans="8:21" x14ac:dyDescent="0.3">
      <c r="H3063"/>
      <c r="I3063"/>
      <c r="U3063"/>
    </row>
    <row r="3064" spans="8:21" x14ac:dyDescent="0.3">
      <c r="H3064"/>
      <c r="I3064"/>
      <c r="U3064"/>
    </row>
    <row r="3065" spans="8:21" x14ac:dyDescent="0.3">
      <c r="H3065"/>
      <c r="I3065"/>
      <c r="U3065"/>
    </row>
    <row r="3066" spans="8:21" x14ac:dyDescent="0.3">
      <c r="H3066"/>
      <c r="I3066"/>
      <c r="U3066"/>
    </row>
    <row r="3067" spans="8:21" x14ac:dyDescent="0.3">
      <c r="H3067"/>
      <c r="I3067"/>
      <c r="U3067"/>
    </row>
    <row r="3068" spans="8:21" x14ac:dyDescent="0.3">
      <c r="H3068"/>
      <c r="I3068"/>
      <c r="U3068"/>
    </row>
    <row r="3069" spans="8:21" x14ac:dyDescent="0.3">
      <c r="H3069"/>
      <c r="I3069"/>
      <c r="U3069"/>
    </row>
    <row r="3070" spans="8:21" x14ac:dyDescent="0.3">
      <c r="H3070"/>
      <c r="I3070"/>
      <c r="U3070"/>
    </row>
    <row r="3071" spans="8:21" x14ac:dyDescent="0.3">
      <c r="H3071"/>
      <c r="I3071"/>
      <c r="U3071"/>
    </row>
    <row r="3072" spans="8:21" x14ac:dyDescent="0.3">
      <c r="H3072"/>
      <c r="I3072"/>
      <c r="U3072"/>
    </row>
    <row r="3073" spans="8:21" x14ac:dyDescent="0.3">
      <c r="H3073"/>
      <c r="I3073"/>
      <c r="U3073"/>
    </row>
    <row r="3074" spans="8:21" x14ac:dyDescent="0.3">
      <c r="H3074"/>
      <c r="I3074"/>
      <c r="U3074"/>
    </row>
    <row r="3075" spans="8:21" x14ac:dyDescent="0.3">
      <c r="H3075"/>
      <c r="I3075"/>
      <c r="U3075"/>
    </row>
    <row r="3076" spans="8:21" x14ac:dyDescent="0.3">
      <c r="H3076"/>
      <c r="I3076"/>
      <c r="U3076"/>
    </row>
    <row r="3077" spans="8:21" x14ac:dyDescent="0.3">
      <c r="H3077"/>
      <c r="I3077"/>
      <c r="U3077"/>
    </row>
    <row r="3078" spans="8:21" x14ac:dyDescent="0.3">
      <c r="H3078"/>
      <c r="I3078"/>
      <c r="U3078"/>
    </row>
    <row r="3079" spans="8:21" x14ac:dyDescent="0.3">
      <c r="H3079"/>
      <c r="I3079"/>
      <c r="U3079"/>
    </row>
    <row r="3080" spans="8:21" x14ac:dyDescent="0.3">
      <c r="H3080"/>
      <c r="I3080"/>
      <c r="U3080"/>
    </row>
    <row r="3081" spans="8:21" x14ac:dyDescent="0.3">
      <c r="H3081"/>
      <c r="I3081"/>
      <c r="U3081"/>
    </row>
    <row r="3082" spans="8:21" x14ac:dyDescent="0.3">
      <c r="H3082"/>
      <c r="I3082"/>
      <c r="U3082"/>
    </row>
    <row r="3083" spans="8:21" x14ac:dyDescent="0.3">
      <c r="H3083"/>
      <c r="I3083"/>
      <c r="U3083"/>
    </row>
    <row r="3084" spans="8:21" x14ac:dyDescent="0.3">
      <c r="H3084"/>
      <c r="I3084"/>
      <c r="U3084"/>
    </row>
    <row r="3085" spans="8:21" x14ac:dyDescent="0.3">
      <c r="H3085"/>
      <c r="I3085"/>
      <c r="U3085"/>
    </row>
    <row r="3086" spans="8:21" x14ac:dyDescent="0.3">
      <c r="H3086"/>
      <c r="I3086"/>
      <c r="U3086"/>
    </row>
    <row r="3087" spans="8:21" x14ac:dyDescent="0.3">
      <c r="H3087"/>
      <c r="I3087"/>
      <c r="U3087"/>
    </row>
    <row r="3088" spans="8:21" x14ac:dyDescent="0.3">
      <c r="H3088"/>
      <c r="I3088"/>
      <c r="U3088"/>
    </row>
    <row r="3089" spans="8:21" x14ac:dyDescent="0.3">
      <c r="H3089"/>
      <c r="I3089"/>
      <c r="U3089"/>
    </row>
    <row r="3090" spans="8:21" x14ac:dyDescent="0.3">
      <c r="H3090"/>
      <c r="I3090"/>
      <c r="U3090"/>
    </row>
    <row r="3091" spans="8:21" x14ac:dyDescent="0.3">
      <c r="H3091"/>
      <c r="I3091"/>
      <c r="U3091"/>
    </row>
    <row r="3092" spans="8:21" x14ac:dyDescent="0.3">
      <c r="H3092"/>
      <c r="I3092"/>
      <c r="U3092"/>
    </row>
    <row r="3093" spans="8:21" x14ac:dyDescent="0.3">
      <c r="H3093"/>
      <c r="I3093"/>
      <c r="U3093"/>
    </row>
    <row r="3094" spans="8:21" x14ac:dyDescent="0.3">
      <c r="H3094"/>
      <c r="I3094"/>
      <c r="U3094"/>
    </row>
    <row r="3095" spans="8:21" x14ac:dyDescent="0.3">
      <c r="H3095"/>
      <c r="I3095"/>
      <c r="U3095"/>
    </row>
    <row r="3096" spans="8:21" x14ac:dyDescent="0.3">
      <c r="H3096"/>
      <c r="I3096"/>
      <c r="U3096"/>
    </row>
    <row r="3097" spans="8:21" x14ac:dyDescent="0.3">
      <c r="H3097"/>
      <c r="I3097"/>
      <c r="U3097"/>
    </row>
    <row r="3098" spans="8:21" x14ac:dyDescent="0.3">
      <c r="H3098"/>
      <c r="I3098"/>
      <c r="U3098"/>
    </row>
    <row r="3099" spans="8:21" x14ac:dyDescent="0.3">
      <c r="H3099"/>
      <c r="I3099"/>
      <c r="U3099"/>
    </row>
    <row r="3100" spans="8:21" x14ac:dyDescent="0.3">
      <c r="H3100"/>
      <c r="I3100"/>
      <c r="U3100"/>
    </row>
    <row r="3101" spans="8:21" x14ac:dyDescent="0.3">
      <c r="H3101"/>
      <c r="I3101"/>
      <c r="U3101"/>
    </row>
    <row r="3102" spans="8:21" x14ac:dyDescent="0.3">
      <c r="H3102"/>
      <c r="I3102"/>
      <c r="U3102"/>
    </row>
    <row r="3103" spans="8:21" x14ac:dyDescent="0.3">
      <c r="H3103"/>
      <c r="I3103"/>
      <c r="U3103"/>
    </row>
    <row r="3104" spans="8:21" x14ac:dyDescent="0.3">
      <c r="H3104"/>
      <c r="I3104"/>
      <c r="U3104"/>
    </row>
    <row r="3105" spans="8:21" x14ac:dyDescent="0.3">
      <c r="H3105"/>
      <c r="I3105"/>
      <c r="U3105"/>
    </row>
    <row r="3106" spans="8:21" x14ac:dyDescent="0.3">
      <c r="H3106"/>
      <c r="I3106"/>
      <c r="U3106"/>
    </row>
    <row r="3107" spans="8:21" x14ac:dyDescent="0.3">
      <c r="H3107"/>
      <c r="I3107"/>
      <c r="U3107"/>
    </row>
    <row r="3108" spans="8:21" x14ac:dyDescent="0.3">
      <c r="H3108"/>
      <c r="I3108"/>
      <c r="U3108"/>
    </row>
    <row r="3109" spans="8:21" x14ac:dyDescent="0.3">
      <c r="H3109"/>
      <c r="I3109"/>
      <c r="U3109"/>
    </row>
    <row r="3110" spans="8:21" x14ac:dyDescent="0.3">
      <c r="H3110"/>
      <c r="I3110"/>
      <c r="U3110"/>
    </row>
    <row r="3111" spans="8:21" x14ac:dyDescent="0.3">
      <c r="H3111"/>
      <c r="I3111"/>
      <c r="U3111"/>
    </row>
    <row r="3112" spans="8:21" x14ac:dyDescent="0.3">
      <c r="H3112"/>
      <c r="I3112"/>
      <c r="U3112"/>
    </row>
    <row r="3113" spans="8:21" x14ac:dyDescent="0.3">
      <c r="H3113"/>
      <c r="I3113"/>
      <c r="U3113"/>
    </row>
    <row r="3114" spans="8:21" x14ac:dyDescent="0.3">
      <c r="H3114"/>
      <c r="I3114"/>
      <c r="U3114"/>
    </row>
    <row r="3115" spans="8:21" x14ac:dyDescent="0.3">
      <c r="H3115"/>
      <c r="I3115"/>
      <c r="U3115"/>
    </row>
    <row r="3116" spans="8:21" x14ac:dyDescent="0.3">
      <c r="H3116"/>
      <c r="I3116"/>
      <c r="U3116"/>
    </row>
    <row r="3117" spans="8:21" x14ac:dyDescent="0.3">
      <c r="H3117"/>
      <c r="I3117"/>
      <c r="U3117"/>
    </row>
    <row r="3118" spans="8:21" x14ac:dyDescent="0.3">
      <c r="H3118"/>
      <c r="I3118"/>
      <c r="U3118"/>
    </row>
    <row r="3119" spans="8:21" x14ac:dyDescent="0.3">
      <c r="H3119"/>
      <c r="I3119"/>
      <c r="U3119"/>
    </row>
    <row r="3120" spans="8:21" x14ac:dyDescent="0.3">
      <c r="H3120"/>
      <c r="I3120"/>
      <c r="U3120"/>
    </row>
    <row r="3121" spans="8:21" x14ac:dyDescent="0.3">
      <c r="H3121"/>
      <c r="I3121"/>
      <c r="U3121"/>
    </row>
    <row r="3122" spans="8:21" x14ac:dyDescent="0.3">
      <c r="H3122"/>
      <c r="I3122"/>
      <c r="U3122"/>
    </row>
    <row r="3123" spans="8:21" x14ac:dyDescent="0.3">
      <c r="H3123"/>
      <c r="I3123"/>
      <c r="U3123"/>
    </row>
    <row r="3124" spans="8:21" x14ac:dyDescent="0.3">
      <c r="H3124"/>
      <c r="I3124"/>
      <c r="U3124"/>
    </row>
    <row r="3125" spans="8:21" x14ac:dyDescent="0.3">
      <c r="H3125"/>
      <c r="I3125"/>
      <c r="U3125"/>
    </row>
    <row r="3126" spans="8:21" x14ac:dyDescent="0.3">
      <c r="H3126"/>
      <c r="I3126"/>
      <c r="U3126"/>
    </row>
    <row r="3127" spans="8:21" x14ac:dyDescent="0.3">
      <c r="H3127"/>
      <c r="I3127"/>
      <c r="U3127"/>
    </row>
    <row r="3128" spans="8:21" x14ac:dyDescent="0.3">
      <c r="H3128"/>
      <c r="I3128"/>
      <c r="U3128"/>
    </row>
    <row r="3129" spans="8:21" x14ac:dyDescent="0.3">
      <c r="H3129"/>
      <c r="I3129"/>
      <c r="U3129"/>
    </row>
    <row r="3130" spans="8:21" x14ac:dyDescent="0.3">
      <c r="H3130"/>
      <c r="I3130"/>
      <c r="U3130"/>
    </row>
    <row r="3131" spans="8:21" x14ac:dyDescent="0.3">
      <c r="H3131"/>
      <c r="I3131"/>
      <c r="U3131"/>
    </row>
    <row r="3132" spans="8:21" x14ac:dyDescent="0.3">
      <c r="H3132"/>
      <c r="I3132"/>
      <c r="U3132"/>
    </row>
    <row r="3133" spans="8:21" x14ac:dyDescent="0.3">
      <c r="H3133"/>
      <c r="I3133"/>
      <c r="U3133"/>
    </row>
    <row r="3134" spans="8:21" x14ac:dyDescent="0.3">
      <c r="H3134"/>
      <c r="I3134"/>
      <c r="U3134"/>
    </row>
    <row r="3135" spans="8:21" x14ac:dyDescent="0.3">
      <c r="H3135"/>
      <c r="I3135"/>
      <c r="U3135"/>
    </row>
    <row r="3136" spans="8:21" x14ac:dyDescent="0.3">
      <c r="H3136"/>
      <c r="I3136"/>
      <c r="U3136"/>
    </row>
    <row r="3137" spans="8:21" x14ac:dyDescent="0.3">
      <c r="H3137"/>
      <c r="I3137"/>
      <c r="U3137"/>
    </row>
    <row r="3138" spans="8:21" x14ac:dyDescent="0.3">
      <c r="H3138"/>
      <c r="I3138"/>
      <c r="U3138"/>
    </row>
    <row r="3139" spans="8:21" x14ac:dyDescent="0.3">
      <c r="H3139"/>
      <c r="I3139"/>
      <c r="U3139"/>
    </row>
    <row r="3140" spans="8:21" x14ac:dyDescent="0.3">
      <c r="H3140"/>
      <c r="I3140"/>
      <c r="U3140"/>
    </row>
    <row r="3141" spans="8:21" x14ac:dyDescent="0.3">
      <c r="H3141"/>
      <c r="I3141"/>
      <c r="U3141"/>
    </row>
    <row r="3142" spans="8:21" x14ac:dyDescent="0.3">
      <c r="H3142"/>
      <c r="I3142"/>
      <c r="U3142"/>
    </row>
    <row r="3143" spans="8:21" x14ac:dyDescent="0.3">
      <c r="H3143"/>
      <c r="I3143"/>
      <c r="U3143"/>
    </row>
    <row r="3144" spans="8:21" x14ac:dyDescent="0.3">
      <c r="H3144"/>
      <c r="I3144"/>
      <c r="U3144"/>
    </row>
    <row r="3145" spans="8:21" x14ac:dyDescent="0.3">
      <c r="H3145"/>
      <c r="I3145"/>
      <c r="U3145"/>
    </row>
    <row r="3146" spans="8:21" x14ac:dyDescent="0.3">
      <c r="H3146"/>
      <c r="I3146"/>
      <c r="U3146"/>
    </row>
    <row r="3147" spans="8:21" x14ac:dyDescent="0.3">
      <c r="H3147"/>
      <c r="I3147"/>
      <c r="U3147"/>
    </row>
    <row r="3148" spans="8:21" x14ac:dyDescent="0.3">
      <c r="H3148"/>
      <c r="I3148"/>
      <c r="U3148"/>
    </row>
    <row r="3149" spans="8:21" x14ac:dyDescent="0.3">
      <c r="H3149"/>
      <c r="I3149"/>
      <c r="U3149"/>
    </row>
    <row r="3150" spans="8:21" x14ac:dyDescent="0.3">
      <c r="H3150"/>
      <c r="I3150"/>
      <c r="U3150"/>
    </row>
    <row r="3151" spans="8:21" x14ac:dyDescent="0.3">
      <c r="H3151"/>
      <c r="I3151"/>
      <c r="U3151"/>
    </row>
    <row r="3152" spans="8:21" x14ac:dyDescent="0.3">
      <c r="H3152"/>
      <c r="I3152"/>
      <c r="U3152"/>
    </row>
    <row r="3153" spans="8:21" x14ac:dyDescent="0.3">
      <c r="H3153"/>
      <c r="I3153"/>
      <c r="U3153"/>
    </row>
    <row r="3154" spans="8:21" x14ac:dyDescent="0.3">
      <c r="H3154"/>
      <c r="I3154"/>
      <c r="U3154"/>
    </row>
    <row r="3155" spans="8:21" x14ac:dyDescent="0.3">
      <c r="H3155"/>
      <c r="I3155"/>
      <c r="U3155"/>
    </row>
    <row r="3156" spans="8:21" x14ac:dyDescent="0.3">
      <c r="H3156"/>
      <c r="I3156"/>
      <c r="U3156"/>
    </row>
    <row r="3157" spans="8:21" x14ac:dyDescent="0.3">
      <c r="H3157"/>
      <c r="I3157"/>
      <c r="U3157"/>
    </row>
    <row r="3158" spans="8:21" x14ac:dyDescent="0.3">
      <c r="H3158"/>
      <c r="I3158"/>
      <c r="U3158"/>
    </row>
    <row r="3159" spans="8:21" x14ac:dyDescent="0.3">
      <c r="H3159"/>
      <c r="I3159"/>
      <c r="U3159"/>
    </row>
    <row r="3160" spans="8:21" x14ac:dyDescent="0.3">
      <c r="H3160"/>
      <c r="I3160"/>
      <c r="U3160"/>
    </row>
    <row r="3161" spans="8:21" x14ac:dyDescent="0.3">
      <c r="H3161"/>
      <c r="I3161"/>
      <c r="U3161"/>
    </row>
    <row r="3162" spans="8:21" x14ac:dyDescent="0.3">
      <c r="H3162"/>
      <c r="I3162"/>
      <c r="U3162"/>
    </row>
    <row r="3163" spans="8:21" x14ac:dyDescent="0.3">
      <c r="H3163"/>
      <c r="I3163"/>
      <c r="U3163"/>
    </row>
    <row r="3164" spans="8:21" x14ac:dyDescent="0.3">
      <c r="H3164"/>
      <c r="I3164"/>
      <c r="U3164"/>
    </row>
    <row r="3165" spans="8:21" x14ac:dyDescent="0.3">
      <c r="H3165"/>
      <c r="I3165"/>
      <c r="U3165"/>
    </row>
    <row r="3166" spans="8:21" x14ac:dyDescent="0.3">
      <c r="H3166"/>
      <c r="I3166"/>
      <c r="U3166"/>
    </row>
    <row r="3167" spans="8:21" x14ac:dyDescent="0.3">
      <c r="H3167"/>
      <c r="I3167"/>
      <c r="U3167"/>
    </row>
    <row r="3168" spans="8:21" x14ac:dyDescent="0.3">
      <c r="H3168"/>
      <c r="I3168"/>
      <c r="U3168"/>
    </row>
    <row r="3169" spans="8:21" x14ac:dyDescent="0.3">
      <c r="H3169"/>
      <c r="I3169"/>
      <c r="U3169"/>
    </row>
    <row r="3170" spans="8:21" x14ac:dyDescent="0.3">
      <c r="H3170"/>
      <c r="I3170"/>
      <c r="U3170"/>
    </row>
    <row r="3171" spans="8:21" x14ac:dyDescent="0.3">
      <c r="H3171"/>
      <c r="I3171"/>
      <c r="U3171"/>
    </row>
    <row r="3172" spans="8:21" x14ac:dyDescent="0.3">
      <c r="H3172"/>
      <c r="I3172"/>
      <c r="U3172"/>
    </row>
    <row r="3173" spans="8:21" x14ac:dyDescent="0.3">
      <c r="H3173"/>
      <c r="I3173"/>
      <c r="U3173"/>
    </row>
    <row r="3174" spans="8:21" x14ac:dyDescent="0.3">
      <c r="H3174"/>
      <c r="I3174"/>
      <c r="U3174"/>
    </row>
    <row r="3175" spans="8:21" x14ac:dyDescent="0.3">
      <c r="H3175"/>
      <c r="I3175"/>
      <c r="U3175"/>
    </row>
    <row r="3176" spans="8:21" x14ac:dyDescent="0.3">
      <c r="H3176"/>
      <c r="I3176"/>
      <c r="U3176"/>
    </row>
    <row r="3177" spans="8:21" x14ac:dyDescent="0.3">
      <c r="H3177"/>
      <c r="I3177"/>
      <c r="U3177"/>
    </row>
    <row r="3178" spans="8:21" x14ac:dyDescent="0.3">
      <c r="H3178"/>
      <c r="I3178"/>
      <c r="U3178"/>
    </row>
    <row r="3179" spans="8:21" x14ac:dyDescent="0.3">
      <c r="H3179"/>
      <c r="I3179"/>
      <c r="U3179"/>
    </row>
    <row r="3180" spans="8:21" x14ac:dyDescent="0.3">
      <c r="H3180"/>
      <c r="I3180"/>
      <c r="U3180"/>
    </row>
    <row r="3181" spans="8:21" x14ac:dyDescent="0.3">
      <c r="H3181"/>
      <c r="I3181"/>
      <c r="U3181"/>
    </row>
    <row r="3182" spans="8:21" x14ac:dyDescent="0.3">
      <c r="H3182"/>
      <c r="I3182"/>
      <c r="U3182"/>
    </row>
    <row r="3183" spans="8:21" x14ac:dyDescent="0.3">
      <c r="H3183"/>
      <c r="I3183"/>
      <c r="U3183"/>
    </row>
    <row r="3184" spans="8:21" x14ac:dyDescent="0.3">
      <c r="H3184"/>
      <c r="I3184"/>
      <c r="U3184"/>
    </row>
    <row r="3185" spans="8:21" x14ac:dyDescent="0.3">
      <c r="H3185"/>
      <c r="I3185"/>
      <c r="U3185"/>
    </row>
    <row r="3186" spans="8:21" x14ac:dyDescent="0.3">
      <c r="H3186"/>
      <c r="I3186"/>
      <c r="U3186"/>
    </row>
    <row r="3187" spans="8:21" x14ac:dyDescent="0.3">
      <c r="H3187"/>
      <c r="I3187"/>
      <c r="U3187"/>
    </row>
    <row r="3188" spans="8:21" x14ac:dyDescent="0.3">
      <c r="H3188"/>
      <c r="I3188"/>
      <c r="U3188"/>
    </row>
    <row r="3189" spans="8:21" x14ac:dyDescent="0.3">
      <c r="H3189"/>
      <c r="I3189"/>
      <c r="U3189"/>
    </row>
    <row r="3190" spans="8:21" x14ac:dyDescent="0.3">
      <c r="H3190"/>
      <c r="I3190"/>
      <c r="U3190"/>
    </row>
    <row r="3191" spans="8:21" x14ac:dyDescent="0.3">
      <c r="H3191"/>
      <c r="I3191"/>
      <c r="U3191"/>
    </row>
    <row r="3192" spans="8:21" x14ac:dyDescent="0.3">
      <c r="H3192"/>
      <c r="I3192"/>
      <c r="U3192"/>
    </row>
    <row r="3193" spans="8:21" x14ac:dyDescent="0.3">
      <c r="H3193"/>
      <c r="I3193"/>
      <c r="U3193"/>
    </row>
    <row r="3194" spans="8:21" x14ac:dyDescent="0.3">
      <c r="H3194"/>
      <c r="I3194"/>
      <c r="U3194"/>
    </row>
    <row r="3195" spans="8:21" x14ac:dyDescent="0.3">
      <c r="H3195"/>
      <c r="I3195"/>
      <c r="U3195"/>
    </row>
    <row r="3196" spans="8:21" x14ac:dyDescent="0.3">
      <c r="H3196"/>
      <c r="I3196"/>
      <c r="U3196"/>
    </row>
    <row r="3197" spans="8:21" x14ac:dyDescent="0.3">
      <c r="H3197"/>
      <c r="I3197"/>
      <c r="U3197"/>
    </row>
    <row r="3198" spans="8:21" x14ac:dyDescent="0.3">
      <c r="H3198"/>
      <c r="I3198"/>
      <c r="U3198"/>
    </row>
    <row r="3199" spans="8:21" x14ac:dyDescent="0.3">
      <c r="H3199"/>
      <c r="I3199"/>
      <c r="U3199"/>
    </row>
    <row r="3200" spans="8:21" x14ac:dyDescent="0.3">
      <c r="H3200"/>
      <c r="I3200"/>
      <c r="U3200"/>
    </row>
    <row r="3201" spans="8:21" x14ac:dyDescent="0.3">
      <c r="H3201"/>
      <c r="I3201"/>
      <c r="U3201"/>
    </row>
    <row r="3202" spans="8:21" x14ac:dyDescent="0.3">
      <c r="H3202"/>
      <c r="I3202"/>
      <c r="U3202"/>
    </row>
    <row r="3203" spans="8:21" x14ac:dyDescent="0.3">
      <c r="H3203"/>
      <c r="I3203"/>
      <c r="U3203"/>
    </row>
    <row r="3204" spans="8:21" x14ac:dyDescent="0.3">
      <c r="H3204"/>
      <c r="I3204"/>
      <c r="U3204"/>
    </row>
    <row r="3205" spans="8:21" x14ac:dyDescent="0.3">
      <c r="H3205"/>
      <c r="I3205"/>
      <c r="U3205"/>
    </row>
    <row r="3206" spans="8:21" x14ac:dyDescent="0.3">
      <c r="H3206"/>
      <c r="I3206"/>
      <c r="U3206"/>
    </row>
    <row r="3207" spans="8:21" x14ac:dyDescent="0.3">
      <c r="H3207"/>
      <c r="I3207"/>
      <c r="U3207"/>
    </row>
    <row r="3208" spans="8:21" x14ac:dyDescent="0.3">
      <c r="H3208"/>
      <c r="I3208"/>
      <c r="U3208"/>
    </row>
    <row r="3209" spans="8:21" x14ac:dyDescent="0.3">
      <c r="H3209"/>
      <c r="I3209"/>
      <c r="U3209"/>
    </row>
    <row r="3210" spans="8:21" x14ac:dyDescent="0.3">
      <c r="H3210"/>
      <c r="I3210"/>
      <c r="U3210"/>
    </row>
    <row r="3211" spans="8:21" x14ac:dyDescent="0.3">
      <c r="H3211"/>
      <c r="I3211"/>
      <c r="U3211"/>
    </row>
    <row r="3212" spans="8:21" x14ac:dyDescent="0.3">
      <c r="H3212"/>
      <c r="I3212"/>
      <c r="U3212"/>
    </row>
    <row r="3213" spans="8:21" x14ac:dyDescent="0.3">
      <c r="H3213"/>
      <c r="I3213"/>
      <c r="U3213"/>
    </row>
    <row r="3214" spans="8:21" x14ac:dyDescent="0.3">
      <c r="H3214"/>
      <c r="I3214"/>
      <c r="U3214"/>
    </row>
    <row r="3215" spans="8:21" x14ac:dyDescent="0.3">
      <c r="H3215"/>
      <c r="I3215"/>
      <c r="U3215"/>
    </row>
    <row r="3216" spans="8:21" x14ac:dyDescent="0.3">
      <c r="H3216"/>
      <c r="I3216"/>
      <c r="U3216"/>
    </row>
    <row r="3217" spans="8:21" x14ac:dyDescent="0.3">
      <c r="H3217"/>
      <c r="I3217"/>
      <c r="U3217"/>
    </row>
    <row r="3218" spans="8:21" x14ac:dyDescent="0.3">
      <c r="H3218"/>
      <c r="I3218"/>
      <c r="U3218"/>
    </row>
    <row r="3219" spans="8:21" x14ac:dyDescent="0.3">
      <c r="H3219"/>
      <c r="I3219"/>
      <c r="U3219"/>
    </row>
    <row r="3220" spans="8:21" x14ac:dyDescent="0.3">
      <c r="H3220"/>
      <c r="I3220"/>
      <c r="U3220"/>
    </row>
    <row r="3221" spans="8:21" x14ac:dyDescent="0.3">
      <c r="H3221"/>
      <c r="I3221"/>
      <c r="U3221"/>
    </row>
    <row r="3222" spans="8:21" x14ac:dyDescent="0.3">
      <c r="H3222"/>
      <c r="I3222"/>
      <c r="U3222"/>
    </row>
    <row r="3223" spans="8:21" x14ac:dyDescent="0.3">
      <c r="H3223"/>
      <c r="I3223"/>
      <c r="U3223"/>
    </row>
    <row r="3224" spans="8:21" x14ac:dyDescent="0.3">
      <c r="H3224"/>
      <c r="I3224"/>
      <c r="U3224"/>
    </row>
    <row r="3225" spans="8:21" x14ac:dyDescent="0.3">
      <c r="H3225"/>
      <c r="I3225"/>
      <c r="U3225"/>
    </row>
    <row r="3226" spans="8:21" x14ac:dyDescent="0.3">
      <c r="H3226"/>
      <c r="I3226"/>
      <c r="U3226"/>
    </row>
    <row r="3227" spans="8:21" x14ac:dyDescent="0.3">
      <c r="H3227"/>
      <c r="I3227"/>
      <c r="U3227"/>
    </row>
    <row r="3228" spans="8:21" x14ac:dyDescent="0.3">
      <c r="H3228"/>
      <c r="I3228"/>
      <c r="U3228"/>
    </row>
    <row r="3229" spans="8:21" x14ac:dyDescent="0.3">
      <c r="H3229"/>
      <c r="I3229"/>
      <c r="U3229"/>
    </row>
    <row r="3230" spans="8:21" x14ac:dyDescent="0.3">
      <c r="H3230"/>
      <c r="I3230"/>
      <c r="U3230"/>
    </row>
    <row r="3231" spans="8:21" x14ac:dyDescent="0.3">
      <c r="H3231"/>
      <c r="I3231"/>
      <c r="U3231"/>
    </row>
    <row r="3232" spans="8:21" x14ac:dyDescent="0.3">
      <c r="H3232"/>
      <c r="I3232"/>
      <c r="U3232"/>
    </row>
    <row r="3233" spans="8:21" x14ac:dyDescent="0.3">
      <c r="H3233"/>
      <c r="I3233"/>
      <c r="U3233"/>
    </row>
    <row r="3234" spans="8:21" x14ac:dyDescent="0.3">
      <c r="H3234"/>
      <c r="I3234"/>
      <c r="U3234"/>
    </row>
    <row r="3235" spans="8:21" x14ac:dyDescent="0.3">
      <c r="H3235"/>
      <c r="I3235"/>
      <c r="U3235"/>
    </row>
    <row r="3236" spans="8:21" x14ac:dyDescent="0.3">
      <c r="H3236"/>
      <c r="I3236"/>
      <c r="U3236"/>
    </row>
    <row r="3237" spans="8:21" x14ac:dyDescent="0.3">
      <c r="H3237"/>
      <c r="I3237"/>
      <c r="U3237"/>
    </row>
    <row r="3238" spans="8:21" x14ac:dyDescent="0.3">
      <c r="H3238"/>
      <c r="I3238"/>
      <c r="U3238"/>
    </row>
    <row r="3239" spans="8:21" x14ac:dyDescent="0.3">
      <c r="H3239"/>
      <c r="I3239"/>
      <c r="U3239"/>
    </row>
    <row r="3240" spans="8:21" x14ac:dyDescent="0.3">
      <c r="H3240"/>
      <c r="I3240"/>
      <c r="U3240"/>
    </row>
    <row r="3241" spans="8:21" x14ac:dyDescent="0.3">
      <c r="H3241"/>
      <c r="I3241"/>
      <c r="U3241"/>
    </row>
    <row r="3242" spans="8:21" x14ac:dyDescent="0.3">
      <c r="H3242"/>
      <c r="I3242"/>
      <c r="U3242"/>
    </row>
    <row r="3243" spans="8:21" x14ac:dyDescent="0.3">
      <c r="H3243"/>
      <c r="I3243"/>
      <c r="U3243"/>
    </row>
    <row r="3244" spans="8:21" x14ac:dyDescent="0.3">
      <c r="H3244"/>
      <c r="I3244"/>
      <c r="U3244"/>
    </row>
    <row r="3245" spans="8:21" x14ac:dyDescent="0.3">
      <c r="H3245"/>
      <c r="I3245"/>
      <c r="U3245"/>
    </row>
    <row r="3246" spans="8:21" x14ac:dyDescent="0.3">
      <c r="H3246"/>
      <c r="I3246"/>
      <c r="U3246"/>
    </row>
    <row r="3247" spans="8:21" x14ac:dyDescent="0.3">
      <c r="H3247"/>
      <c r="I3247"/>
      <c r="U3247"/>
    </row>
    <row r="3248" spans="8:21" x14ac:dyDescent="0.3">
      <c r="H3248"/>
      <c r="I3248"/>
      <c r="U3248"/>
    </row>
    <row r="3249" spans="8:21" x14ac:dyDescent="0.3">
      <c r="H3249"/>
      <c r="I3249"/>
      <c r="U3249"/>
    </row>
    <row r="3250" spans="8:21" x14ac:dyDescent="0.3">
      <c r="H3250"/>
      <c r="I3250"/>
      <c r="U3250"/>
    </row>
    <row r="3251" spans="8:21" x14ac:dyDescent="0.3">
      <c r="H3251"/>
      <c r="I3251"/>
      <c r="U3251"/>
    </row>
    <row r="3252" spans="8:21" x14ac:dyDescent="0.3">
      <c r="H3252"/>
      <c r="I3252"/>
      <c r="U3252"/>
    </row>
    <row r="3253" spans="8:21" x14ac:dyDescent="0.3">
      <c r="H3253"/>
      <c r="I3253"/>
      <c r="U3253"/>
    </row>
    <row r="3254" spans="8:21" x14ac:dyDescent="0.3">
      <c r="H3254"/>
      <c r="I3254"/>
      <c r="U3254"/>
    </row>
    <row r="3255" spans="8:21" x14ac:dyDescent="0.3">
      <c r="H3255"/>
      <c r="I3255"/>
      <c r="U3255"/>
    </row>
    <row r="3256" spans="8:21" x14ac:dyDescent="0.3">
      <c r="H3256"/>
      <c r="I3256"/>
      <c r="U3256"/>
    </row>
    <row r="3257" spans="8:21" x14ac:dyDescent="0.3">
      <c r="H3257"/>
      <c r="I3257"/>
      <c r="U3257"/>
    </row>
    <row r="3258" spans="8:21" x14ac:dyDescent="0.3">
      <c r="H3258"/>
      <c r="I3258"/>
      <c r="U3258"/>
    </row>
    <row r="3259" spans="8:21" x14ac:dyDescent="0.3">
      <c r="H3259"/>
      <c r="I3259"/>
      <c r="U3259"/>
    </row>
    <row r="3260" spans="8:21" x14ac:dyDescent="0.3">
      <c r="H3260"/>
      <c r="I3260"/>
      <c r="U3260"/>
    </row>
    <row r="3261" spans="8:21" x14ac:dyDescent="0.3">
      <c r="H3261"/>
      <c r="I3261"/>
      <c r="U3261"/>
    </row>
    <row r="3262" spans="8:21" x14ac:dyDescent="0.3">
      <c r="H3262"/>
      <c r="I3262"/>
      <c r="U3262"/>
    </row>
    <row r="3263" spans="8:21" x14ac:dyDescent="0.3">
      <c r="H3263"/>
      <c r="I3263"/>
      <c r="U3263"/>
    </row>
    <row r="3264" spans="8:21" x14ac:dyDescent="0.3">
      <c r="H3264"/>
      <c r="I3264"/>
      <c r="U3264"/>
    </row>
    <row r="3265" spans="8:21" x14ac:dyDescent="0.3">
      <c r="H3265"/>
      <c r="I3265"/>
      <c r="U3265"/>
    </row>
    <row r="3266" spans="8:21" x14ac:dyDescent="0.3">
      <c r="H3266"/>
      <c r="I3266"/>
      <c r="U3266"/>
    </row>
    <row r="3267" spans="8:21" x14ac:dyDescent="0.3">
      <c r="H3267"/>
      <c r="I3267"/>
      <c r="U3267"/>
    </row>
    <row r="3268" spans="8:21" x14ac:dyDescent="0.3">
      <c r="H3268"/>
      <c r="I3268"/>
      <c r="U3268"/>
    </row>
    <row r="3269" spans="8:21" x14ac:dyDescent="0.3">
      <c r="H3269"/>
      <c r="I3269"/>
      <c r="U3269"/>
    </row>
    <row r="3270" spans="8:21" x14ac:dyDescent="0.3">
      <c r="H3270"/>
      <c r="I3270"/>
      <c r="U3270"/>
    </row>
    <row r="3271" spans="8:21" x14ac:dyDescent="0.3">
      <c r="H3271"/>
      <c r="I3271"/>
      <c r="U3271"/>
    </row>
    <row r="3272" spans="8:21" x14ac:dyDescent="0.3">
      <c r="H3272"/>
      <c r="I3272"/>
      <c r="U3272"/>
    </row>
    <row r="3273" spans="8:21" x14ac:dyDescent="0.3">
      <c r="H3273"/>
      <c r="I3273"/>
      <c r="U3273"/>
    </row>
    <row r="3274" spans="8:21" x14ac:dyDescent="0.3">
      <c r="H3274"/>
      <c r="I3274"/>
      <c r="U3274"/>
    </row>
    <row r="3275" spans="8:21" x14ac:dyDescent="0.3">
      <c r="H3275"/>
      <c r="I3275"/>
      <c r="U3275"/>
    </row>
    <row r="3276" spans="8:21" x14ac:dyDescent="0.3">
      <c r="H3276"/>
      <c r="I3276"/>
      <c r="U3276"/>
    </row>
    <row r="3277" spans="8:21" x14ac:dyDescent="0.3">
      <c r="H3277"/>
      <c r="I3277"/>
      <c r="U3277"/>
    </row>
    <row r="3278" spans="8:21" x14ac:dyDescent="0.3">
      <c r="H3278"/>
      <c r="I3278"/>
      <c r="U3278"/>
    </row>
    <row r="3279" spans="8:21" x14ac:dyDescent="0.3">
      <c r="H3279"/>
      <c r="I3279"/>
      <c r="U3279"/>
    </row>
    <row r="3280" spans="8:21" x14ac:dyDescent="0.3">
      <c r="H3280"/>
      <c r="I3280"/>
      <c r="U3280"/>
    </row>
    <row r="3281" spans="8:21" x14ac:dyDescent="0.3">
      <c r="H3281"/>
      <c r="I3281"/>
      <c r="U3281"/>
    </row>
    <row r="3282" spans="8:21" x14ac:dyDescent="0.3">
      <c r="H3282"/>
      <c r="I3282"/>
      <c r="U3282"/>
    </row>
    <row r="3283" spans="8:21" x14ac:dyDescent="0.3">
      <c r="H3283"/>
      <c r="I3283"/>
      <c r="U3283"/>
    </row>
    <row r="3284" spans="8:21" x14ac:dyDescent="0.3">
      <c r="H3284"/>
      <c r="I3284"/>
      <c r="U3284"/>
    </row>
    <row r="3285" spans="8:21" x14ac:dyDescent="0.3">
      <c r="H3285"/>
      <c r="I3285"/>
      <c r="U3285"/>
    </row>
    <row r="3286" spans="8:21" x14ac:dyDescent="0.3">
      <c r="H3286"/>
      <c r="I3286"/>
      <c r="U3286"/>
    </row>
    <row r="3287" spans="8:21" x14ac:dyDescent="0.3">
      <c r="H3287"/>
      <c r="I3287"/>
      <c r="U3287"/>
    </row>
    <row r="3288" spans="8:21" x14ac:dyDescent="0.3">
      <c r="H3288"/>
      <c r="I3288"/>
      <c r="U3288"/>
    </row>
    <row r="3289" spans="8:21" x14ac:dyDescent="0.3">
      <c r="H3289"/>
      <c r="I3289"/>
      <c r="U3289"/>
    </row>
    <row r="3290" spans="8:21" x14ac:dyDescent="0.3">
      <c r="H3290"/>
      <c r="I3290"/>
      <c r="U3290"/>
    </row>
    <row r="3291" spans="8:21" x14ac:dyDescent="0.3">
      <c r="H3291"/>
      <c r="I3291"/>
      <c r="U3291"/>
    </row>
    <row r="3292" spans="8:21" x14ac:dyDescent="0.3">
      <c r="H3292"/>
      <c r="I3292"/>
      <c r="U3292"/>
    </row>
    <row r="3293" spans="8:21" x14ac:dyDescent="0.3">
      <c r="H3293"/>
      <c r="I3293"/>
      <c r="U3293"/>
    </row>
    <row r="3294" spans="8:21" x14ac:dyDescent="0.3">
      <c r="H3294"/>
      <c r="I3294"/>
      <c r="U3294"/>
    </row>
    <row r="3295" spans="8:21" x14ac:dyDescent="0.3">
      <c r="H3295"/>
      <c r="I3295"/>
      <c r="U3295"/>
    </row>
    <row r="3296" spans="8:21" x14ac:dyDescent="0.3">
      <c r="H3296"/>
      <c r="I3296"/>
      <c r="U3296"/>
    </row>
    <row r="3297" spans="8:21" x14ac:dyDescent="0.3">
      <c r="H3297"/>
      <c r="I3297"/>
      <c r="U3297"/>
    </row>
    <row r="3298" spans="8:21" x14ac:dyDescent="0.3">
      <c r="H3298"/>
      <c r="I3298"/>
      <c r="U3298"/>
    </row>
    <row r="3299" spans="8:21" x14ac:dyDescent="0.3">
      <c r="H3299"/>
      <c r="I3299"/>
      <c r="U3299"/>
    </row>
    <row r="3300" spans="8:21" x14ac:dyDescent="0.3">
      <c r="H3300"/>
      <c r="I3300"/>
      <c r="U3300"/>
    </row>
    <row r="3301" spans="8:21" x14ac:dyDescent="0.3">
      <c r="H3301"/>
      <c r="I3301"/>
      <c r="U3301"/>
    </row>
    <row r="3302" spans="8:21" x14ac:dyDescent="0.3">
      <c r="H3302"/>
      <c r="I3302"/>
      <c r="U3302"/>
    </row>
    <row r="3303" spans="8:21" x14ac:dyDescent="0.3">
      <c r="H3303"/>
      <c r="I3303"/>
      <c r="U3303"/>
    </row>
    <row r="3304" spans="8:21" x14ac:dyDescent="0.3">
      <c r="H3304"/>
      <c r="I3304"/>
      <c r="U3304"/>
    </row>
    <row r="3305" spans="8:21" x14ac:dyDescent="0.3">
      <c r="H3305"/>
      <c r="I3305"/>
      <c r="U3305"/>
    </row>
    <row r="3306" spans="8:21" x14ac:dyDescent="0.3">
      <c r="H3306"/>
      <c r="I3306"/>
      <c r="U3306"/>
    </row>
    <row r="3307" spans="8:21" x14ac:dyDescent="0.3">
      <c r="H3307"/>
      <c r="I3307"/>
      <c r="U3307"/>
    </row>
    <row r="3308" spans="8:21" x14ac:dyDescent="0.3">
      <c r="H3308"/>
      <c r="I3308"/>
      <c r="U3308"/>
    </row>
    <row r="3309" spans="8:21" x14ac:dyDescent="0.3">
      <c r="H3309"/>
      <c r="I3309"/>
      <c r="U3309"/>
    </row>
    <row r="3310" spans="8:21" x14ac:dyDescent="0.3">
      <c r="H3310"/>
      <c r="I3310"/>
      <c r="U3310"/>
    </row>
    <row r="3311" spans="8:21" x14ac:dyDescent="0.3">
      <c r="H3311"/>
      <c r="I3311"/>
      <c r="U3311"/>
    </row>
    <row r="3312" spans="8:21" x14ac:dyDescent="0.3">
      <c r="H3312"/>
      <c r="I3312"/>
      <c r="U3312"/>
    </row>
    <row r="3313" spans="8:21" x14ac:dyDescent="0.3">
      <c r="H3313"/>
      <c r="I3313"/>
      <c r="U3313"/>
    </row>
    <row r="3314" spans="8:21" x14ac:dyDescent="0.3">
      <c r="H3314"/>
      <c r="I3314"/>
      <c r="U3314"/>
    </row>
    <row r="3315" spans="8:21" x14ac:dyDescent="0.3">
      <c r="H3315"/>
      <c r="I3315"/>
      <c r="U3315"/>
    </row>
    <row r="3316" spans="8:21" x14ac:dyDescent="0.3">
      <c r="H3316"/>
      <c r="I3316"/>
      <c r="U3316"/>
    </row>
    <row r="3317" spans="8:21" x14ac:dyDescent="0.3">
      <c r="H3317"/>
      <c r="I3317"/>
      <c r="U3317"/>
    </row>
    <row r="3318" spans="8:21" x14ac:dyDescent="0.3">
      <c r="H3318"/>
      <c r="I3318"/>
      <c r="U3318"/>
    </row>
    <row r="3319" spans="8:21" x14ac:dyDescent="0.3">
      <c r="H3319"/>
      <c r="I3319"/>
      <c r="U3319"/>
    </row>
    <row r="3320" spans="8:21" x14ac:dyDescent="0.3">
      <c r="H3320"/>
      <c r="I3320"/>
      <c r="U3320"/>
    </row>
    <row r="3321" spans="8:21" x14ac:dyDescent="0.3">
      <c r="H3321"/>
      <c r="I3321"/>
      <c r="U3321"/>
    </row>
    <row r="3322" spans="8:21" x14ac:dyDescent="0.3">
      <c r="H3322"/>
      <c r="I3322"/>
      <c r="U3322"/>
    </row>
    <row r="3323" spans="8:21" x14ac:dyDescent="0.3">
      <c r="H3323"/>
      <c r="I3323"/>
      <c r="U3323"/>
    </row>
    <row r="3324" spans="8:21" x14ac:dyDescent="0.3">
      <c r="H3324"/>
      <c r="I3324"/>
      <c r="U3324"/>
    </row>
    <row r="3325" spans="8:21" x14ac:dyDescent="0.3">
      <c r="H3325"/>
      <c r="I3325"/>
      <c r="U3325"/>
    </row>
    <row r="3326" spans="8:21" x14ac:dyDescent="0.3">
      <c r="H3326"/>
      <c r="I3326"/>
      <c r="U3326"/>
    </row>
    <row r="3327" spans="8:21" x14ac:dyDescent="0.3">
      <c r="H3327"/>
      <c r="I3327"/>
      <c r="U3327"/>
    </row>
    <row r="3328" spans="8:21" x14ac:dyDescent="0.3">
      <c r="H3328"/>
      <c r="I3328"/>
      <c r="U3328"/>
    </row>
    <row r="3329" spans="8:21" x14ac:dyDescent="0.3">
      <c r="H3329"/>
      <c r="I3329"/>
      <c r="U3329"/>
    </row>
    <row r="3330" spans="8:21" x14ac:dyDescent="0.3">
      <c r="H3330"/>
      <c r="I3330"/>
      <c r="U3330"/>
    </row>
    <row r="3331" spans="8:21" x14ac:dyDescent="0.3">
      <c r="H3331"/>
      <c r="I3331"/>
      <c r="U3331"/>
    </row>
    <row r="3332" spans="8:21" x14ac:dyDescent="0.3">
      <c r="H3332"/>
      <c r="I3332"/>
      <c r="U3332"/>
    </row>
    <row r="3333" spans="8:21" x14ac:dyDescent="0.3">
      <c r="H3333"/>
      <c r="I3333"/>
      <c r="U3333"/>
    </row>
    <row r="3334" spans="8:21" x14ac:dyDescent="0.3">
      <c r="H3334"/>
      <c r="I3334"/>
      <c r="U3334"/>
    </row>
    <row r="3335" spans="8:21" x14ac:dyDescent="0.3">
      <c r="H3335"/>
      <c r="I3335"/>
      <c r="U3335"/>
    </row>
    <row r="3336" spans="8:21" x14ac:dyDescent="0.3">
      <c r="H3336"/>
      <c r="I3336"/>
      <c r="U3336"/>
    </row>
    <row r="3337" spans="8:21" x14ac:dyDescent="0.3">
      <c r="H3337"/>
      <c r="I3337"/>
      <c r="U3337"/>
    </row>
    <row r="3338" spans="8:21" x14ac:dyDescent="0.3">
      <c r="H3338"/>
      <c r="I3338"/>
      <c r="U3338"/>
    </row>
    <row r="3339" spans="8:21" x14ac:dyDescent="0.3">
      <c r="H3339"/>
      <c r="I3339"/>
      <c r="U3339"/>
    </row>
    <row r="3340" spans="8:21" x14ac:dyDescent="0.3">
      <c r="H3340"/>
      <c r="I3340"/>
      <c r="U3340"/>
    </row>
    <row r="3341" spans="8:21" x14ac:dyDescent="0.3">
      <c r="H3341"/>
      <c r="I3341"/>
      <c r="U3341"/>
    </row>
    <row r="3342" spans="8:21" x14ac:dyDescent="0.3">
      <c r="H3342"/>
      <c r="I3342"/>
      <c r="U3342"/>
    </row>
    <row r="3343" spans="8:21" x14ac:dyDescent="0.3">
      <c r="H3343"/>
      <c r="I3343"/>
      <c r="U3343"/>
    </row>
    <row r="3344" spans="8:21" x14ac:dyDescent="0.3">
      <c r="H3344"/>
      <c r="I3344"/>
      <c r="U3344"/>
    </row>
    <row r="3345" spans="8:21" x14ac:dyDescent="0.3">
      <c r="H3345"/>
      <c r="I3345"/>
      <c r="U3345"/>
    </row>
    <row r="3346" spans="8:21" x14ac:dyDescent="0.3">
      <c r="H3346"/>
      <c r="I3346"/>
      <c r="U3346"/>
    </row>
    <row r="3347" spans="8:21" x14ac:dyDescent="0.3">
      <c r="H3347"/>
      <c r="I3347"/>
      <c r="U3347"/>
    </row>
    <row r="3348" spans="8:21" x14ac:dyDescent="0.3">
      <c r="H3348"/>
      <c r="I3348"/>
      <c r="U3348"/>
    </row>
    <row r="3349" spans="8:21" x14ac:dyDescent="0.3">
      <c r="H3349"/>
      <c r="I3349"/>
      <c r="U3349"/>
    </row>
    <row r="3350" spans="8:21" x14ac:dyDescent="0.3">
      <c r="H3350"/>
      <c r="I3350"/>
      <c r="U3350"/>
    </row>
    <row r="3351" spans="8:21" x14ac:dyDescent="0.3">
      <c r="H3351"/>
      <c r="I3351"/>
      <c r="U3351"/>
    </row>
    <row r="3352" spans="8:21" x14ac:dyDescent="0.3">
      <c r="H3352"/>
      <c r="I3352"/>
      <c r="U3352"/>
    </row>
    <row r="3353" spans="8:21" x14ac:dyDescent="0.3">
      <c r="H3353"/>
      <c r="I3353"/>
      <c r="U3353"/>
    </row>
    <row r="3354" spans="8:21" x14ac:dyDescent="0.3">
      <c r="H3354"/>
      <c r="I3354"/>
      <c r="U3354"/>
    </row>
    <row r="3355" spans="8:21" x14ac:dyDescent="0.3">
      <c r="H3355"/>
      <c r="I3355"/>
      <c r="U3355"/>
    </row>
    <row r="3356" spans="8:21" x14ac:dyDescent="0.3">
      <c r="H3356"/>
      <c r="I3356"/>
      <c r="U3356"/>
    </row>
    <row r="3357" spans="8:21" x14ac:dyDescent="0.3">
      <c r="H3357"/>
      <c r="I3357"/>
      <c r="U3357"/>
    </row>
    <row r="3358" spans="8:21" x14ac:dyDescent="0.3">
      <c r="H3358"/>
      <c r="I3358"/>
      <c r="U3358"/>
    </row>
    <row r="3359" spans="8:21" x14ac:dyDescent="0.3">
      <c r="H3359"/>
      <c r="I3359"/>
      <c r="U3359"/>
    </row>
    <row r="3360" spans="8:21" x14ac:dyDescent="0.3">
      <c r="H3360"/>
      <c r="I3360"/>
      <c r="U3360"/>
    </row>
    <row r="3361" spans="8:21" x14ac:dyDescent="0.3">
      <c r="H3361"/>
      <c r="I3361"/>
      <c r="U3361"/>
    </row>
    <row r="3362" spans="8:21" x14ac:dyDescent="0.3">
      <c r="H3362"/>
      <c r="I3362"/>
      <c r="U3362"/>
    </row>
    <row r="3363" spans="8:21" x14ac:dyDescent="0.3">
      <c r="H3363"/>
      <c r="I3363"/>
      <c r="U3363"/>
    </row>
    <row r="3364" spans="8:21" x14ac:dyDescent="0.3">
      <c r="H3364"/>
      <c r="I3364"/>
      <c r="U3364"/>
    </row>
    <row r="3365" spans="8:21" x14ac:dyDescent="0.3">
      <c r="H3365"/>
      <c r="I3365"/>
      <c r="U3365"/>
    </row>
    <row r="3366" spans="8:21" x14ac:dyDescent="0.3">
      <c r="H3366"/>
      <c r="I3366"/>
      <c r="U3366"/>
    </row>
    <row r="3367" spans="8:21" x14ac:dyDescent="0.3">
      <c r="H3367"/>
      <c r="I3367"/>
      <c r="U3367"/>
    </row>
    <row r="3368" spans="8:21" x14ac:dyDescent="0.3">
      <c r="H3368"/>
      <c r="I3368"/>
      <c r="U3368"/>
    </row>
    <row r="3369" spans="8:21" x14ac:dyDescent="0.3">
      <c r="H3369"/>
      <c r="I3369"/>
      <c r="U3369"/>
    </row>
    <row r="3370" spans="8:21" x14ac:dyDescent="0.3">
      <c r="H3370"/>
      <c r="I3370"/>
      <c r="U3370"/>
    </row>
    <row r="3371" spans="8:21" x14ac:dyDescent="0.3">
      <c r="H3371"/>
      <c r="I3371"/>
      <c r="U3371"/>
    </row>
    <row r="3372" spans="8:21" x14ac:dyDescent="0.3">
      <c r="H3372"/>
      <c r="I3372"/>
      <c r="U3372"/>
    </row>
    <row r="3373" spans="8:21" x14ac:dyDescent="0.3">
      <c r="H3373"/>
      <c r="I3373"/>
      <c r="U3373"/>
    </row>
    <row r="3374" spans="8:21" x14ac:dyDescent="0.3">
      <c r="H3374"/>
      <c r="I3374"/>
      <c r="U3374"/>
    </row>
    <row r="3375" spans="8:21" x14ac:dyDescent="0.3">
      <c r="H3375"/>
      <c r="I3375"/>
      <c r="U3375"/>
    </row>
    <row r="3376" spans="8:21" x14ac:dyDescent="0.3">
      <c r="H3376"/>
      <c r="I3376"/>
      <c r="U3376"/>
    </row>
    <row r="3377" spans="8:21" x14ac:dyDescent="0.3">
      <c r="H3377"/>
      <c r="I3377"/>
      <c r="U3377"/>
    </row>
    <row r="3378" spans="8:21" x14ac:dyDescent="0.3">
      <c r="H3378"/>
      <c r="I3378"/>
      <c r="U3378"/>
    </row>
    <row r="3379" spans="8:21" x14ac:dyDescent="0.3">
      <c r="H3379"/>
      <c r="I3379"/>
      <c r="U3379"/>
    </row>
    <row r="3380" spans="8:21" x14ac:dyDescent="0.3">
      <c r="H3380"/>
      <c r="I3380"/>
      <c r="U3380"/>
    </row>
    <row r="3381" spans="8:21" x14ac:dyDescent="0.3">
      <c r="H3381"/>
      <c r="I3381"/>
      <c r="U3381"/>
    </row>
    <row r="3382" spans="8:21" x14ac:dyDescent="0.3">
      <c r="H3382"/>
      <c r="I3382"/>
      <c r="U3382"/>
    </row>
    <row r="3383" spans="8:21" x14ac:dyDescent="0.3">
      <c r="H3383"/>
      <c r="I3383"/>
      <c r="U3383"/>
    </row>
    <row r="3384" spans="8:21" x14ac:dyDescent="0.3">
      <c r="H3384"/>
      <c r="I3384"/>
      <c r="U3384"/>
    </row>
    <row r="3385" spans="8:21" x14ac:dyDescent="0.3">
      <c r="H3385"/>
      <c r="I3385"/>
      <c r="U3385"/>
    </row>
    <row r="3386" spans="8:21" x14ac:dyDescent="0.3">
      <c r="H3386"/>
      <c r="I3386"/>
      <c r="U3386"/>
    </row>
    <row r="3387" spans="8:21" x14ac:dyDescent="0.3">
      <c r="H3387"/>
      <c r="I3387"/>
      <c r="U3387"/>
    </row>
    <row r="3388" spans="8:21" x14ac:dyDescent="0.3">
      <c r="H3388"/>
      <c r="I3388"/>
      <c r="U3388"/>
    </row>
    <row r="3389" spans="8:21" x14ac:dyDescent="0.3">
      <c r="H3389"/>
      <c r="I3389"/>
      <c r="U3389"/>
    </row>
    <row r="3390" spans="8:21" x14ac:dyDescent="0.3">
      <c r="H3390"/>
      <c r="I3390"/>
      <c r="U3390"/>
    </row>
    <row r="3391" spans="8:21" x14ac:dyDescent="0.3">
      <c r="H3391"/>
      <c r="I3391"/>
      <c r="U3391"/>
    </row>
    <row r="3392" spans="8:21" x14ac:dyDescent="0.3">
      <c r="H3392"/>
      <c r="I3392"/>
      <c r="U3392"/>
    </row>
    <row r="3393" spans="8:21" x14ac:dyDescent="0.3">
      <c r="H3393"/>
      <c r="I3393"/>
      <c r="U3393"/>
    </row>
    <row r="3394" spans="8:21" x14ac:dyDescent="0.3">
      <c r="H3394"/>
      <c r="I3394"/>
      <c r="U3394"/>
    </row>
    <row r="3395" spans="8:21" x14ac:dyDescent="0.3">
      <c r="H3395"/>
      <c r="I3395"/>
      <c r="U3395"/>
    </row>
    <row r="3396" spans="8:21" x14ac:dyDescent="0.3">
      <c r="H3396"/>
      <c r="I3396"/>
      <c r="U3396"/>
    </row>
    <row r="3397" spans="8:21" x14ac:dyDescent="0.3">
      <c r="H3397"/>
      <c r="I3397"/>
      <c r="U3397"/>
    </row>
    <row r="3398" spans="8:21" x14ac:dyDescent="0.3">
      <c r="H3398"/>
      <c r="I3398"/>
      <c r="U3398"/>
    </row>
    <row r="3399" spans="8:21" x14ac:dyDescent="0.3">
      <c r="H3399"/>
      <c r="I3399"/>
      <c r="U3399"/>
    </row>
    <row r="3400" spans="8:21" x14ac:dyDescent="0.3">
      <c r="H3400"/>
      <c r="I3400"/>
      <c r="U3400"/>
    </row>
    <row r="3401" spans="8:21" x14ac:dyDescent="0.3">
      <c r="H3401"/>
      <c r="I3401"/>
      <c r="U3401"/>
    </row>
    <row r="3402" spans="8:21" x14ac:dyDescent="0.3">
      <c r="H3402"/>
      <c r="I3402"/>
      <c r="U3402"/>
    </row>
    <row r="3403" spans="8:21" x14ac:dyDescent="0.3">
      <c r="H3403"/>
      <c r="I3403"/>
      <c r="U3403"/>
    </row>
    <row r="3404" spans="8:21" x14ac:dyDescent="0.3">
      <c r="H3404"/>
      <c r="I3404"/>
      <c r="U3404"/>
    </row>
    <row r="3405" spans="8:21" x14ac:dyDescent="0.3">
      <c r="H3405"/>
      <c r="I3405"/>
      <c r="U3405"/>
    </row>
    <row r="3406" spans="8:21" x14ac:dyDescent="0.3">
      <c r="H3406"/>
      <c r="I3406"/>
      <c r="U3406"/>
    </row>
    <row r="3407" spans="8:21" x14ac:dyDescent="0.3">
      <c r="H3407"/>
      <c r="I3407"/>
      <c r="U3407"/>
    </row>
    <row r="3408" spans="8:21" x14ac:dyDescent="0.3">
      <c r="H3408"/>
      <c r="I3408"/>
      <c r="U3408"/>
    </row>
    <row r="3409" spans="8:21" x14ac:dyDescent="0.3">
      <c r="H3409"/>
      <c r="I3409"/>
      <c r="U3409"/>
    </row>
    <row r="3410" spans="8:21" x14ac:dyDescent="0.3">
      <c r="H3410"/>
      <c r="I3410"/>
      <c r="U3410"/>
    </row>
    <row r="3411" spans="8:21" x14ac:dyDescent="0.3">
      <c r="H3411"/>
      <c r="I3411"/>
      <c r="U3411"/>
    </row>
    <row r="3412" spans="8:21" x14ac:dyDescent="0.3">
      <c r="H3412"/>
      <c r="I3412"/>
      <c r="U3412"/>
    </row>
    <row r="3413" spans="8:21" x14ac:dyDescent="0.3">
      <c r="H3413"/>
      <c r="I3413"/>
      <c r="U3413"/>
    </row>
    <row r="3414" spans="8:21" x14ac:dyDescent="0.3">
      <c r="H3414"/>
      <c r="I3414"/>
      <c r="U3414"/>
    </row>
    <row r="3415" spans="8:21" x14ac:dyDescent="0.3">
      <c r="H3415"/>
      <c r="I3415"/>
      <c r="U3415"/>
    </row>
    <row r="3416" spans="8:21" x14ac:dyDescent="0.3">
      <c r="H3416"/>
      <c r="I3416"/>
      <c r="U3416"/>
    </row>
    <row r="3417" spans="8:21" x14ac:dyDescent="0.3">
      <c r="H3417"/>
      <c r="I3417"/>
      <c r="U3417"/>
    </row>
    <row r="3418" spans="8:21" x14ac:dyDescent="0.3">
      <c r="H3418"/>
      <c r="I3418"/>
      <c r="U3418"/>
    </row>
    <row r="3419" spans="8:21" x14ac:dyDescent="0.3">
      <c r="H3419"/>
      <c r="I3419"/>
      <c r="U3419"/>
    </row>
    <row r="3420" spans="8:21" x14ac:dyDescent="0.3">
      <c r="H3420"/>
      <c r="I3420"/>
      <c r="U3420"/>
    </row>
    <row r="3421" spans="8:21" x14ac:dyDescent="0.3">
      <c r="H3421"/>
      <c r="I3421"/>
      <c r="U3421"/>
    </row>
    <row r="3422" spans="8:21" x14ac:dyDescent="0.3">
      <c r="H3422"/>
      <c r="I3422"/>
      <c r="U3422"/>
    </row>
    <row r="3423" spans="8:21" x14ac:dyDescent="0.3">
      <c r="H3423"/>
      <c r="I3423"/>
      <c r="U3423"/>
    </row>
    <row r="3424" spans="8:21" x14ac:dyDescent="0.3">
      <c r="H3424"/>
      <c r="I3424"/>
      <c r="U3424"/>
    </row>
    <row r="3425" spans="8:21" x14ac:dyDescent="0.3">
      <c r="H3425"/>
      <c r="I3425"/>
      <c r="U3425"/>
    </row>
    <row r="3426" spans="8:21" x14ac:dyDescent="0.3">
      <c r="H3426"/>
      <c r="I3426"/>
      <c r="U3426"/>
    </row>
    <row r="3427" spans="8:21" x14ac:dyDescent="0.3">
      <c r="H3427"/>
      <c r="I3427"/>
      <c r="U3427"/>
    </row>
    <row r="3428" spans="8:21" x14ac:dyDescent="0.3">
      <c r="H3428"/>
      <c r="I3428"/>
      <c r="U3428"/>
    </row>
    <row r="3429" spans="8:21" x14ac:dyDescent="0.3">
      <c r="H3429"/>
      <c r="I3429"/>
      <c r="U3429"/>
    </row>
    <row r="3430" spans="8:21" x14ac:dyDescent="0.3">
      <c r="H3430"/>
      <c r="I3430"/>
      <c r="U3430"/>
    </row>
    <row r="3431" spans="8:21" x14ac:dyDescent="0.3">
      <c r="H3431"/>
      <c r="I3431"/>
      <c r="U3431"/>
    </row>
    <row r="3432" spans="8:21" x14ac:dyDescent="0.3">
      <c r="H3432"/>
      <c r="I3432"/>
      <c r="U3432"/>
    </row>
    <row r="3433" spans="8:21" x14ac:dyDescent="0.3">
      <c r="H3433"/>
      <c r="I3433"/>
      <c r="U3433"/>
    </row>
    <row r="3434" spans="8:21" x14ac:dyDescent="0.3">
      <c r="H3434"/>
      <c r="I3434"/>
      <c r="U3434"/>
    </row>
    <row r="3435" spans="8:21" x14ac:dyDescent="0.3">
      <c r="H3435"/>
      <c r="I3435"/>
      <c r="U3435"/>
    </row>
    <row r="3436" spans="8:21" x14ac:dyDescent="0.3">
      <c r="H3436"/>
      <c r="I3436"/>
      <c r="U3436"/>
    </row>
    <row r="3437" spans="8:21" x14ac:dyDescent="0.3">
      <c r="H3437"/>
      <c r="I3437"/>
      <c r="U3437"/>
    </row>
    <row r="3438" spans="8:21" x14ac:dyDescent="0.3">
      <c r="H3438"/>
      <c r="I3438"/>
      <c r="U3438"/>
    </row>
    <row r="3439" spans="8:21" x14ac:dyDescent="0.3">
      <c r="H3439"/>
      <c r="I3439"/>
      <c r="U3439"/>
    </row>
    <row r="3440" spans="8:21" x14ac:dyDescent="0.3">
      <c r="H3440"/>
      <c r="I3440"/>
      <c r="U3440"/>
    </row>
    <row r="3441" spans="8:21" x14ac:dyDescent="0.3">
      <c r="H3441"/>
      <c r="I3441"/>
      <c r="U3441"/>
    </row>
    <row r="3442" spans="8:21" x14ac:dyDescent="0.3">
      <c r="H3442"/>
      <c r="I3442"/>
      <c r="U3442"/>
    </row>
    <row r="3443" spans="8:21" x14ac:dyDescent="0.3">
      <c r="H3443"/>
      <c r="I3443"/>
      <c r="U3443"/>
    </row>
    <row r="3444" spans="8:21" x14ac:dyDescent="0.3">
      <c r="H3444"/>
      <c r="I3444"/>
      <c r="U3444"/>
    </row>
    <row r="3445" spans="8:21" x14ac:dyDescent="0.3">
      <c r="H3445"/>
      <c r="I3445"/>
      <c r="U3445"/>
    </row>
    <row r="3446" spans="8:21" x14ac:dyDescent="0.3">
      <c r="H3446"/>
      <c r="I3446"/>
      <c r="U3446"/>
    </row>
    <row r="3447" spans="8:21" x14ac:dyDescent="0.3">
      <c r="H3447"/>
      <c r="I3447"/>
      <c r="U3447"/>
    </row>
    <row r="3448" spans="8:21" x14ac:dyDescent="0.3">
      <c r="H3448"/>
      <c r="I3448"/>
      <c r="U3448"/>
    </row>
    <row r="3449" spans="8:21" x14ac:dyDescent="0.3">
      <c r="H3449"/>
      <c r="I3449"/>
      <c r="U3449"/>
    </row>
    <row r="3450" spans="8:21" x14ac:dyDescent="0.3">
      <c r="H3450"/>
      <c r="I3450"/>
      <c r="U3450"/>
    </row>
    <row r="3451" spans="8:21" x14ac:dyDescent="0.3">
      <c r="H3451"/>
      <c r="I3451"/>
      <c r="U3451"/>
    </row>
    <row r="3452" spans="8:21" x14ac:dyDescent="0.3">
      <c r="H3452"/>
      <c r="I3452"/>
      <c r="U3452"/>
    </row>
    <row r="3453" spans="8:21" x14ac:dyDescent="0.3">
      <c r="H3453"/>
      <c r="I3453"/>
      <c r="U3453"/>
    </row>
    <row r="3454" spans="8:21" x14ac:dyDescent="0.3">
      <c r="H3454"/>
      <c r="I3454"/>
      <c r="U3454"/>
    </row>
    <row r="3455" spans="8:21" x14ac:dyDescent="0.3">
      <c r="H3455"/>
      <c r="I3455"/>
      <c r="U3455"/>
    </row>
    <row r="3456" spans="8:21" x14ac:dyDescent="0.3">
      <c r="H3456"/>
      <c r="I3456"/>
      <c r="U3456"/>
    </row>
    <row r="3457" spans="8:21" x14ac:dyDescent="0.3">
      <c r="H3457"/>
      <c r="I3457"/>
      <c r="U3457"/>
    </row>
    <row r="3458" spans="8:21" x14ac:dyDescent="0.3">
      <c r="H3458"/>
      <c r="I3458"/>
      <c r="U3458"/>
    </row>
    <row r="3459" spans="8:21" x14ac:dyDescent="0.3">
      <c r="H3459"/>
      <c r="I3459"/>
      <c r="U3459"/>
    </row>
    <row r="3460" spans="8:21" x14ac:dyDescent="0.3">
      <c r="H3460"/>
      <c r="I3460"/>
      <c r="U3460"/>
    </row>
    <row r="3461" spans="8:21" x14ac:dyDescent="0.3">
      <c r="H3461"/>
      <c r="I3461"/>
      <c r="U3461"/>
    </row>
    <row r="3462" spans="8:21" x14ac:dyDescent="0.3">
      <c r="H3462"/>
      <c r="I3462"/>
      <c r="U3462"/>
    </row>
    <row r="3463" spans="8:21" x14ac:dyDescent="0.3">
      <c r="H3463"/>
      <c r="I3463"/>
      <c r="U3463"/>
    </row>
    <row r="3464" spans="8:21" x14ac:dyDescent="0.3">
      <c r="H3464"/>
      <c r="I3464"/>
      <c r="U3464"/>
    </row>
    <row r="3465" spans="8:21" x14ac:dyDescent="0.3">
      <c r="H3465"/>
      <c r="I3465"/>
      <c r="U3465"/>
    </row>
    <row r="3466" spans="8:21" x14ac:dyDescent="0.3">
      <c r="H3466"/>
      <c r="I3466"/>
      <c r="U3466"/>
    </row>
    <row r="3467" spans="8:21" x14ac:dyDescent="0.3">
      <c r="H3467"/>
      <c r="I3467"/>
      <c r="U3467"/>
    </row>
    <row r="3468" spans="8:21" x14ac:dyDescent="0.3">
      <c r="H3468"/>
      <c r="I3468"/>
      <c r="U3468"/>
    </row>
    <row r="3469" spans="8:21" x14ac:dyDescent="0.3">
      <c r="H3469"/>
      <c r="I3469"/>
      <c r="U3469"/>
    </row>
    <row r="3470" spans="8:21" x14ac:dyDescent="0.3">
      <c r="H3470"/>
      <c r="I3470"/>
      <c r="U3470"/>
    </row>
    <row r="3471" spans="8:21" x14ac:dyDescent="0.3">
      <c r="H3471"/>
      <c r="I3471"/>
      <c r="U3471"/>
    </row>
    <row r="3472" spans="8:21" x14ac:dyDescent="0.3">
      <c r="H3472"/>
      <c r="I3472"/>
      <c r="U3472"/>
    </row>
    <row r="3473" spans="8:21" x14ac:dyDescent="0.3">
      <c r="H3473"/>
      <c r="I3473"/>
      <c r="U3473"/>
    </row>
    <row r="3474" spans="8:21" x14ac:dyDescent="0.3">
      <c r="H3474"/>
      <c r="I3474"/>
      <c r="U3474"/>
    </row>
    <row r="3475" spans="8:21" x14ac:dyDescent="0.3">
      <c r="H3475"/>
      <c r="I3475"/>
      <c r="U3475"/>
    </row>
    <row r="3476" spans="8:21" x14ac:dyDescent="0.3">
      <c r="H3476"/>
      <c r="I3476"/>
      <c r="U3476"/>
    </row>
    <row r="3477" spans="8:21" x14ac:dyDescent="0.3">
      <c r="H3477"/>
      <c r="I3477"/>
      <c r="U3477"/>
    </row>
    <row r="3478" spans="8:21" x14ac:dyDescent="0.3">
      <c r="H3478"/>
      <c r="I3478"/>
      <c r="U3478"/>
    </row>
    <row r="3479" spans="8:21" x14ac:dyDescent="0.3">
      <c r="H3479"/>
      <c r="I3479"/>
      <c r="U3479"/>
    </row>
    <row r="3480" spans="8:21" x14ac:dyDescent="0.3">
      <c r="H3480"/>
      <c r="I3480"/>
      <c r="U3480"/>
    </row>
    <row r="3481" spans="8:21" x14ac:dyDescent="0.3">
      <c r="H3481"/>
      <c r="I3481"/>
      <c r="U3481"/>
    </row>
    <row r="3482" spans="8:21" x14ac:dyDescent="0.3">
      <c r="H3482"/>
      <c r="I3482"/>
      <c r="U3482"/>
    </row>
    <row r="3483" spans="8:21" x14ac:dyDescent="0.3">
      <c r="H3483"/>
      <c r="I3483"/>
      <c r="U3483"/>
    </row>
    <row r="3484" spans="8:21" x14ac:dyDescent="0.3">
      <c r="H3484"/>
      <c r="I3484"/>
      <c r="U3484"/>
    </row>
    <row r="3485" spans="8:21" x14ac:dyDescent="0.3">
      <c r="H3485"/>
      <c r="I3485"/>
      <c r="U3485"/>
    </row>
    <row r="3486" spans="8:21" x14ac:dyDescent="0.3">
      <c r="H3486"/>
      <c r="I3486"/>
      <c r="U3486"/>
    </row>
    <row r="3487" spans="8:21" x14ac:dyDescent="0.3">
      <c r="H3487"/>
      <c r="I3487"/>
      <c r="U3487"/>
    </row>
    <row r="3488" spans="8:21" x14ac:dyDescent="0.3">
      <c r="H3488"/>
      <c r="I3488"/>
      <c r="U3488"/>
    </row>
    <row r="3489" spans="8:21" x14ac:dyDescent="0.3">
      <c r="H3489"/>
      <c r="I3489"/>
      <c r="U3489"/>
    </row>
    <row r="3490" spans="8:21" x14ac:dyDescent="0.3">
      <c r="H3490"/>
      <c r="I3490"/>
      <c r="U3490"/>
    </row>
    <row r="3491" spans="8:21" x14ac:dyDescent="0.3">
      <c r="H3491"/>
      <c r="I3491"/>
      <c r="U3491"/>
    </row>
    <row r="3492" spans="8:21" x14ac:dyDescent="0.3">
      <c r="H3492"/>
      <c r="I3492"/>
      <c r="U3492"/>
    </row>
    <row r="3493" spans="8:21" x14ac:dyDescent="0.3">
      <c r="H3493"/>
      <c r="I3493"/>
      <c r="U3493"/>
    </row>
    <row r="3494" spans="8:21" x14ac:dyDescent="0.3">
      <c r="H3494"/>
      <c r="I3494"/>
      <c r="U3494"/>
    </row>
    <row r="3495" spans="8:21" x14ac:dyDescent="0.3">
      <c r="H3495"/>
      <c r="I3495"/>
      <c r="U3495"/>
    </row>
    <row r="3496" spans="8:21" x14ac:dyDescent="0.3">
      <c r="H3496"/>
      <c r="I3496"/>
      <c r="U3496"/>
    </row>
    <row r="3497" spans="8:21" x14ac:dyDescent="0.3">
      <c r="H3497"/>
      <c r="I3497"/>
      <c r="U3497"/>
    </row>
    <row r="3498" spans="8:21" x14ac:dyDescent="0.3">
      <c r="H3498"/>
      <c r="I3498"/>
      <c r="U3498"/>
    </row>
    <row r="3499" spans="8:21" x14ac:dyDescent="0.3">
      <c r="H3499"/>
      <c r="I3499"/>
      <c r="U3499"/>
    </row>
    <row r="3500" spans="8:21" x14ac:dyDescent="0.3">
      <c r="H3500"/>
      <c r="I3500"/>
      <c r="U3500"/>
    </row>
    <row r="3501" spans="8:21" x14ac:dyDescent="0.3">
      <c r="H3501"/>
      <c r="I3501"/>
      <c r="U3501"/>
    </row>
    <row r="3502" spans="8:21" x14ac:dyDescent="0.3">
      <c r="H3502"/>
      <c r="I3502"/>
      <c r="U3502"/>
    </row>
    <row r="3503" spans="8:21" x14ac:dyDescent="0.3">
      <c r="H3503"/>
      <c r="I3503"/>
      <c r="U3503"/>
    </row>
    <row r="3504" spans="8:21" x14ac:dyDescent="0.3">
      <c r="H3504"/>
      <c r="I3504"/>
      <c r="U3504"/>
    </row>
    <row r="3505" spans="8:21" x14ac:dyDescent="0.3">
      <c r="H3505"/>
      <c r="I3505"/>
      <c r="U3505"/>
    </row>
    <row r="3506" spans="8:21" x14ac:dyDescent="0.3">
      <c r="H3506"/>
      <c r="I3506"/>
      <c r="U3506"/>
    </row>
    <row r="3507" spans="8:21" x14ac:dyDescent="0.3">
      <c r="H3507"/>
      <c r="I3507"/>
      <c r="U3507"/>
    </row>
    <row r="3508" spans="8:21" x14ac:dyDescent="0.3">
      <c r="H3508"/>
      <c r="I3508"/>
      <c r="U3508"/>
    </row>
    <row r="3509" spans="8:21" x14ac:dyDescent="0.3">
      <c r="H3509"/>
      <c r="I3509"/>
      <c r="U3509"/>
    </row>
    <row r="3510" spans="8:21" x14ac:dyDescent="0.3">
      <c r="H3510"/>
      <c r="I3510"/>
      <c r="U3510"/>
    </row>
    <row r="3511" spans="8:21" x14ac:dyDescent="0.3">
      <c r="H3511"/>
      <c r="I3511"/>
      <c r="U3511"/>
    </row>
    <row r="3512" spans="8:21" x14ac:dyDescent="0.3">
      <c r="H3512"/>
      <c r="I3512"/>
      <c r="U3512"/>
    </row>
    <row r="3513" spans="8:21" x14ac:dyDescent="0.3">
      <c r="H3513"/>
      <c r="I3513"/>
      <c r="U3513"/>
    </row>
    <row r="3514" spans="8:21" x14ac:dyDescent="0.3">
      <c r="H3514"/>
      <c r="I3514"/>
      <c r="U3514"/>
    </row>
    <row r="3515" spans="8:21" x14ac:dyDescent="0.3">
      <c r="H3515"/>
      <c r="I3515"/>
      <c r="U3515"/>
    </row>
    <row r="3516" spans="8:21" x14ac:dyDescent="0.3">
      <c r="H3516"/>
      <c r="I3516"/>
      <c r="U3516"/>
    </row>
    <row r="3517" spans="8:21" x14ac:dyDescent="0.3">
      <c r="H3517"/>
      <c r="I3517"/>
      <c r="U3517"/>
    </row>
    <row r="3518" spans="8:21" x14ac:dyDescent="0.3">
      <c r="H3518"/>
      <c r="I3518"/>
      <c r="U3518"/>
    </row>
    <row r="3519" spans="8:21" x14ac:dyDescent="0.3">
      <c r="H3519"/>
      <c r="I3519"/>
      <c r="U3519"/>
    </row>
    <row r="3520" spans="8:21" x14ac:dyDescent="0.3">
      <c r="H3520"/>
      <c r="I3520"/>
      <c r="U3520"/>
    </row>
    <row r="3521" spans="8:21" x14ac:dyDescent="0.3">
      <c r="H3521"/>
      <c r="I3521"/>
      <c r="U3521"/>
    </row>
    <row r="3522" spans="8:21" x14ac:dyDescent="0.3">
      <c r="H3522"/>
      <c r="I3522"/>
      <c r="U3522"/>
    </row>
    <row r="3523" spans="8:21" x14ac:dyDescent="0.3">
      <c r="H3523"/>
      <c r="I3523"/>
      <c r="U3523"/>
    </row>
    <row r="3524" spans="8:21" x14ac:dyDescent="0.3">
      <c r="H3524"/>
      <c r="I3524"/>
      <c r="U3524"/>
    </row>
    <row r="3525" spans="8:21" x14ac:dyDescent="0.3">
      <c r="H3525"/>
      <c r="I3525"/>
      <c r="U3525"/>
    </row>
    <row r="3526" spans="8:21" x14ac:dyDescent="0.3">
      <c r="H3526"/>
      <c r="I3526"/>
      <c r="U3526"/>
    </row>
    <row r="3527" spans="8:21" x14ac:dyDescent="0.3">
      <c r="H3527"/>
      <c r="I3527"/>
      <c r="U3527"/>
    </row>
    <row r="3528" spans="8:21" x14ac:dyDescent="0.3">
      <c r="H3528"/>
      <c r="I3528"/>
      <c r="U3528"/>
    </row>
    <row r="3529" spans="8:21" x14ac:dyDescent="0.3">
      <c r="H3529"/>
      <c r="I3529"/>
      <c r="U3529"/>
    </row>
    <row r="3530" spans="8:21" x14ac:dyDescent="0.3">
      <c r="H3530"/>
      <c r="I3530"/>
      <c r="U3530"/>
    </row>
    <row r="3531" spans="8:21" x14ac:dyDescent="0.3">
      <c r="H3531"/>
      <c r="I3531"/>
      <c r="U3531"/>
    </row>
    <row r="3532" spans="8:21" x14ac:dyDescent="0.3">
      <c r="H3532"/>
      <c r="I3532"/>
      <c r="U3532"/>
    </row>
    <row r="3533" spans="8:21" x14ac:dyDescent="0.3">
      <c r="H3533"/>
      <c r="I3533"/>
      <c r="U3533"/>
    </row>
    <row r="3534" spans="8:21" x14ac:dyDescent="0.3">
      <c r="H3534"/>
      <c r="I3534"/>
      <c r="U3534"/>
    </row>
    <row r="3535" spans="8:21" x14ac:dyDescent="0.3">
      <c r="H3535"/>
      <c r="I3535"/>
      <c r="U3535"/>
    </row>
    <row r="3536" spans="8:21" x14ac:dyDescent="0.3">
      <c r="H3536"/>
      <c r="I3536"/>
      <c r="U3536"/>
    </row>
    <row r="3537" spans="8:21" x14ac:dyDescent="0.3">
      <c r="H3537"/>
      <c r="I3537"/>
      <c r="U3537"/>
    </row>
    <row r="3538" spans="8:21" x14ac:dyDescent="0.3">
      <c r="H3538"/>
      <c r="I3538"/>
      <c r="U3538"/>
    </row>
    <row r="3539" spans="8:21" x14ac:dyDescent="0.3">
      <c r="H3539"/>
      <c r="I3539"/>
      <c r="U3539"/>
    </row>
    <row r="3540" spans="8:21" x14ac:dyDescent="0.3">
      <c r="H3540"/>
      <c r="I3540"/>
      <c r="U3540"/>
    </row>
    <row r="3541" spans="8:21" x14ac:dyDescent="0.3">
      <c r="H3541"/>
      <c r="I3541"/>
      <c r="U3541"/>
    </row>
    <row r="3542" spans="8:21" x14ac:dyDescent="0.3">
      <c r="H3542"/>
      <c r="I3542"/>
      <c r="U3542"/>
    </row>
    <row r="3543" spans="8:21" x14ac:dyDescent="0.3">
      <c r="H3543"/>
      <c r="I3543"/>
      <c r="U3543"/>
    </row>
    <row r="3544" spans="8:21" x14ac:dyDescent="0.3">
      <c r="H3544"/>
      <c r="I3544"/>
      <c r="U3544"/>
    </row>
    <row r="3545" spans="8:21" x14ac:dyDescent="0.3">
      <c r="H3545"/>
      <c r="I3545"/>
      <c r="U3545"/>
    </row>
    <row r="3546" spans="8:21" x14ac:dyDescent="0.3">
      <c r="H3546"/>
      <c r="I3546"/>
      <c r="U3546"/>
    </row>
    <row r="3547" spans="8:21" x14ac:dyDescent="0.3">
      <c r="H3547"/>
      <c r="I3547"/>
      <c r="U3547"/>
    </row>
    <row r="3548" spans="8:21" x14ac:dyDescent="0.3">
      <c r="H3548"/>
      <c r="I3548"/>
      <c r="U3548"/>
    </row>
    <row r="3549" spans="8:21" x14ac:dyDescent="0.3">
      <c r="H3549"/>
      <c r="I3549"/>
      <c r="U3549"/>
    </row>
    <row r="3550" spans="8:21" x14ac:dyDescent="0.3">
      <c r="H3550"/>
      <c r="I3550"/>
      <c r="U3550"/>
    </row>
    <row r="3551" spans="8:21" x14ac:dyDescent="0.3">
      <c r="H3551"/>
      <c r="I3551"/>
      <c r="U3551"/>
    </row>
    <row r="3552" spans="8:21" x14ac:dyDescent="0.3">
      <c r="H3552"/>
      <c r="I3552"/>
      <c r="U3552"/>
    </row>
    <row r="3553" spans="8:21" x14ac:dyDescent="0.3">
      <c r="H3553"/>
      <c r="I3553"/>
      <c r="U3553"/>
    </row>
    <row r="3554" spans="8:21" x14ac:dyDescent="0.3">
      <c r="H3554"/>
      <c r="I3554"/>
      <c r="U3554"/>
    </row>
    <row r="3555" spans="8:21" x14ac:dyDescent="0.3">
      <c r="H3555"/>
      <c r="I3555"/>
      <c r="U3555"/>
    </row>
    <row r="3556" spans="8:21" x14ac:dyDescent="0.3">
      <c r="H3556"/>
      <c r="I3556"/>
      <c r="U3556"/>
    </row>
    <row r="3557" spans="8:21" x14ac:dyDescent="0.3">
      <c r="H3557"/>
      <c r="I3557"/>
      <c r="U3557"/>
    </row>
    <row r="3558" spans="8:21" x14ac:dyDescent="0.3">
      <c r="H3558"/>
      <c r="I3558"/>
      <c r="U3558"/>
    </row>
    <row r="3559" spans="8:21" x14ac:dyDescent="0.3">
      <c r="H3559"/>
      <c r="I3559"/>
      <c r="U3559"/>
    </row>
    <row r="3560" spans="8:21" x14ac:dyDescent="0.3">
      <c r="H3560"/>
      <c r="I3560"/>
      <c r="U3560"/>
    </row>
    <row r="3561" spans="8:21" x14ac:dyDescent="0.3">
      <c r="H3561"/>
      <c r="I3561"/>
      <c r="U3561"/>
    </row>
    <row r="3562" spans="8:21" x14ac:dyDescent="0.3">
      <c r="H3562"/>
      <c r="I3562"/>
      <c r="U3562"/>
    </row>
    <row r="3563" spans="8:21" x14ac:dyDescent="0.3">
      <c r="H3563"/>
      <c r="I3563"/>
      <c r="U3563"/>
    </row>
    <row r="3564" spans="8:21" x14ac:dyDescent="0.3">
      <c r="H3564"/>
      <c r="I3564"/>
      <c r="U3564"/>
    </row>
    <row r="3565" spans="8:21" x14ac:dyDescent="0.3">
      <c r="H3565"/>
      <c r="I3565"/>
      <c r="U3565"/>
    </row>
    <row r="3566" spans="8:21" x14ac:dyDescent="0.3">
      <c r="H3566"/>
      <c r="I3566"/>
      <c r="U3566"/>
    </row>
    <row r="3567" spans="8:21" x14ac:dyDescent="0.3">
      <c r="H3567"/>
      <c r="I3567"/>
      <c r="U3567"/>
    </row>
    <row r="3568" spans="8:21" x14ac:dyDescent="0.3">
      <c r="H3568"/>
      <c r="I3568"/>
      <c r="U3568"/>
    </row>
    <row r="3569" spans="8:21" x14ac:dyDescent="0.3">
      <c r="H3569"/>
      <c r="I3569"/>
      <c r="U3569"/>
    </row>
    <row r="3570" spans="8:21" x14ac:dyDescent="0.3">
      <c r="H3570"/>
      <c r="I3570"/>
      <c r="U3570"/>
    </row>
    <row r="3571" spans="8:21" x14ac:dyDescent="0.3">
      <c r="H3571"/>
      <c r="I3571"/>
      <c r="U3571"/>
    </row>
    <row r="3572" spans="8:21" x14ac:dyDescent="0.3">
      <c r="H3572"/>
      <c r="I3572"/>
      <c r="U3572"/>
    </row>
    <row r="3573" spans="8:21" x14ac:dyDescent="0.3">
      <c r="H3573"/>
      <c r="I3573"/>
      <c r="U3573"/>
    </row>
    <row r="3574" spans="8:21" x14ac:dyDescent="0.3">
      <c r="H3574"/>
      <c r="I3574"/>
      <c r="U3574"/>
    </row>
    <row r="3575" spans="8:21" x14ac:dyDescent="0.3">
      <c r="H3575"/>
      <c r="I3575"/>
      <c r="U3575"/>
    </row>
    <row r="3576" spans="8:21" x14ac:dyDescent="0.3">
      <c r="H3576"/>
      <c r="I3576"/>
      <c r="U3576"/>
    </row>
    <row r="3577" spans="8:21" x14ac:dyDescent="0.3">
      <c r="H3577"/>
      <c r="I3577"/>
      <c r="U3577"/>
    </row>
    <row r="3578" spans="8:21" x14ac:dyDescent="0.3">
      <c r="H3578"/>
      <c r="I3578"/>
      <c r="U3578"/>
    </row>
    <row r="3579" spans="8:21" x14ac:dyDescent="0.3">
      <c r="H3579"/>
      <c r="I3579"/>
      <c r="U3579"/>
    </row>
    <row r="3580" spans="8:21" x14ac:dyDescent="0.3">
      <c r="H3580"/>
      <c r="I3580"/>
      <c r="U3580"/>
    </row>
    <row r="3581" spans="8:21" x14ac:dyDescent="0.3">
      <c r="H3581"/>
      <c r="I3581"/>
      <c r="U3581"/>
    </row>
    <row r="3582" spans="8:21" x14ac:dyDescent="0.3">
      <c r="H3582"/>
      <c r="I3582"/>
      <c r="U3582"/>
    </row>
    <row r="3583" spans="8:21" x14ac:dyDescent="0.3">
      <c r="H3583"/>
      <c r="I3583"/>
      <c r="U3583"/>
    </row>
    <row r="3584" spans="8:21" x14ac:dyDescent="0.3">
      <c r="H3584"/>
      <c r="I3584"/>
      <c r="U3584"/>
    </row>
    <row r="3585" spans="8:21" x14ac:dyDescent="0.3">
      <c r="H3585"/>
      <c r="I3585"/>
      <c r="U3585"/>
    </row>
    <row r="3586" spans="8:21" x14ac:dyDescent="0.3">
      <c r="H3586"/>
      <c r="I3586"/>
      <c r="U3586"/>
    </row>
    <row r="3587" spans="8:21" x14ac:dyDescent="0.3">
      <c r="H3587"/>
      <c r="I3587"/>
      <c r="U3587"/>
    </row>
    <row r="3588" spans="8:21" x14ac:dyDescent="0.3">
      <c r="H3588"/>
      <c r="I3588"/>
      <c r="U3588"/>
    </row>
    <row r="3589" spans="8:21" x14ac:dyDescent="0.3">
      <c r="H3589"/>
      <c r="I3589"/>
      <c r="U3589"/>
    </row>
    <row r="3590" spans="8:21" x14ac:dyDescent="0.3">
      <c r="H3590"/>
      <c r="I3590"/>
      <c r="U3590"/>
    </row>
    <row r="3591" spans="8:21" x14ac:dyDescent="0.3">
      <c r="H3591"/>
      <c r="I3591"/>
      <c r="U3591"/>
    </row>
    <row r="3592" spans="8:21" x14ac:dyDescent="0.3">
      <c r="H3592"/>
      <c r="I3592"/>
      <c r="U3592"/>
    </row>
    <row r="3593" spans="8:21" x14ac:dyDescent="0.3">
      <c r="H3593"/>
      <c r="I3593"/>
      <c r="U3593"/>
    </row>
    <row r="3594" spans="8:21" x14ac:dyDescent="0.3">
      <c r="H3594"/>
      <c r="I3594"/>
      <c r="U3594"/>
    </row>
    <row r="3595" spans="8:21" x14ac:dyDescent="0.3">
      <c r="H3595"/>
      <c r="I3595"/>
      <c r="U3595"/>
    </row>
    <row r="3596" spans="8:21" x14ac:dyDescent="0.3">
      <c r="H3596"/>
      <c r="I3596"/>
      <c r="U3596"/>
    </row>
    <row r="3597" spans="8:21" x14ac:dyDescent="0.3">
      <c r="H3597"/>
      <c r="I3597"/>
      <c r="U3597"/>
    </row>
    <row r="3598" spans="8:21" x14ac:dyDescent="0.3">
      <c r="H3598"/>
      <c r="I3598"/>
      <c r="U3598"/>
    </row>
    <row r="3599" spans="8:21" x14ac:dyDescent="0.3">
      <c r="H3599"/>
      <c r="I3599"/>
      <c r="U3599"/>
    </row>
    <row r="3600" spans="8:21" x14ac:dyDescent="0.3">
      <c r="H3600"/>
      <c r="I3600"/>
      <c r="U3600"/>
    </row>
    <row r="3601" spans="8:21" x14ac:dyDescent="0.3">
      <c r="H3601"/>
      <c r="I3601"/>
      <c r="U3601"/>
    </row>
    <row r="3602" spans="8:21" x14ac:dyDescent="0.3">
      <c r="H3602"/>
      <c r="I3602"/>
      <c r="U3602"/>
    </row>
    <row r="3603" spans="8:21" x14ac:dyDescent="0.3">
      <c r="H3603"/>
      <c r="I3603"/>
      <c r="U3603"/>
    </row>
    <row r="3604" spans="8:21" x14ac:dyDescent="0.3">
      <c r="H3604"/>
      <c r="I3604"/>
      <c r="U3604"/>
    </row>
    <row r="3605" spans="8:21" x14ac:dyDescent="0.3">
      <c r="H3605"/>
      <c r="I3605"/>
      <c r="U3605"/>
    </row>
    <row r="3606" spans="8:21" x14ac:dyDescent="0.3">
      <c r="H3606"/>
      <c r="I3606"/>
      <c r="U3606"/>
    </row>
    <row r="3607" spans="8:21" x14ac:dyDescent="0.3">
      <c r="H3607"/>
      <c r="I3607"/>
      <c r="U3607"/>
    </row>
    <row r="3608" spans="8:21" x14ac:dyDescent="0.3">
      <c r="H3608"/>
      <c r="I3608"/>
      <c r="U3608"/>
    </row>
    <row r="3609" spans="8:21" x14ac:dyDescent="0.3">
      <c r="H3609"/>
      <c r="I3609"/>
      <c r="U3609"/>
    </row>
    <row r="3610" spans="8:21" x14ac:dyDescent="0.3">
      <c r="H3610"/>
      <c r="I3610"/>
      <c r="U3610"/>
    </row>
    <row r="3611" spans="8:21" x14ac:dyDescent="0.3">
      <c r="H3611"/>
      <c r="I3611"/>
      <c r="U3611"/>
    </row>
    <row r="3612" spans="8:21" x14ac:dyDescent="0.3">
      <c r="H3612"/>
      <c r="I3612"/>
      <c r="U3612"/>
    </row>
    <row r="3613" spans="8:21" x14ac:dyDescent="0.3">
      <c r="H3613"/>
      <c r="I3613"/>
      <c r="U3613"/>
    </row>
    <row r="3614" spans="8:21" x14ac:dyDescent="0.3">
      <c r="H3614"/>
      <c r="I3614"/>
      <c r="U3614"/>
    </row>
    <row r="3615" spans="8:21" x14ac:dyDescent="0.3">
      <c r="H3615"/>
      <c r="I3615"/>
      <c r="U3615"/>
    </row>
    <row r="3616" spans="8:21" x14ac:dyDescent="0.3">
      <c r="H3616"/>
      <c r="I3616"/>
      <c r="U3616"/>
    </row>
    <row r="3617" spans="8:21" x14ac:dyDescent="0.3">
      <c r="H3617"/>
      <c r="I3617"/>
      <c r="U3617"/>
    </row>
    <row r="3618" spans="8:21" x14ac:dyDescent="0.3">
      <c r="H3618"/>
      <c r="I3618"/>
      <c r="U3618"/>
    </row>
    <row r="3619" spans="8:21" x14ac:dyDescent="0.3">
      <c r="H3619"/>
      <c r="I3619"/>
      <c r="U3619"/>
    </row>
    <row r="3620" spans="8:21" x14ac:dyDescent="0.3">
      <c r="H3620"/>
      <c r="I3620"/>
      <c r="U3620"/>
    </row>
    <row r="3621" spans="8:21" x14ac:dyDescent="0.3">
      <c r="H3621"/>
      <c r="I3621"/>
      <c r="U3621"/>
    </row>
    <row r="3622" spans="8:21" x14ac:dyDescent="0.3">
      <c r="H3622"/>
      <c r="I3622"/>
      <c r="U3622"/>
    </row>
    <row r="3623" spans="8:21" x14ac:dyDescent="0.3">
      <c r="H3623"/>
      <c r="I3623"/>
      <c r="U3623"/>
    </row>
    <row r="3624" spans="8:21" x14ac:dyDescent="0.3">
      <c r="H3624"/>
      <c r="I3624"/>
      <c r="U3624"/>
    </row>
    <row r="3625" spans="8:21" x14ac:dyDescent="0.3">
      <c r="H3625"/>
      <c r="I3625"/>
      <c r="U3625"/>
    </row>
    <row r="3626" spans="8:21" x14ac:dyDescent="0.3">
      <c r="H3626"/>
      <c r="I3626"/>
      <c r="U3626"/>
    </row>
    <row r="3627" spans="8:21" x14ac:dyDescent="0.3">
      <c r="H3627"/>
      <c r="I3627"/>
      <c r="U3627"/>
    </row>
    <row r="3628" spans="8:21" x14ac:dyDescent="0.3">
      <c r="H3628"/>
      <c r="I3628"/>
      <c r="U3628"/>
    </row>
    <row r="3629" spans="8:21" x14ac:dyDescent="0.3">
      <c r="H3629"/>
      <c r="I3629"/>
      <c r="U3629"/>
    </row>
    <row r="3630" spans="8:21" x14ac:dyDescent="0.3">
      <c r="H3630"/>
      <c r="I3630"/>
      <c r="U3630"/>
    </row>
    <row r="3631" spans="8:21" x14ac:dyDescent="0.3">
      <c r="H3631"/>
      <c r="I3631"/>
      <c r="U3631"/>
    </row>
    <row r="3632" spans="8:21" x14ac:dyDescent="0.3">
      <c r="H3632"/>
      <c r="I3632"/>
      <c r="U3632"/>
    </row>
    <row r="3633" spans="8:21" x14ac:dyDescent="0.3">
      <c r="H3633"/>
      <c r="I3633"/>
      <c r="U3633"/>
    </row>
    <row r="3634" spans="8:21" x14ac:dyDescent="0.3">
      <c r="H3634"/>
      <c r="I3634"/>
      <c r="U3634"/>
    </row>
    <row r="3635" spans="8:21" x14ac:dyDescent="0.3">
      <c r="H3635"/>
      <c r="I3635"/>
      <c r="U3635"/>
    </row>
    <row r="3636" spans="8:21" x14ac:dyDescent="0.3">
      <c r="H3636"/>
      <c r="I3636"/>
      <c r="U3636"/>
    </row>
    <row r="3637" spans="8:21" x14ac:dyDescent="0.3">
      <c r="H3637"/>
      <c r="I3637"/>
      <c r="U3637"/>
    </row>
    <row r="3638" spans="8:21" x14ac:dyDescent="0.3">
      <c r="H3638"/>
      <c r="I3638"/>
      <c r="U3638"/>
    </row>
    <row r="3639" spans="8:21" x14ac:dyDescent="0.3">
      <c r="H3639"/>
      <c r="I3639"/>
      <c r="U3639"/>
    </row>
    <row r="3640" spans="8:21" x14ac:dyDescent="0.3">
      <c r="H3640"/>
      <c r="I3640"/>
      <c r="U3640"/>
    </row>
    <row r="3641" spans="8:21" x14ac:dyDescent="0.3">
      <c r="H3641"/>
      <c r="I3641"/>
      <c r="U3641"/>
    </row>
    <row r="3642" spans="8:21" x14ac:dyDescent="0.3">
      <c r="H3642"/>
      <c r="I3642"/>
      <c r="U3642"/>
    </row>
    <row r="3643" spans="8:21" x14ac:dyDescent="0.3">
      <c r="H3643"/>
      <c r="I3643"/>
      <c r="U3643"/>
    </row>
    <row r="3644" spans="8:21" x14ac:dyDescent="0.3">
      <c r="H3644"/>
      <c r="I3644"/>
      <c r="U3644"/>
    </row>
    <row r="3645" spans="8:21" x14ac:dyDescent="0.3">
      <c r="H3645"/>
      <c r="I3645"/>
      <c r="U3645"/>
    </row>
    <row r="3646" spans="8:21" x14ac:dyDescent="0.3">
      <c r="H3646"/>
      <c r="I3646"/>
      <c r="U3646"/>
    </row>
    <row r="3647" spans="8:21" x14ac:dyDescent="0.3">
      <c r="H3647"/>
      <c r="I3647"/>
      <c r="U3647"/>
    </row>
    <row r="3648" spans="8:21" x14ac:dyDescent="0.3">
      <c r="H3648"/>
      <c r="I3648"/>
      <c r="U3648"/>
    </row>
    <row r="3649" spans="8:21" x14ac:dyDescent="0.3">
      <c r="H3649"/>
      <c r="I3649"/>
      <c r="U3649"/>
    </row>
    <row r="3650" spans="8:21" x14ac:dyDescent="0.3">
      <c r="H3650"/>
      <c r="I3650"/>
      <c r="U3650"/>
    </row>
    <row r="3651" spans="8:21" x14ac:dyDescent="0.3">
      <c r="H3651"/>
      <c r="I3651"/>
      <c r="U3651"/>
    </row>
    <row r="3652" spans="8:21" x14ac:dyDescent="0.3">
      <c r="H3652"/>
      <c r="I3652"/>
      <c r="U3652"/>
    </row>
    <row r="3653" spans="8:21" x14ac:dyDescent="0.3">
      <c r="H3653"/>
      <c r="I3653"/>
      <c r="U3653"/>
    </row>
    <row r="3654" spans="8:21" x14ac:dyDescent="0.3">
      <c r="H3654"/>
      <c r="I3654"/>
      <c r="U3654"/>
    </row>
    <row r="3655" spans="8:21" x14ac:dyDescent="0.3">
      <c r="H3655"/>
      <c r="I3655"/>
      <c r="U3655"/>
    </row>
    <row r="3656" spans="8:21" x14ac:dyDescent="0.3">
      <c r="H3656"/>
      <c r="I3656"/>
      <c r="U3656"/>
    </row>
    <row r="3657" spans="8:21" x14ac:dyDescent="0.3">
      <c r="H3657"/>
      <c r="I3657"/>
      <c r="U3657"/>
    </row>
    <row r="3658" spans="8:21" x14ac:dyDescent="0.3">
      <c r="H3658"/>
      <c r="I3658"/>
      <c r="U3658"/>
    </row>
    <row r="3659" spans="8:21" x14ac:dyDescent="0.3">
      <c r="H3659"/>
      <c r="I3659"/>
      <c r="U3659"/>
    </row>
    <row r="3660" spans="8:21" x14ac:dyDescent="0.3">
      <c r="H3660"/>
      <c r="I3660"/>
      <c r="U3660"/>
    </row>
    <row r="3661" spans="8:21" x14ac:dyDescent="0.3">
      <c r="H3661"/>
      <c r="I3661"/>
      <c r="U3661"/>
    </row>
    <row r="3662" spans="8:21" x14ac:dyDescent="0.3">
      <c r="H3662"/>
      <c r="I3662"/>
      <c r="U3662"/>
    </row>
    <row r="3663" spans="8:21" x14ac:dyDescent="0.3">
      <c r="H3663"/>
      <c r="I3663"/>
      <c r="U3663"/>
    </row>
    <row r="3664" spans="8:21" x14ac:dyDescent="0.3">
      <c r="H3664"/>
      <c r="I3664"/>
      <c r="U3664"/>
    </row>
    <row r="3665" spans="8:21" x14ac:dyDescent="0.3">
      <c r="H3665"/>
      <c r="I3665"/>
      <c r="U3665"/>
    </row>
    <row r="3666" spans="8:21" x14ac:dyDescent="0.3">
      <c r="H3666"/>
      <c r="I3666"/>
      <c r="U3666"/>
    </row>
    <row r="3667" spans="8:21" x14ac:dyDescent="0.3">
      <c r="H3667"/>
      <c r="I3667"/>
      <c r="U3667"/>
    </row>
    <row r="3668" spans="8:21" x14ac:dyDescent="0.3">
      <c r="H3668"/>
      <c r="I3668"/>
      <c r="U3668"/>
    </row>
    <row r="3669" spans="8:21" x14ac:dyDescent="0.3">
      <c r="H3669"/>
      <c r="I3669"/>
      <c r="U3669"/>
    </row>
    <row r="3670" spans="8:21" x14ac:dyDescent="0.3">
      <c r="H3670"/>
      <c r="I3670"/>
      <c r="U3670"/>
    </row>
    <row r="3671" spans="8:21" x14ac:dyDescent="0.3">
      <c r="H3671"/>
      <c r="I3671"/>
      <c r="U3671"/>
    </row>
    <row r="3672" spans="8:21" x14ac:dyDescent="0.3">
      <c r="H3672"/>
      <c r="I3672"/>
      <c r="U3672"/>
    </row>
    <row r="3673" spans="8:21" x14ac:dyDescent="0.3">
      <c r="H3673"/>
      <c r="I3673"/>
      <c r="U3673"/>
    </row>
    <row r="3674" spans="8:21" x14ac:dyDescent="0.3">
      <c r="H3674"/>
      <c r="I3674"/>
      <c r="U3674"/>
    </row>
    <row r="3675" spans="8:21" x14ac:dyDescent="0.3">
      <c r="H3675"/>
      <c r="I3675"/>
      <c r="U3675"/>
    </row>
    <row r="3676" spans="8:21" x14ac:dyDescent="0.3">
      <c r="H3676"/>
      <c r="I3676"/>
      <c r="U3676"/>
    </row>
    <row r="3677" spans="8:21" x14ac:dyDescent="0.3">
      <c r="H3677"/>
      <c r="I3677"/>
      <c r="U3677"/>
    </row>
    <row r="3678" spans="8:21" x14ac:dyDescent="0.3">
      <c r="H3678"/>
      <c r="I3678"/>
      <c r="U3678"/>
    </row>
    <row r="3679" spans="8:21" x14ac:dyDescent="0.3">
      <c r="H3679"/>
      <c r="I3679"/>
      <c r="U3679"/>
    </row>
    <row r="3680" spans="8:21" x14ac:dyDescent="0.3">
      <c r="H3680"/>
      <c r="I3680"/>
      <c r="U3680"/>
    </row>
    <row r="3681" spans="8:21" x14ac:dyDescent="0.3">
      <c r="H3681"/>
      <c r="I3681"/>
      <c r="U3681"/>
    </row>
    <row r="3682" spans="8:21" x14ac:dyDescent="0.3">
      <c r="H3682"/>
      <c r="I3682"/>
      <c r="U3682"/>
    </row>
    <row r="3683" spans="8:21" x14ac:dyDescent="0.3">
      <c r="H3683"/>
      <c r="I3683"/>
      <c r="U3683"/>
    </row>
    <row r="3684" spans="8:21" x14ac:dyDescent="0.3">
      <c r="H3684"/>
      <c r="I3684"/>
      <c r="U3684"/>
    </row>
    <row r="3685" spans="8:21" x14ac:dyDescent="0.3">
      <c r="H3685"/>
      <c r="I3685"/>
      <c r="U3685"/>
    </row>
    <row r="3686" spans="8:21" x14ac:dyDescent="0.3">
      <c r="H3686"/>
      <c r="I3686"/>
      <c r="U3686"/>
    </row>
    <row r="3687" spans="8:21" x14ac:dyDescent="0.3">
      <c r="H3687"/>
      <c r="I3687"/>
      <c r="U3687"/>
    </row>
    <row r="3688" spans="8:21" x14ac:dyDescent="0.3">
      <c r="H3688"/>
      <c r="I3688"/>
      <c r="U3688"/>
    </row>
    <row r="3689" spans="8:21" x14ac:dyDescent="0.3">
      <c r="H3689"/>
      <c r="I3689"/>
      <c r="U3689"/>
    </row>
    <row r="3690" spans="8:21" x14ac:dyDescent="0.3">
      <c r="H3690"/>
      <c r="I3690"/>
      <c r="U3690"/>
    </row>
    <row r="3691" spans="8:21" x14ac:dyDescent="0.3">
      <c r="H3691"/>
      <c r="I3691"/>
      <c r="U3691"/>
    </row>
    <row r="3692" spans="8:21" x14ac:dyDescent="0.3">
      <c r="H3692"/>
      <c r="I3692"/>
      <c r="U3692"/>
    </row>
    <row r="3693" spans="8:21" x14ac:dyDescent="0.3">
      <c r="H3693"/>
      <c r="I3693"/>
      <c r="U3693"/>
    </row>
    <row r="3694" spans="8:21" x14ac:dyDescent="0.3">
      <c r="H3694"/>
      <c r="I3694"/>
      <c r="U3694"/>
    </row>
    <row r="3695" spans="8:21" x14ac:dyDescent="0.3">
      <c r="H3695"/>
      <c r="I3695"/>
      <c r="U3695"/>
    </row>
    <row r="3696" spans="8:21" x14ac:dyDescent="0.3">
      <c r="H3696"/>
      <c r="I3696"/>
      <c r="U3696"/>
    </row>
    <row r="3697" spans="8:21" x14ac:dyDescent="0.3">
      <c r="H3697"/>
      <c r="I3697"/>
      <c r="U3697"/>
    </row>
    <row r="3698" spans="8:21" x14ac:dyDescent="0.3">
      <c r="H3698"/>
      <c r="I3698"/>
      <c r="U3698"/>
    </row>
    <row r="3699" spans="8:21" x14ac:dyDescent="0.3">
      <c r="H3699"/>
      <c r="I3699"/>
      <c r="U3699"/>
    </row>
    <row r="3700" spans="8:21" x14ac:dyDescent="0.3">
      <c r="H3700"/>
      <c r="I3700"/>
      <c r="U3700"/>
    </row>
    <row r="3701" spans="8:21" x14ac:dyDescent="0.3">
      <c r="H3701"/>
      <c r="I3701"/>
      <c r="U3701"/>
    </row>
    <row r="3702" spans="8:21" x14ac:dyDescent="0.3">
      <c r="H3702"/>
      <c r="I3702"/>
      <c r="U3702"/>
    </row>
    <row r="3703" spans="8:21" x14ac:dyDescent="0.3">
      <c r="H3703"/>
      <c r="I3703"/>
      <c r="U3703"/>
    </row>
    <row r="3704" spans="8:21" x14ac:dyDescent="0.3">
      <c r="H3704"/>
      <c r="I3704"/>
      <c r="U3704"/>
    </row>
    <row r="3705" spans="8:21" x14ac:dyDescent="0.3">
      <c r="H3705"/>
      <c r="I3705"/>
      <c r="U3705"/>
    </row>
    <row r="3706" spans="8:21" x14ac:dyDescent="0.3">
      <c r="H3706"/>
      <c r="I3706"/>
      <c r="U3706"/>
    </row>
    <row r="3707" spans="8:21" x14ac:dyDescent="0.3">
      <c r="H3707"/>
      <c r="I3707"/>
      <c r="U3707"/>
    </row>
    <row r="3708" spans="8:21" x14ac:dyDescent="0.3">
      <c r="H3708"/>
      <c r="I3708"/>
      <c r="U3708"/>
    </row>
    <row r="3709" spans="8:21" x14ac:dyDescent="0.3">
      <c r="H3709"/>
      <c r="I3709"/>
      <c r="U3709"/>
    </row>
    <row r="3710" spans="8:21" x14ac:dyDescent="0.3">
      <c r="H3710"/>
      <c r="I3710"/>
      <c r="U3710"/>
    </row>
    <row r="3711" spans="8:21" x14ac:dyDescent="0.3">
      <c r="H3711"/>
      <c r="I3711"/>
      <c r="U3711"/>
    </row>
    <row r="3712" spans="8:21" x14ac:dyDescent="0.3">
      <c r="H3712"/>
      <c r="I3712"/>
      <c r="U3712"/>
    </row>
    <row r="3713" spans="8:21" x14ac:dyDescent="0.3">
      <c r="H3713"/>
      <c r="I3713"/>
      <c r="U3713"/>
    </row>
    <row r="3714" spans="8:21" x14ac:dyDescent="0.3">
      <c r="H3714"/>
      <c r="I3714"/>
      <c r="U3714"/>
    </row>
    <row r="3715" spans="8:21" x14ac:dyDescent="0.3">
      <c r="H3715"/>
      <c r="I3715"/>
      <c r="U3715"/>
    </row>
    <row r="3716" spans="8:21" x14ac:dyDescent="0.3">
      <c r="H3716"/>
      <c r="I3716"/>
      <c r="U3716"/>
    </row>
    <row r="3717" spans="8:21" x14ac:dyDescent="0.3">
      <c r="H3717"/>
      <c r="I3717"/>
      <c r="U3717"/>
    </row>
    <row r="3718" spans="8:21" x14ac:dyDescent="0.3">
      <c r="H3718"/>
      <c r="I3718"/>
      <c r="U3718"/>
    </row>
    <row r="3719" spans="8:21" x14ac:dyDescent="0.3">
      <c r="H3719"/>
      <c r="I3719"/>
      <c r="U3719"/>
    </row>
    <row r="3720" spans="8:21" x14ac:dyDescent="0.3">
      <c r="H3720"/>
      <c r="I3720"/>
      <c r="U3720"/>
    </row>
    <row r="3721" spans="8:21" x14ac:dyDescent="0.3">
      <c r="H3721"/>
      <c r="I3721"/>
      <c r="U3721"/>
    </row>
    <row r="3722" spans="8:21" x14ac:dyDescent="0.3">
      <c r="H3722"/>
      <c r="I3722"/>
      <c r="U3722"/>
    </row>
    <row r="3723" spans="8:21" x14ac:dyDescent="0.3">
      <c r="H3723"/>
      <c r="I3723"/>
      <c r="U3723"/>
    </row>
    <row r="3724" spans="8:21" x14ac:dyDescent="0.3">
      <c r="H3724"/>
      <c r="I3724"/>
      <c r="U3724"/>
    </row>
    <row r="3725" spans="8:21" x14ac:dyDescent="0.3">
      <c r="H3725"/>
      <c r="I3725"/>
      <c r="U3725"/>
    </row>
    <row r="3726" spans="8:21" x14ac:dyDescent="0.3">
      <c r="H3726"/>
      <c r="I3726"/>
      <c r="U3726"/>
    </row>
    <row r="3727" spans="8:21" x14ac:dyDescent="0.3">
      <c r="H3727"/>
      <c r="I3727"/>
      <c r="U3727"/>
    </row>
    <row r="3728" spans="8:21" x14ac:dyDescent="0.3">
      <c r="H3728"/>
      <c r="I3728"/>
      <c r="U3728"/>
    </row>
    <row r="3729" spans="8:21" x14ac:dyDescent="0.3">
      <c r="H3729"/>
      <c r="I3729"/>
      <c r="U3729"/>
    </row>
    <row r="3730" spans="8:21" x14ac:dyDescent="0.3">
      <c r="H3730"/>
      <c r="I3730"/>
      <c r="U3730"/>
    </row>
    <row r="3731" spans="8:21" x14ac:dyDescent="0.3">
      <c r="H3731"/>
      <c r="I3731"/>
      <c r="U3731"/>
    </row>
    <row r="3732" spans="8:21" x14ac:dyDescent="0.3">
      <c r="H3732"/>
      <c r="I3732"/>
      <c r="U3732"/>
    </row>
    <row r="3733" spans="8:21" x14ac:dyDescent="0.3">
      <c r="H3733"/>
      <c r="I3733"/>
      <c r="U3733"/>
    </row>
    <row r="3734" spans="8:21" x14ac:dyDescent="0.3">
      <c r="H3734"/>
      <c r="I3734"/>
      <c r="U3734"/>
    </row>
    <row r="3735" spans="8:21" x14ac:dyDescent="0.3">
      <c r="H3735"/>
      <c r="I3735"/>
      <c r="U3735"/>
    </row>
    <row r="3736" spans="8:21" x14ac:dyDescent="0.3">
      <c r="H3736"/>
      <c r="I3736"/>
      <c r="U3736"/>
    </row>
    <row r="3737" spans="8:21" x14ac:dyDescent="0.3">
      <c r="H3737"/>
      <c r="I3737"/>
      <c r="U3737"/>
    </row>
    <row r="3738" spans="8:21" x14ac:dyDescent="0.3">
      <c r="H3738"/>
      <c r="I3738"/>
      <c r="U3738"/>
    </row>
    <row r="3739" spans="8:21" x14ac:dyDescent="0.3">
      <c r="H3739"/>
      <c r="I3739"/>
      <c r="U3739"/>
    </row>
    <row r="3740" spans="8:21" x14ac:dyDescent="0.3">
      <c r="H3740"/>
      <c r="I3740"/>
      <c r="U3740"/>
    </row>
    <row r="3741" spans="8:21" x14ac:dyDescent="0.3">
      <c r="H3741"/>
      <c r="I3741"/>
      <c r="U3741"/>
    </row>
    <row r="3742" spans="8:21" x14ac:dyDescent="0.3">
      <c r="H3742"/>
      <c r="I3742"/>
      <c r="U3742"/>
    </row>
    <row r="3743" spans="8:21" x14ac:dyDescent="0.3">
      <c r="H3743"/>
      <c r="I3743"/>
      <c r="U3743"/>
    </row>
    <row r="3744" spans="8:21" x14ac:dyDescent="0.3">
      <c r="H3744"/>
      <c r="I3744"/>
      <c r="U3744"/>
    </row>
    <row r="3745" spans="8:21" x14ac:dyDescent="0.3">
      <c r="H3745"/>
      <c r="I3745"/>
      <c r="U3745"/>
    </row>
    <row r="3746" spans="8:21" x14ac:dyDescent="0.3">
      <c r="H3746"/>
      <c r="I3746"/>
      <c r="U3746"/>
    </row>
    <row r="3747" spans="8:21" x14ac:dyDescent="0.3">
      <c r="H3747"/>
      <c r="I3747"/>
      <c r="U3747"/>
    </row>
    <row r="3748" spans="8:21" x14ac:dyDescent="0.3">
      <c r="H3748"/>
      <c r="I3748"/>
      <c r="U3748"/>
    </row>
    <row r="3749" spans="8:21" x14ac:dyDescent="0.3">
      <c r="H3749"/>
      <c r="I3749"/>
      <c r="U3749"/>
    </row>
    <row r="3750" spans="8:21" x14ac:dyDescent="0.3">
      <c r="H3750"/>
      <c r="I3750"/>
      <c r="U3750"/>
    </row>
    <row r="3751" spans="8:21" x14ac:dyDescent="0.3">
      <c r="H3751"/>
      <c r="I3751"/>
      <c r="U3751"/>
    </row>
    <row r="3752" spans="8:21" x14ac:dyDescent="0.3">
      <c r="H3752"/>
      <c r="I3752"/>
      <c r="U3752"/>
    </row>
    <row r="3753" spans="8:21" x14ac:dyDescent="0.3">
      <c r="H3753"/>
      <c r="I3753"/>
      <c r="U3753"/>
    </row>
    <row r="3754" spans="8:21" x14ac:dyDescent="0.3">
      <c r="H3754"/>
      <c r="I3754"/>
      <c r="U3754"/>
    </row>
    <row r="3755" spans="8:21" x14ac:dyDescent="0.3">
      <c r="H3755"/>
      <c r="I3755"/>
      <c r="U3755"/>
    </row>
    <row r="3756" spans="8:21" x14ac:dyDescent="0.3">
      <c r="H3756"/>
      <c r="I3756"/>
      <c r="U3756"/>
    </row>
    <row r="3757" spans="8:21" x14ac:dyDescent="0.3">
      <c r="H3757"/>
      <c r="I3757"/>
      <c r="U3757"/>
    </row>
    <row r="3758" spans="8:21" x14ac:dyDescent="0.3">
      <c r="H3758"/>
      <c r="I3758"/>
      <c r="U3758"/>
    </row>
    <row r="3759" spans="8:21" x14ac:dyDescent="0.3">
      <c r="H3759"/>
      <c r="I3759"/>
      <c r="U3759"/>
    </row>
    <row r="3760" spans="8:21" x14ac:dyDescent="0.3">
      <c r="H3760"/>
      <c r="I3760"/>
      <c r="U3760"/>
    </row>
    <row r="3761" spans="8:21" x14ac:dyDescent="0.3">
      <c r="H3761"/>
      <c r="I3761"/>
      <c r="U3761"/>
    </row>
    <row r="3762" spans="8:21" x14ac:dyDescent="0.3">
      <c r="H3762"/>
      <c r="I3762"/>
      <c r="U3762"/>
    </row>
    <row r="3763" spans="8:21" x14ac:dyDescent="0.3">
      <c r="H3763"/>
      <c r="I3763"/>
      <c r="U3763"/>
    </row>
    <row r="3764" spans="8:21" x14ac:dyDescent="0.3">
      <c r="H3764"/>
      <c r="I3764"/>
      <c r="U3764"/>
    </row>
    <row r="3765" spans="8:21" x14ac:dyDescent="0.3">
      <c r="H3765"/>
      <c r="I3765"/>
      <c r="U3765"/>
    </row>
    <row r="3766" spans="8:21" x14ac:dyDescent="0.3">
      <c r="H3766"/>
      <c r="I3766"/>
      <c r="U3766"/>
    </row>
    <row r="3767" spans="8:21" x14ac:dyDescent="0.3">
      <c r="H3767"/>
      <c r="I3767"/>
      <c r="U3767"/>
    </row>
    <row r="3768" spans="8:21" x14ac:dyDescent="0.3">
      <c r="H3768"/>
      <c r="I3768"/>
      <c r="U3768"/>
    </row>
    <row r="3769" spans="8:21" x14ac:dyDescent="0.3">
      <c r="H3769"/>
      <c r="I3769"/>
      <c r="U3769"/>
    </row>
    <row r="3770" spans="8:21" x14ac:dyDescent="0.3">
      <c r="H3770"/>
      <c r="I3770"/>
      <c r="U3770"/>
    </row>
    <row r="3771" spans="8:21" x14ac:dyDescent="0.3">
      <c r="H3771"/>
      <c r="I3771"/>
      <c r="U3771"/>
    </row>
    <row r="3772" spans="8:21" x14ac:dyDescent="0.3">
      <c r="H3772"/>
      <c r="I3772"/>
      <c r="U3772"/>
    </row>
    <row r="3773" spans="8:21" x14ac:dyDescent="0.3">
      <c r="H3773"/>
      <c r="I3773"/>
      <c r="U3773"/>
    </row>
    <row r="3774" spans="8:21" x14ac:dyDescent="0.3">
      <c r="H3774"/>
      <c r="I3774"/>
      <c r="U3774"/>
    </row>
    <row r="3775" spans="8:21" x14ac:dyDescent="0.3">
      <c r="H3775"/>
      <c r="I3775"/>
      <c r="U3775"/>
    </row>
    <row r="3776" spans="8:21" x14ac:dyDescent="0.3">
      <c r="H3776"/>
      <c r="I3776"/>
      <c r="U3776"/>
    </row>
    <row r="3777" spans="8:21" x14ac:dyDescent="0.3">
      <c r="H3777"/>
      <c r="I3777"/>
      <c r="U3777"/>
    </row>
    <row r="3778" spans="8:21" x14ac:dyDescent="0.3">
      <c r="H3778"/>
      <c r="I3778"/>
      <c r="U3778"/>
    </row>
    <row r="3779" spans="8:21" x14ac:dyDescent="0.3">
      <c r="H3779"/>
      <c r="I3779"/>
      <c r="U3779"/>
    </row>
    <row r="3780" spans="8:21" x14ac:dyDescent="0.3">
      <c r="H3780"/>
      <c r="I3780"/>
      <c r="U3780"/>
    </row>
    <row r="3781" spans="8:21" x14ac:dyDescent="0.3">
      <c r="H3781"/>
      <c r="I3781"/>
      <c r="U3781"/>
    </row>
    <row r="3782" spans="8:21" x14ac:dyDescent="0.3">
      <c r="H3782"/>
      <c r="I3782"/>
      <c r="U3782"/>
    </row>
    <row r="3783" spans="8:21" x14ac:dyDescent="0.3">
      <c r="H3783"/>
      <c r="I3783"/>
      <c r="U3783"/>
    </row>
    <row r="3784" spans="8:21" x14ac:dyDescent="0.3">
      <c r="H3784"/>
      <c r="I3784"/>
      <c r="U3784"/>
    </row>
    <row r="3785" spans="8:21" x14ac:dyDescent="0.3">
      <c r="H3785"/>
      <c r="I3785"/>
      <c r="U3785"/>
    </row>
    <row r="3786" spans="8:21" x14ac:dyDescent="0.3">
      <c r="H3786"/>
      <c r="I3786"/>
      <c r="U3786"/>
    </row>
    <row r="3787" spans="8:21" x14ac:dyDescent="0.3">
      <c r="H3787"/>
      <c r="I3787"/>
      <c r="U3787"/>
    </row>
    <row r="3788" spans="8:21" x14ac:dyDescent="0.3">
      <c r="H3788"/>
      <c r="I3788"/>
      <c r="U3788"/>
    </row>
    <row r="3789" spans="8:21" x14ac:dyDescent="0.3">
      <c r="H3789"/>
      <c r="I3789"/>
      <c r="U3789"/>
    </row>
    <row r="3790" spans="8:21" x14ac:dyDescent="0.3">
      <c r="H3790"/>
      <c r="I3790"/>
      <c r="U3790"/>
    </row>
    <row r="3791" spans="8:21" x14ac:dyDescent="0.3">
      <c r="H3791"/>
      <c r="I3791"/>
      <c r="U3791"/>
    </row>
    <row r="3792" spans="8:21" x14ac:dyDescent="0.3">
      <c r="H3792"/>
      <c r="I3792"/>
      <c r="U3792"/>
    </row>
    <row r="3793" spans="8:21" x14ac:dyDescent="0.3">
      <c r="H3793"/>
      <c r="I3793"/>
      <c r="U3793"/>
    </row>
    <row r="3794" spans="8:21" x14ac:dyDescent="0.3">
      <c r="H3794"/>
      <c r="I3794"/>
      <c r="U3794"/>
    </row>
    <row r="3795" spans="8:21" x14ac:dyDescent="0.3">
      <c r="H3795"/>
      <c r="I3795"/>
      <c r="U3795"/>
    </row>
    <row r="3796" spans="8:21" x14ac:dyDescent="0.3">
      <c r="H3796"/>
      <c r="I3796"/>
      <c r="U3796"/>
    </row>
    <row r="3797" spans="8:21" x14ac:dyDescent="0.3">
      <c r="H3797"/>
      <c r="I3797"/>
      <c r="U3797"/>
    </row>
    <row r="3798" spans="8:21" x14ac:dyDescent="0.3">
      <c r="H3798"/>
      <c r="I3798"/>
      <c r="U3798"/>
    </row>
    <row r="3799" spans="8:21" x14ac:dyDescent="0.3">
      <c r="H3799"/>
      <c r="I3799"/>
      <c r="U3799"/>
    </row>
    <row r="3800" spans="8:21" x14ac:dyDescent="0.3">
      <c r="H3800"/>
      <c r="I3800"/>
      <c r="U3800"/>
    </row>
    <row r="3801" spans="8:21" x14ac:dyDescent="0.3">
      <c r="H3801"/>
      <c r="I3801"/>
      <c r="U3801"/>
    </row>
    <row r="3802" spans="8:21" x14ac:dyDescent="0.3">
      <c r="H3802"/>
      <c r="I3802"/>
      <c r="U3802"/>
    </row>
    <row r="3803" spans="8:21" x14ac:dyDescent="0.3">
      <c r="H3803"/>
      <c r="I3803"/>
      <c r="U3803"/>
    </row>
    <row r="3804" spans="8:21" x14ac:dyDescent="0.3">
      <c r="H3804"/>
      <c r="I3804"/>
      <c r="U3804"/>
    </row>
    <row r="3805" spans="8:21" x14ac:dyDescent="0.3">
      <c r="H3805"/>
      <c r="I3805"/>
      <c r="U3805"/>
    </row>
    <row r="3806" spans="8:21" x14ac:dyDescent="0.3">
      <c r="H3806"/>
      <c r="I3806"/>
      <c r="U3806"/>
    </row>
    <row r="3807" spans="8:21" x14ac:dyDescent="0.3">
      <c r="H3807"/>
      <c r="I3807"/>
      <c r="U3807"/>
    </row>
    <row r="3808" spans="8:21" x14ac:dyDescent="0.3">
      <c r="H3808"/>
      <c r="I3808"/>
      <c r="U3808"/>
    </row>
    <row r="3809" spans="8:21" x14ac:dyDescent="0.3">
      <c r="H3809"/>
      <c r="I3809"/>
      <c r="U3809"/>
    </row>
    <row r="3810" spans="8:21" x14ac:dyDescent="0.3">
      <c r="H3810"/>
      <c r="I3810"/>
      <c r="U3810"/>
    </row>
    <row r="3811" spans="8:21" x14ac:dyDescent="0.3">
      <c r="H3811"/>
      <c r="I3811"/>
      <c r="U3811"/>
    </row>
    <row r="3812" spans="8:21" x14ac:dyDescent="0.3">
      <c r="H3812"/>
      <c r="I3812"/>
      <c r="U3812"/>
    </row>
    <row r="3813" spans="8:21" x14ac:dyDescent="0.3">
      <c r="H3813"/>
      <c r="I3813"/>
      <c r="U3813"/>
    </row>
    <row r="3814" spans="8:21" x14ac:dyDescent="0.3">
      <c r="H3814"/>
      <c r="I3814"/>
      <c r="U3814"/>
    </row>
    <row r="3815" spans="8:21" x14ac:dyDescent="0.3">
      <c r="H3815"/>
      <c r="I3815"/>
      <c r="U3815"/>
    </row>
    <row r="3816" spans="8:21" x14ac:dyDescent="0.3">
      <c r="H3816"/>
      <c r="I3816"/>
      <c r="U3816"/>
    </row>
    <row r="3817" spans="8:21" x14ac:dyDescent="0.3">
      <c r="H3817"/>
      <c r="I3817"/>
      <c r="U3817"/>
    </row>
    <row r="3818" spans="8:21" x14ac:dyDescent="0.3">
      <c r="H3818"/>
      <c r="I3818"/>
      <c r="U3818"/>
    </row>
    <row r="3819" spans="8:21" x14ac:dyDescent="0.3">
      <c r="H3819"/>
      <c r="I3819"/>
      <c r="U3819"/>
    </row>
    <row r="3820" spans="8:21" x14ac:dyDescent="0.3">
      <c r="H3820"/>
      <c r="I3820"/>
      <c r="U3820"/>
    </row>
    <row r="3821" spans="8:21" x14ac:dyDescent="0.3">
      <c r="H3821"/>
      <c r="I3821"/>
      <c r="U3821"/>
    </row>
    <row r="3822" spans="8:21" x14ac:dyDescent="0.3">
      <c r="H3822"/>
      <c r="I3822"/>
      <c r="U3822"/>
    </row>
    <row r="3823" spans="8:21" x14ac:dyDescent="0.3">
      <c r="H3823"/>
      <c r="I3823"/>
      <c r="U3823"/>
    </row>
    <row r="3824" spans="8:21" x14ac:dyDescent="0.3">
      <c r="H3824"/>
      <c r="I3824"/>
      <c r="U3824"/>
    </row>
    <row r="3825" spans="8:21" x14ac:dyDescent="0.3">
      <c r="H3825"/>
      <c r="I3825"/>
      <c r="U3825"/>
    </row>
    <row r="3826" spans="8:21" x14ac:dyDescent="0.3">
      <c r="H3826"/>
      <c r="I3826"/>
      <c r="U3826"/>
    </row>
    <row r="3827" spans="8:21" x14ac:dyDescent="0.3">
      <c r="H3827"/>
      <c r="I3827"/>
      <c r="U3827"/>
    </row>
    <row r="3828" spans="8:21" x14ac:dyDescent="0.3">
      <c r="H3828"/>
      <c r="I3828"/>
      <c r="U3828"/>
    </row>
    <row r="3829" spans="8:21" x14ac:dyDescent="0.3">
      <c r="H3829"/>
      <c r="I3829"/>
      <c r="U3829"/>
    </row>
    <row r="3830" spans="8:21" x14ac:dyDescent="0.3">
      <c r="H3830"/>
      <c r="I3830"/>
      <c r="U3830"/>
    </row>
    <row r="3831" spans="8:21" x14ac:dyDescent="0.3">
      <c r="H3831"/>
      <c r="I3831"/>
      <c r="U3831"/>
    </row>
    <row r="3832" spans="8:21" x14ac:dyDescent="0.3">
      <c r="H3832"/>
      <c r="I3832"/>
      <c r="U3832"/>
    </row>
    <row r="3833" spans="8:21" x14ac:dyDescent="0.3">
      <c r="H3833"/>
      <c r="I3833"/>
      <c r="U3833"/>
    </row>
    <row r="3834" spans="8:21" x14ac:dyDescent="0.3">
      <c r="H3834"/>
      <c r="I3834"/>
      <c r="U3834"/>
    </row>
    <row r="3835" spans="8:21" x14ac:dyDescent="0.3">
      <c r="H3835"/>
      <c r="I3835"/>
      <c r="U3835"/>
    </row>
    <row r="3836" spans="8:21" x14ac:dyDescent="0.3">
      <c r="H3836"/>
      <c r="I3836"/>
      <c r="U3836"/>
    </row>
    <row r="3837" spans="8:21" x14ac:dyDescent="0.3">
      <c r="H3837"/>
      <c r="I3837"/>
      <c r="U3837"/>
    </row>
    <row r="3838" spans="8:21" x14ac:dyDescent="0.3">
      <c r="H3838"/>
      <c r="I3838"/>
      <c r="U3838"/>
    </row>
    <row r="3839" spans="8:21" x14ac:dyDescent="0.3">
      <c r="H3839"/>
      <c r="I3839"/>
      <c r="U3839"/>
    </row>
    <row r="3840" spans="8:21" x14ac:dyDescent="0.3">
      <c r="H3840"/>
      <c r="I3840"/>
      <c r="U3840"/>
    </row>
    <row r="3841" spans="8:21" x14ac:dyDescent="0.3">
      <c r="H3841"/>
      <c r="I3841"/>
      <c r="U3841"/>
    </row>
    <row r="3842" spans="8:21" x14ac:dyDescent="0.3">
      <c r="H3842"/>
      <c r="I3842"/>
      <c r="U3842"/>
    </row>
    <row r="3843" spans="8:21" x14ac:dyDescent="0.3">
      <c r="H3843"/>
      <c r="I3843"/>
      <c r="U3843"/>
    </row>
    <row r="3844" spans="8:21" x14ac:dyDescent="0.3">
      <c r="H3844"/>
      <c r="I3844"/>
      <c r="U3844"/>
    </row>
    <row r="3845" spans="8:21" x14ac:dyDescent="0.3">
      <c r="H3845"/>
      <c r="I3845"/>
      <c r="U3845"/>
    </row>
    <row r="3846" spans="8:21" x14ac:dyDescent="0.3">
      <c r="H3846"/>
      <c r="I3846"/>
      <c r="U3846"/>
    </row>
    <row r="3847" spans="8:21" x14ac:dyDescent="0.3">
      <c r="H3847"/>
      <c r="I3847"/>
      <c r="U3847"/>
    </row>
    <row r="3848" spans="8:21" x14ac:dyDescent="0.3">
      <c r="H3848"/>
      <c r="I3848"/>
      <c r="U3848"/>
    </row>
    <row r="3849" spans="8:21" x14ac:dyDescent="0.3">
      <c r="H3849"/>
      <c r="I3849"/>
      <c r="U3849"/>
    </row>
    <row r="3850" spans="8:21" x14ac:dyDescent="0.3">
      <c r="H3850"/>
      <c r="I3850"/>
      <c r="U3850"/>
    </row>
    <row r="3851" spans="8:21" x14ac:dyDescent="0.3">
      <c r="H3851"/>
      <c r="I3851"/>
      <c r="U3851"/>
    </row>
    <row r="3852" spans="8:21" x14ac:dyDescent="0.3">
      <c r="H3852"/>
      <c r="I3852"/>
      <c r="U3852"/>
    </row>
    <row r="3853" spans="8:21" x14ac:dyDescent="0.3">
      <c r="H3853"/>
      <c r="I3853"/>
      <c r="U3853"/>
    </row>
    <row r="3854" spans="8:21" x14ac:dyDescent="0.3">
      <c r="H3854"/>
      <c r="I3854"/>
      <c r="U3854"/>
    </row>
    <row r="3855" spans="8:21" x14ac:dyDescent="0.3">
      <c r="H3855"/>
      <c r="I3855"/>
      <c r="U3855"/>
    </row>
    <row r="3856" spans="8:21" x14ac:dyDescent="0.3">
      <c r="H3856"/>
      <c r="I3856"/>
      <c r="U3856"/>
    </row>
    <row r="3857" spans="8:21" x14ac:dyDescent="0.3">
      <c r="H3857"/>
      <c r="I3857"/>
      <c r="U3857"/>
    </row>
    <row r="3858" spans="8:21" x14ac:dyDescent="0.3">
      <c r="H3858"/>
      <c r="I3858"/>
      <c r="U3858"/>
    </row>
    <row r="3859" spans="8:21" x14ac:dyDescent="0.3">
      <c r="H3859"/>
      <c r="I3859"/>
      <c r="U3859"/>
    </row>
    <row r="3860" spans="8:21" x14ac:dyDescent="0.3">
      <c r="H3860"/>
      <c r="I3860"/>
      <c r="U3860"/>
    </row>
    <row r="3861" spans="8:21" x14ac:dyDescent="0.3">
      <c r="H3861"/>
      <c r="I3861"/>
      <c r="U3861"/>
    </row>
    <row r="3862" spans="8:21" x14ac:dyDescent="0.3">
      <c r="H3862"/>
      <c r="I3862"/>
      <c r="U3862"/>
    </row>
    <row r="3863" spans="8:21" x14ac:dyDescent="0.3">
      <c r="H3863"/>
      <c r="I3863"/>
      <c r="U3863"/>
    </row>
    <row r="3864" spans="8:21" x14ac:dyDescent="0.3">
      <c r="H3864"/>
      <c r="I3864"/>
      <c r="U3864"/>
    </row>
    <row r="3865" spans="8:21" x14ac:dyDescent="0.3">
      <c r="H3865"/>
      <c r="I3865"/>
      <c r="U3865"/>
    </row>
    <row r="3866" spans="8:21" x14ac:dyDescent="0.3">
      <c r="H3866"/>
      <c r="I3866"/>
      <c r="U3866"/>
    </row>
    <row r="3867" spans="8:21" x14ac:dyDescent="0.3">
      <c r="H3867"/>
      <c r="I3867"/>
      <c r="U3867"/>
    </row>
    <row r="3868" spans="8:21" x14ac:dyDescent="0.3">
      <c r="H3868"/>
      <c r="I3868"/>
      <c r="U3868"/>
    </row>
    <row r="3869" spans="8:21" x14ac:dyDescent="0.3">
      <c r="H3869"/>
      <c r="I3869"/>
      <c r="U3869"/>
    </row>
    <row r="3870" spans="8:21" x14ac:dyDescent="0.3">
      <c r="H3870"/>
      <c r="I3870"/>
      <c r="U3870"/>
    </row>
    <row r="3871" spans="8:21" x14ac:dyDescent="0.3">
      <c r="H3871"/>
      <c r="I3871"/>
      <c r="U3871"/>
    </row>
    <row r="3872" spans="8:21" x14ac:dyDescent="0.3">
      <c r="H3872"/>
      <c r="I3872"/>
      <c r="U3872"/>
    </row>
    <row r="3873" spans="8:21" x14ac:dyDescent="0.3">
      <c r="H3873"/>
      <c r="I3873"/>
      <c r="U3873"/>
    </row>
    <row r="3874" spans="8:21" x14ac:dyDescent="0.3">
      <c r="H3874"/>
      <c r="I3874"/>
      <c r="U3874"/>
    </row>
    <row r="3875" spans="8:21" x14ac:dyDescent="0.3">
      <c r="H3875"/>
      <c r="I3875"/>
      <c r="U3875"/>
    </row>
    <row r="3876" spans="8:21" x14ac:dyDescent="0.3">
      <c r="H3876"/>
      <c r="I3876"/>
      <c r="U3876"/>
    </row>
    <row r="3877" spans="8:21" x14ac:dyDescent="0.3">
      <c r="H3877"/>
      <c r="I3877"/>
      <c r="U3877"/>
    </row>
    <row r="3878" spans="8:21" x14ac:dyDescent="0.3">
      <c r="H3878"/>
      <c r="I3878"/>
      <c r="U3878"/>
    </row>
    <row r="3879" spans="8:21" x14ac:dyDescent="0.3">
      <c r="H3879"/>
      <c r="I3879"/>
      <c r="U3879"/>
    </row>
    <row r="3880" spans="8:21" x14ac:dyDescent="0.3">
      <c r="H3880"/>
      <c r="I3880"/>
      <c r="U3880"/>
    </row>
    <row r="3881" spans="8:21" x14ac:dyDescent="0.3">
      <c r="H3881"/>
      <c r="I3881"/>
      <c r="U3881"/>
    </row>
    <row r="3882" spans="8:21" x14ac:dyDescent="0.3">
      <c r="H3882"/>
      <c r="I3882"/>
      <c r="U3882"/>
    </row>
    <row r="3883" spans="8:21" x14ac:dyDescent="0.3">
      <c r="H3883"/>
      <c r="I3883"/>
      <c r="U3883"/>
    </row>
    <row r="3884" spans="8:21" x14ac:dyDescent="0.3">
      <c r="H3884"/>
      <c r="I3884"/>
      <c r="U3884"/>
    </row>
    <row r="3885" spans="8:21" x14ac:dyDescent="0.3">
      <c r="H3885"/>
      <c r="I3885"/>
      <c r="U3885"/>
    </row>
    <row r="3886" spans="8:21" x14ac:dyDescent="0.3">
      <c r="H3886"/>
      <c r="I3886"/>
      <c r="U3886"/>
    </row>
    <row r="3887" spans="8:21" x14ac:dyDescent="0.3">
      <c r="H3887"/>
      <c r="I3887"/>
      <c r="U3887"/>
    </row>
    <row r="3888" spans="8:21" x14ac:dyDescent="0.3">
      <c r="H3888"/>
      <c r="I3888"/>
      <c r="U3888"/>
    </row>
    <row r="3889" spans="8:21" x14ac:dyDescent="0.3">
      <c r="H3889"/>
      <c r="I3889"/>
      <c r="U3889"/>
    </row>
    <row r="3890" spans="8:21" x14ac:dyDescent="0.3">
      <c r="H3890"/>
      <c r="I3890"/>
      <c r="U3890"/>
    </row>
    <row r="3891" spans="8:21" x14ac:dyDescent="0.3">
      <c r="H3891"/>
      <c r="I3891"/>
      <c r="U3891"/>
    </row>
    <row r="3892" spans="8:21" x14ac:dyDescent="0.3">
      <c r="H3892"/>
      <c r="I3892"/>
      <c r="U3892"/>
    </row>
    <row r="3893" spans="8:21" x14ac:dyDescent="0.3">
      <c r="H3893"/>
      <c r="I3893"/>
      <c r="U3893"/>
    </row>
    <row r="3894" spans="8:21" x14ac:dyDescent="0.3">
      <c r="H3894"/>
      <c r="I3894"/>
      <c r="U3894"/>
    </row>
    <row r="3895" spans="8:21" x14ac:dyDescent="0.3">
      <c r="H3895"/>
      <c r="I3895"/>
      <c r="U3895"/>
    </row>
    <row r="3896" spans="8:21" x14ac:dyDescent="0.3">
      <c r="H3896"/>
      <c r="I3896"/>
      <c r="U3896"/>
    </row>
    <row r="3897" spans="8:21" x14ac:dyDescent="0.3">
      <c r="H3897"/>
      <c r="I3897"/>
      <c r="U3897"/>
    </row>
    <row r="3898" spans="8:21" x14ac:dyDescent="0.3">
      <c r="H3898"/>
      <c r="I3898"/>
      <c r="U3898"/>
    </row>
    <row r="3899" spans="8:21" x14ac:dyDescent="0.3">
      <c r="H3899"/>
      <c r="I3899"/>
      <c r="U3899"/>
    </row>
    <row r="3900" spans="8:21" x14ac:dyDescent="0.3">
      <c r="H3900"/>
      <c r="I3900"/>
      <c r="U3900"/>
    </row>
    <row r="3901" spans="8:21" x14ac:dyDescent="0.3">
      <c r="H3901"/>
      <c r="I3901"/>
      <c r="U3901"/>
    </row>
    <row r="3902" spans="8:21" x14ac:dyDescent="0.3">
      <c r="H3902"/>
      <c r="I3902"/>
      <c r="U3902"/>
    </row>
    <row r="3903" spans="8:21" x14ac:dyDescent="0.3">
      <c r="H3903"/>
      <c r="I3903"/>
      <c r="U3903"/>
    </row>
    <row r="3904" spans="8:21" x14ac:dyDescent="0.3">
      <c r="H3904"/>
      <c r="I3904"/>
      <c r="U3904"/>
    </row>
    <row r="3905" spans="8:21" x14ac:dyDescent="0.3">
      <c r="H3905"/>
      <c r="I3905"/>
      <c r="U3905"/>
    </row>
    <row r="3906" spans="8:21" x14ac:dyDescent="0.3">
      <c r="H3906"/>
      <c r="I3906"/>
      <c r="U3906"/>
    </row>
    <row r="3907" spans="8:21" x14ac:dyDescent="0.3">
      <c r="H3907"/>
      <c r="I3907"/>
      <c r="U3907"/>
    </row>
    <row r="3908" spans="8:21" x14ac:dyDescent="0.3">
      <c r="H3908"/>
      <c r="I3908"/>
      <c r="U3908"/>
    </row>
    <row r="3909" spans="8:21" x14ac:dyDescent="0.3">
      <c r="H3909"/>
      <c r="I3909"/>
      <c r="U3909"/>
    </row>
    <row r="3910" spans="8:21" x14ac:dyDescent="0.3">
      <c r="H3910"/>
      <c r="I3910"/>
      <c r="U3910"/>
    </row>
    <row r="3911" spans="8:21" x14ac:dyDescent="0.3">
      <c r="H3911"/>
      <c r="I3911"/>
      <c r="U3911"/>
    </row>
    <row r="3912" spans="8:21" x14ac:dyDescent="0.3">
      <c r="H3912"/>
      <c r="I3912"/>
      <c r="U3912"/>
    </row>
    <row r="3913" spans="8:21" x14ac:dyDescent="0.3">
      <c r="H3913"/>
      <c r="I3913"/>
      <c r="U3913"/>
    </row>
    <row r="3914" spans="8:21" x14ac:dyDescent="0.3">
      <c r="H3914"/>
      <c r="I3914"/>
      <c r="U3914"/>
    </row>
    <row r="3915" spans="8:21" x14ac:dyDescent="0.3">
      <c r="H3915"/>
      <c r="I3915"/>
      <c r="U3915"/>
    </row>
    <row r="3916" spans="8:21" x14ac:dyDescent="0.3">
      <c r="H3916"/>
      <c r="I3916"/>
      <c r="U3916"/>
    </row>
    <row r="3917" spans="8:21" x14ac:dyDescent="0.3">
      <c r="H3917"/>
      <c r="I3917"/>
      <c r="U3917"/>
    </row>
    <row r="3918" spans="8:21" x14ac:dyDescent="0.3">
      <c r="H3918"/>
      <c r="I3918"/>
      <c r="U3918"/>
    </row>
    <row r="3919" spans="8:21" x14ac:dyDescent="0.3">
      <c r="H3919"/>
      <c r="I3919"/>
      <c r="U3919"/>
    </row>
    <row r="3920" spans="8:21" x14ac:dyDescent="0.3">
      <c r="H3920"/>
      <c r="I3920"/>
      <c r="U3920"/>
    </row>
    <row r="3921" spans="8:21" x14ac:dyDescent="0.3">
      <c r="H3921"/>
      <c r="I3921"/>
      <c r="U3921"/>
    </row>
    <row r="3922" spans="8:21" x14ac:dyDescent="0.3">
      <c r="H3922"/>
      <c r="I3922"/>
      <c r="U3922"/>
    </row>
    <row r="3923" spans="8:21" x14ac:dyDescent="0.3">
      <c r="H3923"/>
      <c r="I3923"/>
      <c r="U3923"/>
    </row>
    <row r="3924" spans="8:21" x14ac:dyDescent="0.3">
      <c r="H3924"/>
      <c r="I3924"/>
      <c r="U3924"/>
    </row>
    <row r="3925" spans="8:21" x14ac:dyDescent="0.3">
      <c r="H3925"/>
      <c r="I3925"/>
      <c r="U3925"/>
    </row>
    <row r="3926" spans="8:21" x14ac:dyDescent="0.3">
      <c r="H3926"/>
      <c r="I3926"/>
      <c r="U3926"/>
    </row>
    <row r="3927" spans="8:21" x14ac:dyDescent="0.3">
      <c r="H3927"/>
      <c r="I3927"/>
      <c r="U3927"/>
    </row>
    <row r="3928" spans="8:21" x14ac:dyDescent="0.3">
      <c r="H3928"/>
      <c r="I3928"/>
      <c r="U3928"/>
    </row>
    <row r="3929" spans="8:21" x14ac:dyDescent="0.3">
      <c r="H3929"/>
      <c r="I3929"/>
      <c r="U3929"/>
    </row>
    <row r="3930" spans="8:21" x14ac:dyDescent="0.3">
      <c r="H3930"/>
      <c r="I3930"/>
      <c r="U3930"/>
    </row>
    <row r="3931" spans="8:21" x14ac:dyDescent="0.3">
      <c r="H3931"/>
      <c r="I3931"/>
      <c r="U3931"/>
    </row>
    <row r="3932" spans="8:21" x14ac:dyDescent="0.3">
      <c r="H3932"/>
      <c r="I3932"/>
      <c r="U3932"/>
    </row>
    <row r="3933" spans="8:21" x14ac:dyDescent="0.3">
      <c r="H3933"/>
      <c r="I3933"/>
      <c r="U3933"/>
    </row>
    <row r="3934" spans="8:21" x14ac:dyDescent="0.3">
      <c r="H3934"/>
      <c r="I3934"/>
      <c r="U3934"/>
    </row>
    <row r="3935" spans="8:21" x14ac:dyDescent="0.3">
      <c r="H3935"/>
      <c r="I3935"/>
      <c r="U3935"/>
    </row>
    <row r="3936" spans="8:21" x14ac:dyDescent="0.3">
      <c r="H3936"/>
      <c r="I3936"/>
      <c r="U3936"/>
    </row>
    <row r="3937" spans="8:21" x14ac:dyDescent="0.3">
      <c r="H3937"/>
      <c r="I3937"/>
      <c r="U3937"/>
    </row>
    <row r="3938" spans="8:21" x14ac:dyDescent="0.3">
      <c r="H3938"/>
      <c r="I3938"/>
      <c r="U3938"/>
    </row>
    <row r="3939" spans="8:21" x14ac:dyDescent="0.3">
      <c r="H3939"/>
      <c r="I3939"/>
      <c r="U3939"/>
    </row>
    <row r="3940" spans="8:21" x14ac:dyDescent="0.3">
      <c r="H3940"/>
      <c r="I3940"/>
      <c r="U3940"/>
    </row>
    <row r="3941" spans="8:21" x14ac:dyDescent="0.3">
      <c r="H3941"/>
      <c r="I3941"/>
      <c r="U3941"/>
    </row>
    <row r="3942" spans="8:21" x14ac:dyDescent="0.3">
      <c r="H3942"/>
      <c r="I3942"/>
      <c r="U3942"/>
    </row>
    <row r="3943" spans="8:21" x14ac:dyDescent="0.3">
      <c r="H3943"/>
      <c r="I3943"/>
      <c r="U3943"/>
    </row>
    <row r="3944" spans="8:21" x14ac:dyDescent="0.3">
      <c r="H3944"/>
      <c r="I3944"/>
      <c r="U3944"/>
    </row>
    <row r="3945" spans="8:21" x14ac:dyDescent="0.3">
      <c r="H3945"/>
      <c r="I3945"/>
      <c r="U3945"/>
    </row>
    <row r="3946" spans="8:21" x14ac:dyDescent="0.3">
      <c r="H3946"/>
      <c r="I3946"/>
      <c r="U3946"/>
    </row>
    <row r="3947" spans="8:21" x14ac:dyDescent="0.3">
      <c r="H3947"/>
      <c r="I3947"/>
      <c r="U3947"/>
    </row>
    <row r="3948" spans="8:21" x14ac:dyDescent="0.3">
      <c r="H3948"/>
      <c r="I3948"/>
      <c r="U3948"/>
    </row>
    <row r="3949" spans="8:21" x14ac:dyDescent="0.3">
      <c r="H3949"/>
      <c r="I3949"/>
      <c r="U3949"/>
    </row>
    <row r="3950" spans="8:21" x14ac:dyDescent="0.3">
      <c r="H3950"/>
      <c r="I3950"/>
      <c r="U3950"/>
    </row>
    <row r="3951" spans="8:21" x14ac:dyDescent="0.3">
      <c r="H3951"/>
      <c r="I3951"/>
      <c r="U3951"/>
    </row>
    <row r="3952" spans="8:21" x14ac:dyDescent="0.3">
      <c r="H3952"/>
      <c r="I3952"/>
      <c r="U3952"/>
    </row>
    <row r="3953" spans="8:21" x14ac:dyDescent="0.3">
      <c r="H3953"/>
      <c r="I3953"/>
      <c r="U3953"/>
    </row>
    <row r="3954" spans="8:21" x14ac:dyDescent="0.3">
      <c r="H3954"/>
      <c r="I3954"/>
      <c r="U3954"/>
    </row>
    <row r="3955" spans="8:21" x14ac:dyDescent="0.3">
      <c r="H3955"/>
      <c r="I3955"/>
      <c r="U3955"/>
    </row>
    <row r="3956" spans="8:21" x14ac:dyDescent="0.3">
      <c r="H3956"/>
      <c r="I3956"/>
      <c r="U3956"/>
    </row>
    <row r="3957" spans="8:21" x14ac:dyDescent="0.3">
      <c r="H3957"/>
      <c r="I3957"/>
      <c r="U3957"/>
    </row>
    <row r="3958" spans="8:21" x14ac:dyDescent="0.3">
      <c r="H3958"/>
      <c r="I3958"/>
      <c r="U3958"/>
    </row>
    <row r="3959" spans="8:21" x14ac:dyDescent="0.3">
      <c r="H3959"/>
      <c r="I3959"/>
      <c r="U3959"/>
    </row>
    <row r="3960" spans="8:21" x14ac:dyDescent="0.3">
      <c r="H3960"/>
      <c r="I3960"/>
      <c r="U3960"/>
    </row>
    <row r="3961" spans="8:21" x14ac:dyDescent="0.3">
      <c r="H3961"/>
      <c r="I3961"/>
      <c r="U3961"/>
    </row>
    <row r="3962" spans="8:21" x14ac:dyDescent="0.3">
      <c r="H3962"/>
      <c r="I3962"/>
      <c r="U3962"/>
    </row>
    <row r="3963" spans="8:21" x14ac:dyDescent="0.3">
      <c r="H3963"/>
      <c r="I3963"/>
      <c r="U3963"/>
    </row>
    <row r="3964" spans="8:21" x14ac:dyDescent="0.3">
      <c r="H3964"/>
      <c r="I3964"/>
      <c r="U3964"/>
    </row>
    <row r="3965" spans="8:21" x14ac:dyDescent="0.3">
      <c r="H3965"/>
      <c r="I3965"/>
      <c r="U3965"/>
    </row>
    <row r="3966" spans="8:21" x14ac:dyDescent="0.3">
      <c r="H3966"/>
      <c r="I3966"/>
      <c r="U3966"/>
    </row>
    <row r="3967" spans="8:21" x14ac:dyDescent="0.3">
      <c r="H3967"/>
      <c r="I3967"/>
      <c r="U3967"/>
    </row>
    <row r="3968" spans="8:21" x14ac:dyDescent="0.3">
      <c r="H3968"/>
      <c r="I3968"/>
      <c r="U3968"/>
    </row>
    <row r="3969" spans="8:21" x14ac:dyDescent="0.3">
      <c r="H3969"/>
      <c r="I3969"/>
      <c r="U3969"/>
    </row>
    <row r="3970" spans="8:21" x14ac:dyDescent="0.3">
      <c r="H3970"/>
      <c r="I3970"/>
      <c r="U3970"/>
    </row>
    <row r="3971" spans="8:21" x14ac:dyDescent="0.3">
      <c r="H3971"/>
      <c r="I3971"/>
      <c r="U3971"/>
    </row>
    <row r="3972" spans="8:21" x14ac:dyDescent="0.3">
      <c r="H3972"/>
      <c r="I3972"/>
      <c r="U3972"/>
    </row>
    <row r="3973" spans="8:21" x14ac:dyDescent="0.3">
      <c r="H3973"/>
      <c r="I3973"/>
      <c r="U3973"/>
    </row>
    <row r="3974" spans="8:21" x14ac:dyDescent="0.3">
      <c r="H3974"/>
      <c r="I3974"/>
      <c r="U3974"/>
    </row>
    <row r="3975" spans="8:21" x14ac:dyDescent="0.3">
      <c r="H3975"/>
      <c r="I3975"/>
      <c r="U3975"/>
    </row>
    <row r="3976" spans="8:21" x14ac:dyDescent="0.3">
      <c r="H3976"/>
      <c r="I3976"/>
      <c r="U3976"/>
    </row>
    <row r="3977" spans="8:21" x14ac:dyDescent="0.3">
      <c r="H3977"/>
      <c r="I3977"/>
      <c r="U3977"/>
    </row>
    <row r="3978" spans="8:21" x14ac:dyDescent="0.3">
      <c r="H3978"/>
      <c r="I3978"/>
      <c r="U3978"/>
    </row>
    <row r="3979" spans="8:21" x14ac:dyDescent="0.3">
      <c r="H3979"/>
      <c r="I3979"/>
      <c r="U3979"/>
    </row>
    <row r="3980" spans="8:21" x14ac:dyDescent="0.3">
      <c r="H3980"/>
      <c r="I3980"/>
      <c r="U3980"/>
    </row>
    <row r="3981" spans="8:21" x14ac:dyDescent="0.3">
      <c r="H3981"/>
      <c r="I3981"/>
      <c r="U3981"/>
    </row>
    <row r="3982" spans="8:21" x14ac:dyDescent="0.3">
      <c r="H3982"/>
      <c r="I3982"/>
      <c r="U3982"/>
    </row>
    <row r="3983" spans="8:21" x14ac:dyDescent="0.3">
      <c r="H3983"/>
      <c r="I3983"/>
      <c r="U3983"/>
    </row>
    <row r="3984" spans="8:21" x14ac:dyDescent="0.3">
      <c r="H3984"/>
      <c r="I3984"/>
      <c r="U3984"/>
    </row>
    <row r="3985" spans="8:21" x14ac:dyDescent="0.3">
      <c r="H3985"/>
      <c r="I3985"/>
      <c r="U3985"/>
    </row>
    <row r="3986" spans="8:21" x14ac:dyDescent="0.3">
      <c r="H3986"/>
      <c r="I3986"/>
      <c r="U3986"/>
    </row>
    <row r="3987" spans="8:21" x14ac:dyDescent="0.3">
      <c r="H3987"/>
      <c r="I3987"/>
      <c r="U3987"/>
    </row>
    <row r="3988" spans="8:21" x14ac:dyDescent="0.3">
      <c r="H3988"/>
      <c r="I3988"/>
      <c r="U3988"/>
    </row>
    <row r="3989" spans="8:21" x14ac:dyDescent="0.3">
      <c r="H3989"/>
      <c r="I3989"/>
      <c r="U3989"/>
    </row>
    <row r="3990" spans="8:21" x14ac:dyDescent="0.3">
      <c r="H3990"/>
      <c r="I3990"/>
      <c r="U3990"/>
    </row>
    <row r="3991" spans="8:21" x14ac:dyDescent="0.3">
      <c r="H3991"/>
      <c r="I3991"/>
      <c r="U3991"/>
    </row>
    <row r="3992" spans="8:21" x14ac:dyDescent="0.3">
      <c r="H3992"/>
      <c r="I3992"/>
      <c r="U3992"/>
    </row>
    <row r="3993" spans="8:21" x14ac:dyDescent="0.3">
      <c r="H3993"/>
      <c r="I3993"/>
      <c r="U3993"/>
    </row>
    <row r="3994" spans="8:21" x14ac:dyDescent="0.3">
      <c r="H3994"/>
      <c r="I3994"/>
      <c r="U3994"/>
    </row>
    <row r="3995" spans="8:21" x14ac:dyDescent="0.3">
      <c r="H3995"/>
      <c r="I3995"/>
      <c r="U3995"/>
    </row>
    <row r="3996" spans="8:21" x14ac:dyDescent="0.3">
      <c r="H3996"/>
      <c r="I3996"/>
      <c r="U3996"/>
    </row>
    <row r="3997" spans="8:21" x14ac:dyDescent="0.3">
      <c r="H3997"/>
      <c r="I3997"/>
      <c r="U3997"/>
    </row>
    <row r="3998" spans="8:21" x14ac:dyDescent="0.3">
      <c r="H3998"/>
      <c r="I3998"/>
      <c r="U3998"/>
    </row>
    <row r="3999" spans="8:21" x14ac:dyDescent="0.3">
      <c r="H3999"/>
      <c r="I3999"/>
      <c r="U3999"/>
    </row>
    <row r="4000" spans="8:21" x14ac:dyDescent="0.3">
      <c r="H4000"/>
      <c r="I4000"/>
      <c r="U4000"/>
    </row>
    <row r="4001" spans="8:21" x14ac:dyDescent="0.3">
      <c r="H4001"/>
      <c r="I4001"/>
      <c r="U4001"/>
    </row>
    <row r="4002" spans="8:21" x14ac:dyDescent="0.3">
      <c r="H4002"/>
      <c r="I4002"/>
      <c r="U4002"/>
    </row>
    <row r="4003" spans="8:21" x14ac:dyDescent="0.3">
      <c r="H4003"/>
      <c r="I4003"/>
      <c r="U4003"/>
    </row>
    <row r="4004" spans="8:21" x14ac:dyDescent="0.3">
      <c r="H4004"/>
      <c r="I4004"/>
      <c r="U4004"/>
    </row>
    <row r="4005" spans="8:21" x14ac:dyDescent="0.3">
      <c r="H4005"/>
      <c r="I4005"/>
      <c r="U4005"/>
    </row>
    <row r="4006" spans="8:21" x14ac:dyDescent="0.3">
      <c r="H4006"/>
      <c r="I4006"/>
      <c r="U4006"/>
    </row>
    <row r="4007" spans="8:21" x14ac:dyDescent="0.3">
      <c r="H4007"/>
      <c r="I4007"/>
      <c r="U4007"/>
    </row>
    <row r="4008" spans="8:21" x14ac:dyDescent="0.3">
      <c r="H4008"/>
      <c r="I4008"/>
      <c r="U4008"/>
    </row>
    <row r="4009" spans="8:21" x14ac:dyDescent="0.3">
      <c r="H4009"/>
      <c r="I4009"/>
      <c r="U4009"/>
    </row>
    <row r="4010" spans="8:21" x14ac:dyDescent="0.3">
      <c r="H4010"/>
      <c r="I4010"/>
      <c r="U4010"/>
    </row>
    <row r="4011" spans="8:21" x14ac:dyDescent="0.3">
      <c r="H4011"/>
      <c r="I4011"/>
      <c r="U4011"/>
    </row>
    <row r="4012" spans="8:21" x14ac:dyDescent="0.3">
      <c r="H4012"/>
      <c r="I4012"/>
      <c r="U4012"/>
    </row>
    <row r="4013" spans="8:21" x14ac:dyDescent="0.3">
      <c r="H4013"/>
      <c r="I4013"/>
      <c r="U4013"/>
    </row>
    <row r="4014" spans="8:21" x14ac:dyDescent="0.3">
      <c r="H4014"/>
      <c r="I4014"/>
      <c r="U4014"/>
    </row>
    <row r="4015" spans="8:21" x14ac:dyDescent="0.3">
      <c r="H4015"/>
      <c r="I4015"/>
      <c r="U4015"/>
    </row>
    <row r="4016" spans="8:21" x14ac:dyDescent="0.3">
      <c r="H4016"/>
      <c r="I4016"/>
      <c r="U4016"/>
    </row>
    <row r="4017" spans="8:21" x14ac:dyDescent="0.3">
      <c r="H4017"/>
      <c r="I4017"/>
      <c r="U4017"/>
    </row>
    <row r="4018" spans="8:21" x14ac:dyDescent="0.3">
      <c r="H4018"/>
      <c r="I4018"/>
      <c r="U4018"/>
    </row>
    <row r="4019" spans="8:21" x14ac:dyDescent="0.3">
      <c r="H4019"/>
      <c r="I4019"/>
      <c r="U4019"/>
    </row>
    <row r="4020" spans="8:21" x14ac:dyDescent="0.3">
      <c r="H4020"/>
      <c r="I4020"/>
      <c r="U4020"/>
    </row>
    <row r="4021" spans="8:21" x14ac:dyDescent="0.3">
      <c r="H4021"/>
      <c r="I4021"/>
      <c r="U4021"/>
    </row>
    <row r="4022" spans="8:21" x14ac:dyDescent="0.3">
      <c r="H4022"/>
      <c r="I4022"/>
      <c r="U4022"/>
    </row>
    <row r="4023" spans="8:21" x14ac:dyDescent="0.3">
      <c r="H4023"/>
      <c r="I4023"/>
      <c r="U4023"/>
    </row>
    <row r="4024" spans="8:21" x14ac:dyDescent="0.3">
      <c r="H4024"/>
      <c r="I4024"/>
      <c r="U4024"/>
    </row>
    <row r="4025" spans="8:21" x14ac:dyDescent="0.3">
      <c r="H4025"/>
      <c r="I4025"/>
      <c r="U4025"/>
    </row>
    <row r="4026" spans="8:21" x14ac:dyDescent="0.3">
      <c r="H4026"/>
      <c r="I4026"/>
      <c r="U4026"/>
    </row>
    <row r="4027" spans="8:21" x14ac:dyDescent="0.3">
      <c r="H4027"/>
      <c r="I4027"/>
      <c r="U4027"/>
    </row>
    <row r="4028" spans="8:21" x14ac:dyDescent="0.3">
      <c r="H4028"/>
      <c r="I4028"/>
      <c r="U4028"/>
    </row>
    <row r="4029" spans="8:21" x14ac:dyDescent="0.3">
      <c r="H4029"/>
      <c r="I4029"/>
      <c r="U4029"/>
    </row>
    <row r="4030" spans="8:21" x14ac:dyDescent="0.3">
      <c r="H4030"/>
      <c r="I4030"/>
      <c r="U4030"/>
    </row>
    <row r="4031" spans="8:21" x14ac:dyDescent="0.3">
      <c r="H4031"/>
      <c r="I4031"/>
      <c r="U4031"/>
    </row>
    <row r="4032" spans="8:21" x14ac:dyDescent="0.3">
      <c r="H4032"/>
      <c r="I4032"/>
      <c r="U4032"/>
    </row>
    <row r="4033" spans="8:21" x14ac:dyDescent="0.3">
      <c r="H4033"/>
      <c r="I4033"/>
      <c r="U4033"/>
    </row>
    <row r="4034" spans="8:21" x14ac:dyDescent="0.3">
      <c r="H4034"/>
      <c r="I4034"/>
      <c r="U4034"/>
    </row>
    <row r="4035" spans="8:21" x14ac:dyDescent="0.3">
      <c r="H4035"/>
      <c r="I4035"/>
      <c r="U4035"/>
    </row>
    <row r="4036" spans="8:21" x14ac:dyDescent="0.3">
      <c r="H4036"/>
      <c r="I4036"/>
      <c r="U4036"/>
    </row>
    <row r="4037" spans="8:21" x14ac:dyDescent="0.3">
      <c r="H4037"/>
      <c r="I4037"/>
      <c r="U4037"/>
    </row>
    <row r="4038" spans="8:21" x14ac:dyDescent="0.3">
      <c r="H4038"/>
      <c r="I4038"/>
      <c r="U4038"/>
    </row>
    <row r="4039" spans="8:21" x14ac:dyDescent="0.3">
      <c r="H4039"/>
      <c r="I4039"/>
      <c r="U4039"/>
    </row>
    <row r="4040" spans="8:21" x14ac:dyDescent="0.3">
      <c r="H4040"/>
      <c r="I4040"/>
      <c r="U4040"/>
    </row>
    <row r="4041" spans="8:21" x14ac:dyDescent="0.3">
      <c r="H4041"/>
      <c r="I4041"/>
      <c r="U4041"/>
    </row>
    <row r="4042" spans="8:21" x14ac:dyDescent="0.3">
      <c r="H4042"/>
      <c r="I4042"/>
      <c r="U4042"/>
    </row>
    <row r="4043" spans="8:21" x14ac:dyDescent="0.3">
      <c r="H4043"/>
      <c r="I4043"/>
      <c r="U4043"/>
    </row>
    <row r="4044" spans="8:21" x14ac:dyDescent="0.3">
      <c r="H4044"/>
      <c r="I4044"/>
      <c r="U4044"/>
    </row>
    <row r="4045" spans="8:21" x14ac:dyDescent="0.3">
      <c r="H4045"/>
      <c r="I4045"/>
      <c r="U4045"/>
    </row>
    <row r="4046" spans="8:21" x14ac:dyDescent="0.3">
      <c r="H4046"/>
      <c r="I4046"/>
      <c r="U4046"/>
    </row>
    <row r="4047" spans="8:21" x14ac:dyDescent="0.3">
      <c r="H4047"/>
      <c r="I4047"/>
      <c r="U4047"/>
    </row>
    <row r="4048" spans="8:21" x14ac:dyDescent="0.3">
      <c r="H4048"/>
      <c r="I4048"/>
      <c r="U4048"/>
    </row>
    <row r="4049" spans="8:21" x14ac:dyDescent="0.3">
      <c r="H4049"/>
      <c r="I4049"/>
      <c r="U4049"/>
    </row>
    <row r="4050" spans="8:21" x14ac:dyDescent="0.3">
      <c r="H4050"/>
      <c r="I4050"/>
      <c r="U4050"/>
    </row>
    <row r="4051" spans="8:21" x14ac:dyDescent="0.3">
      <c r="H4051"/>
      <c r="I4051"/>
      <c r="U4051"/>
    </row>
    <row r="4052" spans="8:21" x14ac:dyDescent="0.3">
      <c r="H4052"/>
      <c r="I4052"/>
      <c r="U4052"/>
    </row>
    <row r="4053" spans="8:21" x14ac:dyDescent="0.3">
      <c r="H4053"/>
      <c r="I4053"/>
      <c r="U4053"/>
    </row>
    <row r="4054" spans="8:21" x14ac:dyDescent="0.3">
      <c r="H4054"/>
      <c r="I4054"/>
      <c r="U4054"/>
    </row>
    <row r="4055" spans="8:21" x14ac:dyDescent="0.3">
      <c r="H4055"/>
      <c r="I4055"/>
      <c r="U4055"/>
    </row>
    <row r="4056" spans="8:21" x14ac:dyDescent="0.3">
      <c r="H4056"/>
      <c r="I4056"/>
      <c r="U4056"/>
    </row>
    <row r="4057" spans="8:21" x14ac:dyDescent="0.3">
      <c r="H4057"/>
      <c r="I4057"/>
      <c r="U4057"/>
    </row>
    <row r="4058" spans="8:21" x14ac:dyDescent="0.3">
      <c r="H4058"/>
      <c r="I4058"/>
      <c r="U4058"/>
    </row>
    <row r="4059" spans="8:21" x14ac:dyDescent="0.3">
      <c r="H4059"/>
      <c r="I4059"/>
      <c r="U4059"/>
    </row>
    <row r="4060" spans="8:21" x14ac:dyDescent="0.3">
      <c r="H4060"/>
      <c r="I4060"/>
      <c r="U4060"/>
    </row>
    <row r="4061" spans="8:21" x14ac:dyDescent="0.3">
      <c r="H4061"/>
      <c r="I4061"/>
      <c r="U4061"/>
    </row>
    <row r="4062" spans="8:21" x14ac:dyDescent="0.3">
      <c r="H4062"/>
      <c r="I4062"/>
      <c r="U4062"/>
    </row>
    <row r="4063" spans="8:21" x14ac:dyDescent="0.3">
      <c r="H4063"/>
      <c r="I4063"/>
      <c r="U4063"/>
    </row>
    <row r="4064" spans="8:21" x14ac:dyDescent="0.3">
      <c r="H4064"/>
      <c r="I4064"/>
      <c r="U4064"/>
    </row>
    <row r="4065" spans="8:21" x14ac:dyDescent="0.3">
      <c r="H4065"/>
      <c r="I4065"/>
      <c r="U4065"/>
    </row>
    <row r="4066" spans="8:21" x14ac:dyDescent="0.3">
      <c r="H4066"/>
      <c r="I4066"/>
      <c r="U4066"/>
    </row>
    <row r="4067" spans="8:21" x14ac:dyDescent="0.3">
      <c r="H4067"/>
      <c r="I4067"/>
      <c r="U4067"/>
    </row>
    <row r="4068" spans="8:21" x14ac:dyDescent="0.3">
      <c r="H4068"/>
      <c r="I4068"/>
      <c r="U4068"/>
    </row>
    <row r="4069" spans="8:21" x14ac:dyDescent="0.3">
      <c r="H4069"/>
      <c r="I4069"/>
      <c r="U4069"/>
    </row>
    <row r="4070" spans="8:21" x14ac:dyDescent="0.3">
      <c r="H4070"/>
      <c r="I4070"/>
      <c r="U4070"/>
    </row>
    <row r="4071" spans="8:21" x14ac:dyDescent="0.3">
      <c r="H4071"/>
      <c r="I4071"/>
      <c r="U4071"/>
    </row>
    <row r="4072" spans="8:21" x14ac:dyDescent="0.3">
      <c r="H4072"/>
      <c r="I4072"/>
      <c r="U4072"/>
    </row>
    <row r="4073" spans="8:21" x14ac:dyDescent="0.3">
      <c r="H4073"/>
      <c r="I4073"/>
      <c r="U4073"/>
    </row>
    <row r="4074" spans="8:21" x14ac:dyDescent="0.3">
      <c r="H4074"/>
      <c r="I4074"/>
      <c r="U4074"/>
    </row>
    <row r="4075" spans="8:21" x14ac:dyDescent="0.3">
      <c r="H4075"/>
      <c r="I4075"/>
      <c r="U4075"/>
    </row>
    <row r="4076" spans="8:21" x14ac:dyDescent="0.3">
      <c r="H4076"/>
      <c r="I4076"/>
      <c r="U4076"/>
    </row>
    <row r="4077" spans="8:21" x14ac:dyDescent="0.3">
      <c r="H4077"/>
      <c r="I4077"/>
      <c r="U4077"/>
    </row>
    <row r="4078" spans="8:21" x14ac:dyDescent="0.3">
      <c r="H4078"/>
      <c r="I4078"/>
      <c r="U4078"/>
    </row>
    <row r="4079" spans="8:21" x14ac:dyDescent="0.3">
      <c r="H4079"/>
      <c r="I4079"/>
      <c r="U4079"/>
    </row>
    <row r="4080" spans="8:21" x14ac:dyDescent="0.3">
      <c r="H4080"/>
      <c r="I4080"/>
      <c r="U4080"/>
    </row>
    <row r="4081" spans="8:21" x14ac:dyDescent="0.3">
      <c r="H4081"/>
      <c r="I4081"/>
      <c r="U4081"/>
    </row>
    <row r="4082" spans="8:21" x14ac:dyDescent="0.3">
      <c r="H4082"/>
      <c r="I4082"/>
      <c r="U4082"/>
    </row>
    <row r="4083" spans="8:21" x14ac:dyDescent="0.3">
      <c r="H4083"/>
      <c r="I4083"/>
      <c r="U4083"/>
    </row>
    <row r="4084" spans="8:21" x14ac:dyDescent="0.3">
      <c r="H4084"/>
      <c r="I4084"/>
      <c r="U4084"/>
    </row>
    <row r="4085" spans="8:21" x14ac:dyDescent="0.3">
      <c r="H4085"/>
      <c r="I4085"/>
      <c r="U4085"/>
    </row>
    <row r="4086" spans="8:21" x14ac:dyDescent="0.3">
      <c r="H4086"/>
      <c r="I4086"/>
      <c r="U4086"/>
    </row>
    <row r="4087" spans="8:21" x14ac:dyDescent="0.3">
      <c r="H4087"/>
      <c r="I4087"/>
      <c r="U4087"/>
    </row>
    <row r="4088" spans="8:21" x14ac:dyDescent="0.3">
      <c r="H4088"/>
      <c r="I4088"/>
      <c r="U4088"/>
    </row>
    <row r="4089" spans="8:21" x14ac:dyDescent="0.3">
      <c r="H4089"/>
      <c r="I4089"/>
      <c r="U4089"/>
    </row>
    <row r="4090" spans="8:21" x14ac:dyDescent="0.3">
      <c r="H4090"/>
      <c r="I4090"/>
      <c r="U4090"/>
    </row>
    <row r="4091" spans="8:21" x14ac:dyDescent="0.3">
      <c r="H4091"/>
      <c r="I4091"/>
      <c r="U4091"/>
    </row>
    <row r="4092" spans="8:21" x14ac:dyDescent="0.3">
      <c r="H4092"/>
      <c r="I4092"/>
      <c r="U4092"/>
    </row>
    <row r="4093" spans="8:21" x14ac:dyDescent="0.3">
      <c r="H4093"/>
      <c r="I4093"/>
      <c r="U4093"/>
    </row>
    <row r="4094" spans="8:21" x14ac:dyDescent="0.3">
      <c r="H4094"/>
      <c r="I4094"/>
      <c r="U4094"/>
    </row>
    <row r="4095" spans="8:21" x14ac:dyDescent="0.3">
      <c r="H4095"/>
      <c r="I4095"/>
      <c r="U4095"/>
    </row>
    <row r="4096" spans="8:21" x14ac:dyDescent="0.3">
      <c r="H4096"/>
      <c r="I4096"/>
      <c r="U4096"/>
    </row>
    <row r="4097" spans="8:21" x14ac:dyDescent="0.3">
      <c r="H4097"/>
      <c r="I4097"/>
      <c r="U4097"/>
    </row>
    <row r="4098" spans="8:21" x14ac:dyDescent="0.3">
      <c r="H4098"/>
      <c r="I4098"/>
      <c r="U4098"/>
    </row>
    <row r="4099" spans="8:21" x14ac:dyDescent="0.3">
      <c r="H4099"/>
      <c r="I4099"/>
      <c r="U4099"/>
    </row>
    <row r="4100" spans="8:21" x14ac:dyDescent="0.3">
      <c r="H4100"/>
      <c r="I4100"/>
      <c r="U4100"/>
    </row>
    <row r="4101" spans="8:21" x14ac:dyDescent="0.3">
      <c r="H4101"/>
      <c r="I4101"/>
      <c r="U4101"/>
    </row>
    <row r="4102" spans="8:21" x14ac:dyDescent="0.3">
      <c r="H4102"/>
      <c r="I4102"/>
      <c r="U4102"/>
    </row>
    <row r="4103" spans="8:21" x14ac:dyDescent="0.3">
      <c r="H4103"/>
      <c r="I4103"/>
      <c r="U4103"/>
    </row>
    <row r="4104" spans="8:21" x14ac:dyDescent="0.3">
      <c r="H4104"/>
      <c r="I4104"/>
      <c r="U4104"/>
    </row>
    <row r="4105" spans="8:21" x14ac:dyDescent="0.3">
      <c r="H4105"/>
      <c r="I4105"/>
      <c r="U4105"/>
    </row>
    <row r="4106" spans="8:21" x14ac:dyDescent="0.3">
      <c r="H4106"/>
      <c r="I4106"/>
      <c r="U4106"/>
    </row>
    <row r="4107" spans="8:21" x14ac:dyDescent="0.3">
      <c r="H4107"/>
      <c r="I4107"/>
      <c r="U4107"/>
    </row>
    <row r="4108" spans="8:21" x14ac:dyDescent="0.3">
      <c r="H4108"/>
      <c r="I4108"/>
      <c r="U4108"/>
    </row>
    <row r="4109" spans="8:21" x14ac:dyDescent="0.3">
      <c r="H4109"/>
      <c r="I4109"/>
      <c r="U4109"/>
    </row>
    <row r="4110" spans="8:21" x14ac:dyDescent="0.3">
      <c r="H4110"/>
      <c r="I4110"/>
      <c r="U4110"/>
    </row>
    <row r="4111" spans="8:21" x14ac:dyDescent="0.3">
      <c r="H4111"/>
      <c r="I4111"/>
      <c r="U4111"/>
    </row>
    <row r="4112" spans="8:21" x14ac:dyDescent="0.3">
      <c r="H4112"/>
      <c r="I4112"/>
      <c r="U4112"/>
    </row>
    <row r="4113" spans="8:21" x14ac:dyDescent="0.3">
      <c r="H4113"/>
      <c r="I4113"/>
      <c r="U4113"/>
    </row>
    <row r="4114" spans="8:21" x14ac:dyDescent="0.3">
      <c r="H4114"/>
      <c r="I4114"/>
      <c r="U4114"/>
    </row>
    <row r="4115" spans="8:21" x14ac:dyDescent="0.3">
      <c r="H4115"/>
      <c r="I4115"/>
      <c r="U4115"/>
    </row>
    <row r="4116" spans="8:21" x14ac:dyDescent="0.3">
      <c r="H4116"/>
      <c r="I4116"/>
      <c r="U4116"/>
    </row>
    <row r="4117" spans="8:21" x14ac:dyDescent="0.3">
      <c r="H4117"/>
      <c r="I4117"/>
      <c r="U4117"/>
    </row>
    <row r="4118" spans="8:21" x14ac:dyDescent="0.3">
      <c r="H4118"/>
      <c r="I4118"/>
      <c r="U4118"/>
    </row>
    <row r="4119" spans="8:21" x14ac:dyDescent="0.3">
      <c r="H4119"/>
      <c r="I4119"/>
      <c r="U4119"/>
    </row>
    <row r="4120" spans="8:21" x14ac:dyDescent="0.3">
      <c r="H4120"/>
      <c r="I4120"/>
      <c r="U4120"/>
    </row>
    <row r="4121" spans="8:21" x14ac:dyDescent="0.3">
      <c r="H4121"/>
      <c r="I4121"/>
      <c r="U4121"/>
    </row>
    <row r="4122" spans="8:21" x14ac:dyDescent="0.3">
      <c r="H4122"/>
      <c r="I4122"/>
      <c r="U4122"/>
    </row>
    <row r="4123" spans="8:21" x14ac:dyDescent="0.3">
      <c r="H4123"/>
      <c r="I4123"/>
      <c r="U4123"/>
    </row>
    <row r="4124" spans="8:21" x14ac:dyDescent="0.3">
      <c r="H4124"/>
      <c r="I4124"/>
      <c r="U4124"/>
    </row>
    <row r="4125" spans="8:21" x14ac:dyDescent="0.3">
      <c r="H4125"/>
      <c r="I4125"/>
      <c r="U4125"/>
    </row>
    <row r="4126" spans="8:21" x14ac:dyDescent="0.3">
      <c r="H4126"/>
      <c r="I4126"/>
      <c r="U4126"/>
    </row>
    <row r="4127" spans="8:21" x14ac:dyDescent="0.3">
      <c r="H4127"/>
      <c r="I4127"/>
      <c r="U4127"/>
    </row>
    <row r="4128" spans="8:21" x14ac:dyDescent="0.3">
      <c r="H4128"/>
      <c r="I4128"/>
      <c r="U4128"/>
    </row>
    <row r="4129" spans="8:21" x14ac:dyDescent="0.3">
      <c r="H4129"/>
      <c r="I4129"/>
      <c r="U4129"/>
    </row>
    <row r="4130" spans="8:21" x14ac:dyDescent="0.3">
      <c r="H4130"/>
      <c r="I4130"/>
      <c r="U4130"/>
    </row>
    <row r="4131" spans="8:21" x14ac:dyDescent="0.3">
      <c r="H4131"/>
      <c r="I4131"/>
      <c r="U4131"/>
    </row>
    <row r="4132" spans="8:21" x14ac:dyDescent="0.3">
      <c r="H4132"/>
      <c r="I4132"/>
      <c r="U4132"/>
    </row>
    <row r="4133" spans="8:21" x14ac:dyDescent="0.3">
      <c r="H4133"/>
      <c r="I4133"/>
      <c r="U4133"/>
    </row>
    <row r="4134" spans="8:21" x14ac:dyDescent="0.3">
      <c r="H4134"/>
      <c r="I4134"/>
      <c r="U4134"/>
    </row>
    <row r="4135" spans="8:21" x14ac:dyDescent="0.3">
      <c r="H4135"/>
      <c r="I4135"/>
      <c r="U4135"/>
    </row>
    <row r="4136" spans="8:21" x14ac:dyDescent="0.3">
      <c r="H4136"/>
      <c r="I4136"/>
      <c r="U4136"/>
    </row>
    <row r="4137" spans="8:21" x14ac:dyDescent="0.3">
      <c r="H4137"/>
      <c r="I4137"/>
      <c r="U4137"/>
    </row>
    <row r="4138" spans="8:21" x14ac:dyDescent="0.3">
      <c r="H4138"/>
      <c r="I4138"/>
      <c r="U4138"/>
    </row>
    <row r="4139" spans="8:21" x14ac:dyDescent="0.3">
      <c r="H4139"/>
      <c r="I4139"/>
      <c r="U4139"/>
    </row>
    <row r="4140" spans="8:21" x14ac:dyDescent="0.3">
      <c r="H4140"/>
      <c r="I4140"/>
      <c r="U4140"/>
    </row>
    <row r="4141" spans="8:21" x14ac:dyDescent="0.3">
      <c r="H4141"/>
      <c r="I4141"/>
      <c r="U4141"/>
    </row>
    <row r="4142" spans="8:21" x14ac:dyDescent="0.3">
      <c r="H4142"/>
      <c r="I4142"/>
      <c r="U4142"/>
    </row>
    <row r="4143" spans="8:21" x14ac:dyDescent="0.3">
      <c r="H4143"/>
      <c r="I4143"/>
      <c r="U4143"/>
    </row>
    <row r="4144" spans="8:21" x14ac:dyDescent="0.3">
      <c r="H4144"/>
      <c r="I4144"/>
      <c r="U4144"/>
    </row>
    <row r="4145" spans="8:21" x14ac:dyDescent="0.3">
      <c r="H4145"/>
      <c r="I4145"/>
      <c r="U4145"/>
    </row>
    <row r="4146" spans="8:21" x14ac:dyDescent="0.3">
      <c r="H4146"/>
      <c r="I4146"/>
      <c r="U4146"/>
    </row>
    <row r="4147" spans="8:21" x14ac:dyDescent="0.3">
      <c r="H4147"/>
      <c r="I4147"/>
      <c r="U4147"/>
    </row>
    <row r="4148" spans="8:21" x14ac:dyDescent="0.3">
      <c r="H4148"/>
      <c r="I4148"/>
      <c r="U4148"/>
    </row>
    <row r="4149" spans="8:21" x14ac:dyDescent="0.3">
      <c r="H4149"/>
      <c r="I4149"/>
      <c r="U4149"/>
    </row>
    <row r="4150" spans="8:21" x14ac:dyDescent="0.3">
      <c r="H4150"/>
      <c r="I4150"/>
      <c r="U4150"/>
    </row>
    <row r="4151" spans="8:21" x14ac:dyDescent="0.3">
      <c r="H4151"/>
      <c r="I4151"/>
      <c r="U4151"/>
    </row>
    <row r="4152" spans="8:21" x14ac:dyDescent="0.3">
      <c r="H4152"/>
      <c r="I4152"/>
      <c r="U4152"/>
    </row>
    <row r="4153" spans="8:21" x14ac:dyDescent="0.3">
      <c r="H4153"/>
      <c r="I4153"/>
      <c r="U4153"/>
    </row>
    <row r="4154" spans="8:21" x14ac:dyDescent="0.3">
      <c r="H4154"/>
      <c r="I4154"/>
      <c r="U4154"/>
    </row>
    <row r="4155" spans="8:21" x14ac:dyDescent="0.3">
      <c r="H4155"/>
      <c r="I4155"/>
      <c r="U4155"/>
    </row>
    <row r="4156" spans="8:21" x14ac:dyDescent="0.3">
      <c r="H4156"/>
      <c r="I4156"/>
      <c r="U4156"/>
    </row>
    <row r="4157" spans="8:21" x14ac:dyDescent="0.3">
      <c r="H4157"/>
      <c r="I4157"/>
      <c r="U4157"/>
    </row>
    <row r="4158" spans="8:21" x14ac:dyDescent="0.3">
      <c r="H4158"/>
      <c r="I4158"/>
      <c r="U4158"/>
    </row>
    <row r="4159" spans="8:21" x14ac:dyDescent="0.3">
      <c r="H4159"/>
      <c r="I4159"/>
      <c r="U4159"/>
    </row>
    <row r="4160" spans="8:21" x14ac:dyDescent="0.3">
      <c r="H4160"/>
      <c r="I4160"/>
      <c r="U4160"/>
    </row>
    <row r="4161" spans="8:21" x14ac:dyDescent="0.3">
      <c r="H4161"/>
      <c r="I4161"/>
      <c r="U4161"/>
    </row>
    <row r="4162" spans="8:21" x14ac:dyDescent="0.3">
      <c r="H4162"/>
      <c r="I4162"/>
      <c r="U4162"/>
    </row>
    <row r="4163" spans="8:21" x14ac:dyDescent="0.3">
      <c r="H4163"/>
      <c r="I4163"/>
      <c r="U4163"/>
    </row>
    <row r="4164" spans="8:21" x14ac:dyDescent="0.3">
      <c r="H4164"/>
      <c r="I4164"/>
      <c r="U4164"/>
    </row>
    <row r="4165" spans="8:21" x14ac:dyDescent="0.3">
      <c r="H4165"/>
      <c r="I4165"/>
      <c r="U4165"/>
    </row>
    <row r="4166" spans="8:21" x14ac:dyDescent="0.3">
      <c r="H4166"/>
      <c r="I4166"/>
      <c r="U4166"/>
    </row>
    <row r="4167" spans="8:21" x14ac:dyDescent="0.3">
      <c r="H4167"/>
      <c r="I4167"/>
      <c r="U4167"/>
    </row>
    <row r="4168" spans="8:21" x14ac:dyDescent="0.3">
      <c r="H4168"/>
      <c r="I4168"/>
      <c r="U4168"/>
    </row>
    <row r="4169" spans="8:21" x14ac:dyDescent="0.3">
      <c r="H4169"/>
      <c r="I4169"/>
      <c r="U4169"/>
    </row>
    <row r="4170" spans="8:21" x14ac:dyDescent="0.3">
      <c r="H4170"/>
      <c r="I4170"/>
      <c r="U4170"/>
    </row>
    <row r="4171" spans="8:21" x14ac:dyDescent="0.3">
      <c r="H4171"/>
      <c r="I4171"/>
      <c r="U4171"/>
    </row>
    <row r="4172" spans="8:21" x14ac:dyDescent="0.3">
      <c r="H4172"/>
      <c r="I4172"/>
      <c r="U4172"/>
    </row>
    <row r="4173" spans="8:21" x14ac:dyDescent="0.3">
      <c r="H4173"/>
      <c r="I4173"/>
      <c r="U4173"/>
    </row>
    <row r="4174" spans="8:21" x14ac:dyDescent="0.3">
      <c r="H4174"/>
      <c r="I4174"/>
      <c r="U4174"/>
    </row>
    <row r="4175" spans="8:21" x14ac:dyDescent="0.3">
      <c r="H4175"/>
      <c r="I4175"/>
      <c r="U4175"/>
    </row>
    <row r="4176" spans="8:21" x14ac:dyDescent="0.3">
      <c r="H4176"/>
      <c r="I4176"/>
      <c r="U4176"/>
    </row>
    <row r="4177" spans="8:21" x14ac:dyDescent="0.3">
      <c r="H4177"/>
      <c r="I4177"/>
      <c r="U4177"/>
    </row>
    <row r="4178" spans="8:21" x14ac:dyDescent="0.3">
      <c r="H4178"/>
      <c r="I4178"/>
      <c r="U4178"/>
    </row>
    <row r="4179" spans="8:21" x14ac:dyDescent="0.3">
      <c r="H4179"/>
      <c r="I4179"/>
      <c r="U4179"/>
    </row>
    <row r="4180" spans="8:21" x14ac:dyDescent="0.3">
      <c r="H4180"/>
      <c r="I4180"/>
      <c r="U4180"/>
    </row>
    <row r="4181" spans="8:21" x14ac:dyDescent="0.3">
      <c r="H4181"/>
      <c r="I4181"/>
      <c r="U4181"/>
    </row>
    <row r="4182" spans="8:21" x14ac:dyDescent="0.3">
      <c r="H4182"/>
      <c r="I4182"/>
      <c r="U4182"/>
    </row>
    <row r="4183" spans="8:21" x14ac:dyDescent="0.3">
      <c r="H4183"/>
      <c r="I4183"/>
      <c r="U4183"/>
    </row>
    <row r="4184" spans="8:21" x14ac:dyDescent="0.3">
      <c r="H4184"/>
      <c r="I4184"/>
      <c r="U4184"/>
    </row>
    <row r="4185" spans="8:21" x14ac:dyDescent="0.3">
      <c r="H4185"/>
      <c r="I4185"/>
      <c r="U4185"/>
    </row>
    <row r="4186" spans="8:21" x14ac:dyDescent="0.3">
      <c r="H4186"/>
      <c r="I4186"/>
      <c r="U4186"/>
    </row>
    <row r="4187" spans="8:21" x14ac:dyDescent="0.3">
      <c r="H4187"/>
      <c r="I4187"/>
      <c r="U4187"/>
    </row>
    <row r="4188" spans="8:21" x14ac:dyDescent="0.3">
      <c r="H4188"/>
      <c r="I4188"/>
      <c r="U4188"/>
    </row>
    <row r="4189" spans="8:21" x14ac:dyDescent="0.3">
      <c r="H4189"/>
      <c r="I4189"/>
      <c r="U4189"/>
    </row>
    <row r="4190" spans="8:21" x14ac:dyDescent="0.3">
      <c r="H4190"/>
      <c r="I4190"/>
      <c r="U4190"/>
    </row>
    <row r="4191" spans="8:21" x14ac:dyDescent="0.3">
      <c r="H4191"/>
      <c r="I4191"/>
      <c r="U4191"/>
    </row>
    <row r="4192" spans="8:21" x14ac:dyDescent="0.3">
      <c r="H4192"/>
      <c r="I4192"/>
      <c r="U4192"/>
    </row>
    <row r="4193" spans="8:21" x14ac:dyDescent="0.3">
      <c r="H4193"/>
      <c r="I4193"/>
      <c r="U4193"/>
    </row>
    <row r="4194" spans="8:21" x14ac:dyDescent="0.3">
      <c r="H4194"/>
      <c r="I4194"/>
      <c r="U4194"/>
    </row>
    <row r="4195" spans="8:21" x14ac:dyDescent="0.3">
      <c r="H4195"/>
      <c r="I4195"/>
      <c r="U4195"/>
    </row>
    <row r="4196" spans="8:21" x14ac:dyDescent="0.3">
      <c r="H4196"/>
      <c r="I4196"/>
      <c r="U4196"/>
    </row>
    <row r="4197" spans="8:21" x14ac:dyDescent="0.3">
      <c r="H4197"/>
      <c r="I4197"/>
      <c r="U4197"/>
    </row>
    <row r="4198" spans="8:21" x14ac:dyDescent="0.3">
      <c r="H4198"/>
      <c r="I4198"/>
      <c r="U4198"/>
    </row>
    <row r="4199" spans="8:21" x14ac:dyDescent="0.3">
      <c r="H4199"/>
      <c r="I4199"/>
      <c r="U4199"/>
    </row>
    <row r="4200" spans="8:21" x14ac:dyDescent="0.3">
      <c r="H4200"/>
      <c r="I4200"/>
      <c r="U4200"/>
    </row>
    <row r="4201" spans="8:21" x14ac:dyDescent="0.3">
      <c r="H4201"/>
      <c r="I4201"/>
      <c r="U4201"/>
    </row>
    <row r="4202" spans="8:21" x14ac:dyDescent="0.3">
      <c r="H4202"/>
      <c r="I4202"/>
      <c r="U4202"/>
    </row>
    <row r="4203" spans="8:21" x14ac:dyDescent="0.3">
      <c r="H4203"/>
      <c r="I4203"/>
      <c r="U4203"/>
    </row>
    <row r="4204" spans="8:21" x14ac:dyDescent="0.3">
      <c r="H4204"/>
      <c r="I4204"/>
      <c r="U4204"/>
    </row>
    <row r="4205" spans="8:21" x14ac:dyDescent="0.3">
      <c r="H4205"/>
      <c r="I4205"/>
      <c r="U4205"/>
    </row>
    <row r="4206" spans="8:21" x14ac:dyDescent="0.3">
      <c r="H4206"/>
      <c r="I4206"/>
      <c r="U4206"/>
    </row>
    <row r="4207" spans="8:21" x14ac:dyDescent="0.3">
      <c r="H4207"/>
      <c r="I4207"/>
      <c r="U4207"/>
    </row>
    <row r="4208" spans="8:21" x14ac:dyDescent="0.3">
      <c r="H4208"/>
      <c r="I4208"/>
      <c r="U4208"/>
    </row>
    <row r="4209" spans="8:21" x14ac:dyDescent="0.3">
      <c r="H4209"/>
      <c r="I4209"/>
      <c r="U4209"/>
    </row>
    <row r="4210" spans="8:21" x14ac:dyDescent="0.3">
      <c r="H4210"/>
      <c r="I4210"/>
      <c r="U4210"/>
    </row>
    <row r="4211" spans="8:21" x14ac:dyDescent="0.3">
      <c r="H4211"/>
      <c r="I4211"/>
      <c r="U4211"/>
    </row>
    <row r="4212" spans="8:21" x14ac:dyDescent="0.3">
      <c r="H4212"/>
      <c r="I4212"/>
      <c r="U4212"/>
    </row>
    <row r="4213" spans="8:21" x14ac:dyDescent="0.3">
      <c r="H4213"/>
      <c r="I4213"/>
      <c r="U4213"/>
    </row>
    <row r="4214" spans="8:21" x14ac:dyDescent="0.3">
      <c r="H4214"/>
      <c r="I4214"/>
      <c r="U4214"/>
    </row>
    <row r="4215" spans="8:21" x14ac:dyDescent="0.3">
      <c r="H4215"/>
      <c r="I4215"/>
      <c r="U4215"/>
    </row>
    <row r="4216" spans="8:21" x14ac:dyDescent="0.3">
      <c r="H4216"/>
      <c r="I4216"/>
      <c r="U4216"/>
    </row>
    <row r="4217" spans="8:21" x14ac:dyDescent="0.3">
      <c r="H4217"/>
      <c r="I4217"/>
      <c r="U4217"/>
    </row>
    <row r="4218" spans="8:21" x14ac:dyDescent="0.3">
      <c r="H4218"/>
      <c r="I4218"/>
      <c r="U4218"/>
    </row>
    <row r="4219" spans="8:21" x14ac:dyDescent="0.3">
      <c r="H4219"/>
      <c r="I4219"/>
      <c r="U4219"/>
    </row>
    <row r="4220" spans="8:21" x14ac:dyDescent="0.3">
      <c r="H4220"/>
      <c r="I4220"/>
      <c r="U4220"/>
    </row>
    <row r="4221" spans="8:21" x14ac:dyDescent="0.3">
      <c r="H4221"/>
      <c r="I4221"/>
      <c r="U4221"/>
    </row>
    <row r="4222" spans="8:21" x14ac:dyDescent="0.3">
      <c r="H4222"/>
      <c r="I4222"/>
      <c r="U4222"/>
    </row>
    <row r="4223" spans="8:21" x14ac:dyDescent="0.3">
      <c r="H4223"/>
      <c r="I4223"/>
      <c r="U4223"/>
    </row>
    <row r="4224" spans="8:21" x14ac:dyDescent="0.3">
      <c r="H4224"/>
      <c r="I4224"/>
      <c r="U4224"/>
    </row>
    <row r="4225" spans="8:21" x14ac:dyDescent="0.3">
      <c r="H4225"/>
      <c r="I4225"/>
      <c r="U4225"/>
    </row>
    <row r="4226" spans="8:21" x14ac:dyDescent="0.3">
      <c r="H4226"/>
      <c r="I4226"/>
      <c r="U4226"/>
    </row>
    <row r="4227" spans="8:21" x14ac:dyDescent="0.3">
      <c r="H4227"/>
      <c r="I4227"/>
      <c r="U4227"/>
    </row>
    <row r="4228" spans="8:21" x14ac:dyDescent="0.3">
      <c r="H4228"/>
      <c r="I4228"/>
      <c r="U4228"/>
    </row>
    <row r="4229" spans="8:21" x14ac:dyDescent="0.3">
      <c r="H4229"/>
      <c r="I4229"/>
      <c r="U4229"/>
    </row>
    <row r="4230" spans="8:21" x14ac:dyDescent="0.3">
      <c r="H4230"/>
      <c r="I4230"/>
      <c r="U4230"/>
    </row>
    <row r="4231" spans="8:21" x14ac:dyDescent="0.3">
      <c r="H4231"/>
      <c r="I4231"/>
      <c r="U4231"/>
    </row>
    <row r="4232" spans="8:21" x14ac:dyDescent="0.3">
      <c r="H4232"/>
      <c r="I4232"/>
      <c r="U4232"/>
    </row>
    <row r="4233" spans="8:21" x14ac:dyDescent="0.3">
      <c r="H4233"/>
      <c r="I4233"/>
      <c r="U4233"/>
    </row>
    <row r="4234" spans="8:21" x14ac:dyDescent="0.3">
      <c r="H4234"/>
      <c r="I4234"/>
      <c r="U4234"/>
    </row>
    <row r="4235" spans="8:21" x14ac:dyDescent="0.3">
      <c r="H4235"/>
      <c r="I4235"/>
      <c r="U4235"/>
    </row>
    <row r="4236" spans="8:21" x14ac:dyDescent="0.3">
      <c r="H4236"/>
      <c r="I4236"/>
      <c r="U4236"/>
    </row>
    <row r="4237" spans="8:21" x14ac:dyDescent="0.3">
      <c r="H4237"/>
      <c r="I4237"/>
      <c r="U4237"/>
    </row>
    <row r="4238" spans="8:21" x14ac:dyDescent="0.3">
      <c r="H4238"/>
      <c r="I4238"/>
      <c r="U4238"/>
    </row>
    <row r="4239" spans="8:21" x14ac:dyDescent="0.3">
      <c r="H4239"/>
      <c r="I4239"/>
      <c r="U4239"/>
    </row>
    <row r="4240" spans="8:21" x14ac:dyDescent="0.3">
      <c r="H4240"/>
      <c r="I4240"/>
      <c r="U4240"/>
    </row>
    <row r="4241" spans="8:21" x14ac:dyDescent="0.3">
      <c r="H4241"/>
      <c r="I4241"/>
      <c r="U4241"/>
    </row>
    <row r="4242" spans="8:21" x14ac:dyDescent="0.3">
      <c r="H4242"/>
      <c r="I4242"/>
      <c r="U4242"/>
    </row>
    <row r="4243" spans="8:21" x14ac:dyDescent="0.3">
      <c r="H4243"/>
      <c r="I4243"/>
      <c r="U4243"/>
    </row>
    <row r="4244" spans="8:21" x14ac:dyDescent="0.3">
      <c r="H4244"/>
      <c r="I4244"/>
      <c r="U4244"/>
    </row>
    <row r="4245" spans="8:21" x14ac:dyDescent="0.3">
      <c r="H4245"/>
      <c r="I4245"/>
      <c r="U4245"/>
    </row>
    <row r="4246" spans="8:21" x14ac:dyDescent="0.3">
      <c r="H4246"/>
      <c r="I4246"/>
      <c r="U4246"/>
    </row>
    <row r="4247" spans="8:21" x14ac:dyDescent="0.3">
      <c r="H4247"/>
      <c r="I4247"/>
      <c r="U4247"/>
    </row>
    <row r="4248" spans="8:21" x14ac:dyDescent="0.3">
      <c r="H4248"/>
      <c r="I4248"/>
      <c r="U4248"/>
    </row>
    <row r="4249" spans="8:21" x14ac:dyDescent="0.3">
      <c r="H4249"/>
      <c r="I4249"/>
      <c r="U4249"/>
    </row>
    <row r="4250" spans="8:21" x14ac:dyDescent="0.3">
      <c r="H4250"/>
      <c r="I4250"/>
      <c r="U4250"/>
    </row>
    <row r="4251" spans="8:21" x14ac:dyDescent="0.3">
      <c r="H4251"/>
      <c r="I4251"/>
      <c r="U4251"/>
    </row>
    <row r="4252" spans="8:21" x14ac:dyDescent="0.3">
      <c r="H4252"/>
      <c r="I4252"/>
      <c r="U4252"/>
    </row>
    <row r="4253" spans="8:21" x14ac:dyDescent="0.3">
      <c r="H4253"/>
      <c r="I4253"/>
      <c r="U4253"/>
    </row>
    <row r="4254" spans="8:21" x14ac:dyDescent="0.3">
      <c r="H4254"/>
      <c r="I4254"/>
      <c r="U4254"/>
    </row>
    <row r="4255" spans="8:21" x14ac:dyDescent="0.3">
      <c r="H4255"/>
      <c r="I4255"/>
      <c r="U4255"/>
    </row>
    <row r="4256" spans="8:21" x14ac:dyDescent="0.3">
      <c r="H4256"/>
      <c r="I4256"/>
      <c r="U4256"/>
    </row>
    <row r="4257" spans="8:21" x14ac:dyDescent="0.3">
      <c r="H4257"/>
      <c r="I4257"/>
      <c r="U4257"/>
    </row>
    <row r="4258" spans="8:21" x14ac:dyDescent="0.3">
      <c r="H4258"/>
      <c r="I4258"/>
      <c r="U4258"/>
    </row>
    <row r="4259" spans="8:21" x14ac:dyDescent="0.3">
      <c r="H4259"/>
      <c r="I4259"/>
      <c r="U4259"/>
    </row>
    <row r="4260" spans="8:21" x14ac:dyDescent="0.3">
      <c r="H4260"/>
      <c r="I4260"/>
      <c r="U4260"/>
    </row>
    <row r="4261" spans="8:21" x14ac:dyDescent="0.3">
      <c r="H4261"/>
      <c r="I4261"/>
      <c r="U4261"/>
    </row>
    <row r="4262" spans="8:21" x14ac:dyDescent="0.3">
      <c r="H4262"/>
      <c r="I4262"/>
      <c r="U4262"/>
    </row>
    <row r="4263" spans="8:21" x14ac:dyDescent="0.3">
      <c r="H4263"/>
      <c r="I4263"/>
      <c r="U4263"/>
    </row>
    <row r="4264" spans="8:21" x14ac:dyDescent="0.3">
      <c r="H4264"/>
      <c r="I4264"/>
      <c r="U4264"/>
    </row>
    <row r="4265" spans="8:21" x14ac:dyDescent="0.3">
      <c r="H4265"/>
      <c r="I4265"/>
      <c r="U4265"/>
    </row>
    <row r="4266" spans="8:21" x14ac:dyDescent="0.3">
      <c r="H4266"/>
      <c r="I4266"/>
      <c r="U4266"/>
    </row>
    <row r="4267" spans="8:21" x14ac:dyDescent="0.3">
      <c r="H4267"/>
      <c r="I4267"/>
      <c r="U4267"/>
    </row>
    <row r="4268" spans="8:21" x14ac:dyDescent="0.3">
      <c r="H4268"/>
      <c r="I4268"/>
      <c r="U4268"/>
    </row>
    <row r="4269" spans="8:21" x14ac:dyDescent="0.3">
      <c r="H4269"/>
      <c r="I4269"/>
      <c r="U4269"/>
    </row>
    <row r="4270" spans="8:21" x14ac:dyDescent="0.3">
      <c r="H4270"/>
      <c r="I4270"/>
      <c r="U4270"/>
    </row>
    <row r="4271" spans="8:21" x14ac:dyDescent="0.3">
      <c r="H4271"/>
      <c r="I4271"/>
      <c r="U4271"/>
    </row>
    <row r="4272" spans="8:21" x14ac:dyDescent="0.3">
      <c r="H4272"/>
      <c r="I4272"/>
      <c r="U4272"/>
    </row>
    <row r="4273" spans="8:21" x14ac:dyDescent="0.3">
      <c r="H4273"/>
      <c r="I4273"/>
      <c r="U4273"/>
    </row>
    <row r="4274" spans="8:21" x14ac:dyDescent="0.3">
      <c r="H4274"/>
      <c r="I4274"/>
      <c r="U4274"/>
    </row>
    <row r="4275" spans="8:21" x14ac:dyDescent="0.3">
      <c r="H4275"/>
      <c r="I4275"/>
      <c r="U4275"/>
    </row>
    <row r="4276" spans="8:21" x14ac:dyDescent="0.3">
      <c r="H4276"/>
      <c r="I4276"/>
      <c r="U4276"/>
    </row>
    <row r="4277" spans="8:21" x14ac:dyDescent="0.3">
      <c r="H4277"/>
      <c r="I4277"/>
      <c r="U4277"/>
    </row>
    <row r="4278" spans="8:21" x14ac:dyDescent="0.3">
      <c r="H4278"/>
      <c r="I4278"/>
      <c r="U4278"/>
    </row>
    <row r="4279" spans="8:21" x14ac:dyDescent="0.3">
      <c r="H4279"/>
      <c r="I4279"/>
      <c r="U4279"/>
    </row>
    <row r="4280" spans="8:21" x14ac:dyDescent="0.3">
      <c r="H4280"/>
      <c r="I4280"/>
      <c r="U4280"/>
    </row>
    <row r="4281" spans="8:21" x14ac:dyDescent="0.3">
      <c r="H4281"/>
      <c r="I4281"/>
      <c r="U4281"/>
    </row>
    <row r="4282" spans="8:21" x14ac:dyDescent="0.3">
      <c r="H4282"/>
      <c r="I4282"/>
      <c r="U4282"/>
    </row>
    <row r="4283" spans="8:21" x14ac:dyDescent="0.3">
      <c r="H4283"/>
      <c r="I4283"/>
      <c r="U4283"/>
    </row>
    <row r="4284" spans="8:21" x14ac:dyDescent="0.3">
      <c r="H4284"/>
      <c r="I4284"/>
      <c r="U4284"/>
    </row>
    <row r="4285" spans="8:21" x14ac:dyDescent="0.3">
      <c r="H4285"/>
      <c r="I4285"/>
      <c r="U4285"/>
    </row>
    <row r="4286" spans="8:21" x14ac:dyDescent="0.3">
      <c r="H4286"/>
      <c r="I4286"/>
      <c r="U4286"/>
    </row>
    <row r="4287" spans="8:21" x14ac:dyDescent="0.3">
      <c r="H4287"/>
      <c r="I4287"/>
      <c r="U4287"/>
    </row>
    <row r="4288" spans="8:21" x14ac:dyDescent="0.3">
      <c r="H4288"/>
      <c r="I4288"/>
      <c r="U4288"/>
    </row>
    <row r="4289" spans="8:21" x14ac:dyDescent="0.3">
      <c r="H4289"/>
      <c r="I4289"/>
      <c r="U4289"/>
    </row>
    <row r="4290" spans="8:21" x14ac:dyDescent="0.3">
      <c r="H4290"/>
      <c r="I4290"/>
      <c r="U4290"/>
    </row>
    <row r="4291" spans="8:21" x14ac:dyDescent="0.3">
      <c r="H4291"/>
      <c r="I4291"/>
      <c r="U4291"/>
    </row>
    <row r="4292" spans="8:21" x14ac:dyDescent="0.3">
      <c r="H4292"/>
      <c r="I4292"/>
      <c r="U4292"/>
    </row>
    <row r="4293" spans="8:21" x14ac:dyDescent="0.3">
      <c r="H4293"/>
      <c r="I4293"/>
      <c r="U4293"/>
    </row>
    <row r="4294" spans="8:21" x14ac:dyDescent="0.3">
      <c r="H4294"/>
      <c r="I4294"/>
      <c r="U4294"/>
    </row>
    <row r="4295" spans="8:21" x14ac:dyDescent="0.3">
      <c r="H4295"/>
      <c r="I4295"/>
      <c r="U4295"/>
    </row>
    <row r="4296" spans="8:21" x14ac:dyDescent="0.3">
      <c r="H4296"/>
      <c r="I4296"/>
      <c r="U4296"/>
    </row>
    <row r="4297" spans="8:21" x14ac:dyDescent="0.3">
      <c r="H4297"/>
      <c r="I4297"/>
      <c r="U4297"/>
    </row>
    <row r="4298" spans="8:21" x14ac:dyDescent="0.3">
      <c r="H4298"/>
      <c r="I4298"/>
      <c r="U4298"/>
    </row>
    <row r="4299" spans="8:21" x14ac:dyDescent="0.3">
      <c r="H4299"/>
      <c r="I4299"/>
      <c r="U4299"/>
    </row>
    <row r="4300" spans="8:21" x14ac:dyDescent="0.3">
      <c r="H4300"/>
      <c r="I4300"/>
      <c r="U4300"/>
    </row>
    <row r="4301" spans="8:21" x14ac:dyDescent="0.3">
      <c r="H4301"/>
      <c r="I4301"/>
      <c r="U4301"/>
    </row>
    <row r="4302" spans="8:21" x14ac:dyDescent="0.3">
      <c r="H4302"/>
      <c r="I4302"/>
      <c r="U4302"/>
    </row>
    <row r="4303" spans="8:21" x14ac:dyDescent="0.3">
      <c r="H4303"/>
      <c r="I4303"/>
      <c r="U4303"/>
    </row>
    <row r="4304" spans="8:21" x14ac:dyDescent="0.3">
      <c r="H4304"/>
      <c r="I4304"/>
      <c r="U4304"/>
    </row>
    <row r="4305" spans="8:21" x14ac:dyDescent="0.3">
      <c r="H4305"/>
      <c r="I4305"/>
      <c r="U4305"/>
    </row>
    <row r="4306" spans="8:21" x14ac:dyDescent="0.3">
      <c r="H4306"/>
      <c r="I4306"/>
      <c r="U4306"/>
    </row>
    <row r="4307" spans="8:21" x14ac:dyDescent="0.3">
      <c r="H4307"/>
      <c r="I4307"/>
      <c r="U4307"/>
    </row>
    <row r="4308" spans="8:21" x14ac:dyDescent="0.3">
      <c r="H4308"/>
      <c r="I4308"/>
      <c r="U4308"/>
    </row>
    <row r="4309" spans="8:21" x14ac:dyDescent="0.3">
      <c r="H4309"/>
      <c r="I4309"/>
      <c r="U4309"/>
    </row>
    <row r="4310" spans="8:21" x14ac:dyDescent="0.3">
      <c r="H4310"/>
      <c r="I4310"/>
      <c r="U4310"/>
    </row>
    <row r="4311" spans="8:21" x14ac:dyDescent="0.3">
      <c r="H4311"/>
      <c r="I4311"/>
      <c r="U4311"/>
    </row>
    <row r="4312" spans="8:21" x14ac:dyDescent="0.3">
      <c r="H4312"/>
      <c r="I4312"/>
      <c r="U4312"/>
    </row>
    <row r="4313" spans="8:21" x14ac:dyDescent="0.3">
      <c r="H4313"/>
      <c r="I4313"/>
      <c r="U4313"/>
    </row>
    <row r="4314" spans="8:21" x14ac:dyDescent="0.3">
      <c r="H4314"/>
      <c r="I4314"/>
      <c r="U4314"/>
    </row>
    <row r="4315" spans="8:21" x14ac:dyDescent="0.3">
      <c r="H4315"/>
      <c r="I4315"/>
      <c r="U4315"/>
    </row>
    <row r="4316" spans="8:21" x14ac:dyDescent="0.3">
      <c r="H4316"/>
      <c r="I4316"/>
      <c r="U4316"/>
    </row>
    <row r="4317" spans="8:21" x14ac:dyDescent="0.3">
      <c r="H4317"/>
      <c r="I4317"/>
      <c r="U4317"/>
    </row>
    <row r="4318" spans="8:21" x14ac:dyDescent="0.3">
      <c r="H4318"/>
      <c r="I4318"/>
      <c r="U4318"/>
    </row>
    <row r="4319" spans="8:21" x14ac:dyDescent="0.3">
      <c r="H4319"/>
      <c r="I4319"/>
      <c r="U4319"/>
    </row>
    <row r="4320" spans="8:21" x14ac:dyDescent="0.3">
      <c r="H4320"/>
      <c r="I4320"/>
      <c r="U4320"/>
    </row>
    <row r="4321" spans="8:21" x14ac:dyDescent="0.3">
      <c r="H4321"/>
      <c r="I4321"/>
      <c r="U4321"/>
    </row>
    <row r="4322" spans="8:21" x14ac:dyDescent="0.3">
      <c r="H4322"/>
      <c r="I4322"/>
      <c r="U4322"/>
    </row>
    <row r="4323" spans="8:21" x14ac:dyDescent="0.3">
      <c r="H4323"/>
      <c r="I4323"/>
      <c r="U4323"/>
    </row>
    <row r="4324" spans="8:21" x14ac:dyDescent="0.3">
      <c r="H4324"/>
      <c r="I4324"/>
      <c r="U4324"/>
    </row>
    <row r="4325" spans="8:21" x14ac:dyDescent="0.3">
      <c r="H4325"/>
      <c r="I4325"/>
      <c r="U4325"/>
    </row>
    <row r="4326" spans="8:21" x14ac:dyDescent="0.3">
      <c r="H4326"/>
      <c r="I4326"/>
      <c r="U4326"/>
    </row>
    <row r="4327" spans="8:21" x14ac:dyDescent="0.3">
      <c r="H4327"/>
      <c r="I4327"/>
      <c r="U4327"/>
    </row>
    <row r="4328" spans="8:21" x14ac:dyDescent="0.3">
      <c r="H4328"/>
      <c r="I4328"/>
      <c r="U4328"/>
    </row>
    <row r="4329" spans="8:21" x14ac:dyDescent="0.3">
      <c r="H4329"/>
      <c r="I4329"/>
      <c r="U4329"/>
    </row>
    <row r="4330" spans="8:21" x14ac:dyDescent="0.3">
      <c r="H4330"/>
      <c r="I4330"/>
      <c r="U4330"/>
    </row>
    <row r="4331" spans="8:21" x14ac:dyDescent="0.3">
      <c r="H4331"/>
      <c r="I4331"/>
      <c r="U4331"/>
    </row>
    <row r="4332" spans="8:21" x14ac:dyDescent="0.3">
      <c r="H4332"/>
      <c r="I4332"/>
      <c r="U4332"/>
    </row>
    <row r="4333" spans="8:21" x14ac:dyDescent="0.3">
      <c r="H4333"/>
      <c r="I4333"/>
      <c r="U4333"/>
    </row>
    <row r="4334" spans="8:21" x14ac:dyDescent="0.3">
      <c r="H4334"/>
      <c r="I4334"/>
      <c r="U4334"/>
    </row>
    <row r="4335" spans="8:21" x14ac:dyDescent="0.3">
      <c r="H4335"/>
      <c r="I4335"/>
      <c r="U4335"/>
    </row>
    <row r="4336" spans="8:21" x14ac:dyDescent="0.3">
      <c r="H4336"/>
      <c r="I4336"/>
      <c r="U4336"/>
    </row>
    <row r="4337" spans="8:21" x14ac:dyDescent="0.3">
      <c r="H4337"/>
      <c r="I4337"/>
      <c r="U4337"/>
    </row>
    <row r="4338" spans="8:21" x14ac:dyDescent="0.3">
      <c r="H4338"/>
      <c r="I4338"/>
      <c r="U4338"/>
    </row>
    <row r="4339" spans="8:21" x14ac:dyDescent="0.3">
      <c r="H4339"/>
      <c r="I4339"/>
      <c r="U4339"/>
    </row>
    <row r="4340" spans="8:21" x14ac:dyDescent="0.3">
      <c r="H4340"/>
      <c r="I4340"/>
      <c r="U4340"/>
    </row>
    <row r="4341" spans="8:21" x14ac:dyDescent="0.3">
      <c r="H4341"/>
      <c r="I4341"/>
      <c r="U4341"/>
    </row>
    <row r="4342" spans="8:21" x14ac:dyDescent="0.3">
      <c r="H4342"/>
      <c r="I4342"/>
      <c r="U4342"/>
    </row>
    <row r="4343" spans="8:21" x14ac:dyDescent="0.3">
      <c r="H4343"/>
      <c r="I4343"/>
      <c r="U4343"/>
    </row>
    <row r="4344" spans="8:21" x14ac:dyDescent="0.3">
      <c r="H4344"/>
      <c r="I4344"/>
      <c r="U4344"/>
    </row>
    <row r="4345" spans="8:21" x14ac:dyDescent="0.3">
      <c r="H4345"/>
      <c r="I4345"/>
      <c r="U4345"/>
    </row>
    <row r="4346" spans="8:21" x14ac:dyDescent="0.3">
      <c r="H4346"/>
      <c r="I4346"/>
      <c r="U4346"/>
    </row>
    <row r="4347" spans="8:21" x14ac:dyDescent="0.3">
      <c r="H4347"/>
      <c r="I4347"/>
      <c r="U4347"/>
    </row>
    <row r="4348" spans="8:21" x14ac:dyDescent="0.3">
      <c r="H4348"/>
      <c r="I4348"/>
      <c r="U4348"/>
    </row>
    <row r="4349" spans="8:21" x14ac:dyDescent="0.3">
      <c r="H4349"/>
      <c r="I4349"/>
      <c r="U4349"/>
    </row>
    <row r="4350" spans="8:21" x14ac:dyDescent="0.3">
      <c r="H4350"/>
      <c r="I4350"/>
      <c r="U4350"/>
    </row>
    <row r="4351" spans="8:21" x14ac:dyDescent="0.3">
      <c r="H4351"/>
      <c r="I4351"/>
      <c r="U4351"/>
    </row>
    <row r="4352" spans="8:21" x14ac:dyDescent="0.3">
      <c r="H4352"/>
      <c r="I4352"/>
      <c r="U4352"/>
    </row>
    <row r="4353" spans="8:21" x14ac:dyDescent="0.3">
      <c r="H4353"/>
      <c r="I4353"/>
      <c r="U4353"/>
    </row>
    <row r="4354" spans="8:21" x14ac:dyDescent="0.3">
      <c r="H4354"/>
      <c r="I4354"/>
      <c r="U4354"/>
    </row>
    <row r="4355" spans="8:21" x14ac:dyDescent="0.3">
      <c r="H4355"/>
      <c r="I4355"/>
      <c r="U4355"/>
    </row>
    <row r="4356" spans="8:21" x14ac:dyDescent="0.3">
      <c r="H4356"/>
      <c r="I4356"/>
      <c r="U4356"/>
    </row>
    <row r="4357" spans="8:21" x14ac:dyDescent="0.3">
      <c r="H4357"/>
      <c r="I4357"/>
      <c r="U4357"/>
    </row>
    <row r="4358" spans="8:21" x14ac:dyDescent="0.3">
      <c r="H4358"/>
      <c r="I4358"/>
      <c r="U4358"/>
    </row>
    <row r="4359" spans="8:21" x14ac:dyDescent="0.3">
      <c r="H4359"/>
      <c r="I4359"/>
      <c r="U4359"/>
    </row>
    <row r="4360" spans="8:21" x14ac:dyDescent="0.3">
      <c r="H4360"/>
      <c r="I4360"/>
      <c r="U4360"/>
    </row>
    <row r="4361" spans="8:21" x14ac:dyDescent="0.3">
      <c r="H4361"/>
      <c r="I4361"/>
      <c r="U4361"/>
    </row>
    <row r="4362" spans="8:21" x14ac:dyDescent="0.3">
      <c r="H4362"/>
      <c r="I4362"/>
      <c r="U4362"/>
    </row>
    <row r="4363" spans="8:21" x14ac:dyDescent="0.3">
      <c r="H4363"/>
      <c r="I4363"/>
      <c r="U4363"/>
    </row>
    <row r="4364" spans="8:21" x14ac:dyDescent="0.3">
      <c r="H4364"/>
      <c r="I4364"/>
      <c r="U4364"/>
    </row>
    <row r="4365" spans="8:21" x14ac:dyDescent="0.3">
      <c r="H4365"/>
      <c r="I4365"/>
      <c r="U4365"/>
    </row>
    <row r="4366" spans="8:21" x14ac:dyDescent="0.3">
      <c r="H4366"/>
      <c r="I4366"/>
      <c r="U4366"/>
    </row>
    <row r="4367" spans="8:21" x14ac:dyDescent="0.3">
      <c r="H4367"/>
      <c r="I4367"/>
      <c r="U4367"/>
    </row>
    <row r="4368" spans="8:21" x14ac:dyDescent="0.3">
      <c r="H4368"/>
      <c r="I4368"/>
      <c r="U4368"/>
    </row>
    <row r="4369" spans="8:21" x14ac:dyDescent="0.3">
      <c r="H4369"/>
      <c r="I4369"/>
      <c r="U4369"/>
    </row>
    <row r="4370" spans="8:21" x14ac:dyDescent="0.3">
      <c r="H4370"/>
      <c r="I4370"/>
      <c r="U4370"/>
    </row>
    <row r="4371" spans="8:21" x14ac:dyDescent="0.3">
      <c r="H4371"/>
      <c r="I4371"/>
      <c r="U4371"/>
    </row>
    <row r="4372" spans="8:21" x14ac:dyDescent="0.3">
      <c r="H4372"/>
      <c r="I4372"/>
      <c r="U4372"/>
    </row>
    <row r="4373" spans="8:21" x14ac:dyDescent="0.3">
      <c r="H4373"/>
      <c r="I4373"/>
      <c r="U4373"/>
    </row>
    <row r="4374" spans="8:21" x14ac:dyDescent="0.3">
      <c r="H4374"/>
      <c r="I4374"/>
      <c r="U4374"/>
    </row>
    <row r="4375" spans="8:21" x14ac:dyDescent="0.3">
      <c r="H4375"/>
      <c r="I4375"/>
      <c r="U4375"/>
    </row>
    <row r="4376" spans="8:21" x14ac:dyDescent="0.3">
      <c r="H4376"/>
      <c r="I4376"/>
      <c r="U4376"/>
    </row>
    <row r="4377" spans="8:21" x14ac:dyDescent="0.3">
      <c r="H4377"/>
      <c r="I4377"/>
      <c r="U4377"/>
    </row>
    <row r="4378" spans="8:21" x14ac:dyDescent="0.3">
      <c r="H4378"/>
      <c r="I4378"/>
      <c r="U4378"/>
    </row>
    <row r="4379" spans="8:21" x14ac:dyDescent="0.3">
      <c r="H4379"/>
      <c r="I4379"/>
      <c r="U4379"/>
    </row>
    <row r="4380" spans="8:21" x14ac:dyDescent="0.3">
      <c r="H4380"/>
      <c r="I4380"/>
      <c r="U4380"/>
    </row>
    <row r="4381" spans="8:21" x14ac:dyDescent="0.3">
      <c r="H4381"/>
      <c r="I4381"/>
      <c r="U4381"/>
    </row>
    <row r="4382" spans="8:21" x14ac:dyDescent="0.3">
      <c r="H4382"/>
      <c r="I4382"/>
      <c r="U4382"/>
    </row>
    <row r="4383" spans="8:21" x14ac:dyDescent="0.3">
      <c r="H4383"/>
      <c r="I4383"/>
      <c r="U4383"/>
    </row>
    <row r="4384" spans="8:21" x14ac:dyDescent="0.3">
      <c r="H4384"/>
      <c r="I4384"/>
      <c r="U4384"/>
    </row>
    <row r="4385" spans="8:21" x14ac:dyDescent="0.3">
      <c r="H4385"/>
      <c r="I4385"/>
      <c r="U4385"/>
    </row>
    <row r="4386" spans="8:21" x14ac:dyDescent="0.3">
      <c r="H4386"/>
      <c r="I4386"/>
      <c r="U4386"/>
    </row>
    <row r="4387" spans="8:21" x14ac:dyDescent="0.3">
      <c r="H4387"/>
      <c r="I4387"/>
      <c r="U4387"/>
    </row>
    <row r="4388" spans="8:21" x14ac:dyDescent="0.3">
      <c r="H4388"/>
      <c r="I4388"/>
      <c r="U4388"/>
    </row>
    <row r="4389" spans="8:21" x14ac:dyDescent="0.3">
      <c r="H4389"/>
      <c r="I4389"/>
      <c r="U4389"/>
    </row>
    <row r="4390" spans="8:21" x14ac:dyDescent="0.3">
      <c r="H4390"/>
      <c r="I4390"/>
      <c r="U4390"/>
    </row>
    <row r="4391" spans="8:21" x14ac:dyDescent="0.3">
      <c r="H4391"/>
      <c r="I4391"/>
      <c r="U4391"/>
    </row>
    <row r="4392" spans="8:21" x14ac:dyDescent="0.3">
      <c r="H4392"/>
      <c r="I4392"/>
      <c r="U4392"/>
    </row>
    <row r="4393" spans="8:21" x14ac:dyDescent="0.3">
      <c r="H4393"/>
      <c r="I4393"/>
      <c r="U4393"/>
    </row>
    <row r="4394" spans="8:21" x14ac:dyDescent="0.3">
      <c r="H4394"/>
      <c r="I4394"/>
      <c r="U4394"/>
    </row>
    <row r="4395" spans="8:21" x14ac:dyDescent="0.3">
      <c r="H4395"/>
      <c r="I4395"/>
      <c r="U4395"/>
    </row>
    <row r="4396" spans="8:21" x14ac:dyDescent="0.3">
      <c r="H4396"/>
      <c r="I4396"/>
      <c r="U4396"/>
    </row>
    <row r="4397" spans="8:21" x14ac:dyDescent="0.3">
      <c r="H4397"/>
      <c r="I4397"/>
      <c r="U4397"/>
    </row>
    <row r="4398" spans="8:21" x14ac:dyDescent="0.3">
      <c r="H4398"/>
      <c r="I4398"/>
      <c r="U4398"/>
    </row>
    <row r="4399" spans="8:21" x14ac:dyDescent="0.3">
      <c r="H4399"/>
      <c r="I4399"/>
      <c r="U4399"/>
    </row>
    <row r="4400" spans="8:21" x14ac:dyDescent="0.3">
      <c r="H4400"/>
      <c r="I4400"/>
      <c r="U4400"/>
    </row>
    <row r="4401" spans="8:21" x14ac:dyDescent="0.3">
      <c r="H4401"/>
      <c r="I4401"/>
      <c r="U4401"/>
    </row>
    <row r="4402" spans="8:21" x14ac:dyDescent="0.3">
      <c r="H4402"/>
      <c r="I4402"/>
      <c r="U4402"/>
    </row>
    <row r="4403" spans="8:21" x14ac:dyDescent="0.3">
      <c r="H4403"/>
      <c r="I4403"/>
      <c r="U4403"/>
    </row>
    <row r="4404" spans="8:21" x14ac:dyDescent="0.3">
      <c r="H4404"/>
      <c r="I4404"/>
      <c r="U4404"/>
    </row>
    <row r="4405" spans="8:21" x14ac:dyDescent="0.3">
      <c r="H4405"/>
      <c r="I4405"/>
      <c r="U4405"/>
    </row>
    <row r="4406" spans="8:21" x14ac:dyDescent="0.3">
      <c r="H4406"/>
      <c r="I4406"/>
      <c r="U4406"/>
    </row>
    <row r="4407" spans="8:21" x14ac:dyDescent="0.3">
      <c r="H4407"/>
      <c r="I4407"/>
      <c r="U4407"/>
    </row>
    <row r="4408" spans="8:21" x14ac:dyDescent="0.3">
      <c r="H4408"/>
      <c r="I4408"/>
      <c r="U4408"/>
    </row>
    <row r="4409" spans="8:21" x14ac:dyDescent="0.3">
      <c r="H4409"/>
      <c r="I4409"/>
      <c r="U4409"/>
    </row>
    <row r="4410" spans="8:21" x14ac:dyDescent="0.3">
      <c r="H4410"/>
      <c r="I4410"/>
      <c r="U4410"/>
    </row>
    <row r="4411" spans="8:21" x14ac:dyDescent="0.3">
      <c r="H4411"/>
      <c r="I4411"/>
      <c r="U4411"/>
    </row>
    <row r="4412" spans="8:21" x14ac:dyDescent="0.3">
      <c r="H4412"/>
      <c r="I4412"/>
      <c r="U4412"/>
    </row>
    <row r="4413" spans="8:21" x14ac:dyDescent="0.3">
      <c r="H4413"/>
      <c r="I4413"/>
      <c r="U4413"/>
    </row>
    <row r="4414" spans="8:21" x14ac:dyDescent="0.3">
      <c r="H4414"/>
      <c r="I4414"/>
      <c r="U4414"/>
    </row>
    <row r="4415" spans="8:21" x14ac:dyDescent="0.3">
      <c r="H4415"/>
      <c r="I4415"/>
      <c r="U4415"/>
    </row>
    <row r="4416" spans="8:21" x14ac:dyDescent="0.3">
      <c r="H4416"/>
      <c r="I4416"/>
      <c r="U4416"/>
    </row>
    <row r="4417" spans="8:21" x14ac:dyDescent="0.3">
      <c r="H4417"/>
      <c r="I4417"/>
      <c r="U4417"/>
    </row>
    <row r="4418" spans="8:21" x14ac:dyDescent="0.3">
      <c r="H4418"/>
      <c r="I4418"/>
      <c r="U4418"/>
    </row>
    <row r="4419" spans="8:21" x14ac:dyDescent="0.3">
      <c r="H4419"/>
      <c r="I4419"/>
      <c r="U4419"/>
    </row>
    <row r="4420" spans="8:21" x14ac:dyDescent="0.3">
      <c r="H4420"/>
      <c r="I4420"/>
      <c r="U4420"/>
    </row>
    <row r="4421" spans="8:21" x14ac:dyDescent="0.3">
      <c r="H4421"/>
      <c r="I4421"/>
      <c r="U4421"/>
    </row>
    <row r="4422" spans="8:21" x14ac:dyDescent="0.3">
      <c r="H4422"/>
      <c r="I4422"/>
      <c r="U4422"/>
    </row>
    <row r="4423" spans="8:21" x14ac:dyDescent="0.3">
      <c r="H4423"/>
      <c r="I4423"/>
      <c r="U4423"/>
    </row>
    <row r="4424" spans="8:21" x14ac:dyDescent="0.3">
      <c r="H4424"/>
      <c r="I4424"/>
      <c r="U4424"/>
    </row>
    <row r="4425" spans="8:21" x14ac:dyDescent="0.3">
      <c r="H4425"/>
      <c r="I4425"/>
      <c r="U4425"/>
    </row>
    <row r="4426" spans="8:21" x14ac:dyDescent="0.3">
      <c r="H4426"/>
      <c r="I4426"/>
      <c r="U4426"/>
    </row>
    <row r="4427" spans="8:21" x14ac:dyDescent="0.3">
      <c r="H4427"/>
      <c r="I4427"/>
      <c r="U4427"/>
    </row>
    <row r="4428" spans="8:21" x14ac:dyDescent="0.3">
      <c r="H4428"/>
      <c r="I4428"/>
      <c r="U4428"/>
    </row>
    <row r="4429" spans="8:21" x14ac:dyDescent="0.3">
      <c r="H4429"/>
      <c r="I4429"/>
      <c r="U4429"/>
    </row>
    <row r="4430" spans="8:21" x14ac:dyDescent="0.3">
      <c r="H4430"/>
      <c r="I4430"/>
      <c r="U4430"/>
    </row>
    <row r="4431" spans="8:21" x14ac:dyDescent="0.3">
      <c r="H4431"/>
      <c r="I4431"/>
      <c r="U4431"/>
    </row>
    <row r="4432" spans="8:21" x14ac:dyDescent="0.3">
      <c r="H4432"/>
      <c r="I4432"/>
      <c r="U4432"/>
    </row>
    <row r="4433" spans="8:21" x14ac:dyDescent="0.3">
      <c r="H4433"/>
      <c r="I4433"/>
      <c r="U4433"/>
    </row>
    <row r="4434" spans="8:21" x14ac:dyDescent="0.3">
      <c r="H4434"/>
      <c r="I4434"/>
      <c r="U4434"/>
    </row>
    <row r="4435" spans="8:21" x14ac:dyDescent="0.3">
      <c r="H4435"/>
      <c r="I4435"/>
      <c r="U4435"/>
    </row>
    <row r="4436" spans="8:21" x14ac:dyDescent="0.3">
      <c r="H4436"/>
      <c r="I4436"/>
      <c r="U4436"/>
    </row>
    <row r="4437" spans="8:21" x14ac:dyDescent="0.3">
      <c r="H4437"/>
      <c r="I4437"/>
      <c r="U4437"/>
    </row>
    <row r="4438" spans="8:21" x14ac:dyDescent="0.3">
      <c r="H4438"/>
      <c r="I4438"/>
      <c r="U4438"/>
    </row>
    <row r="4439" spans="8:21" x14ac:dyDescent="0.3">
      <c r="H4439"/>
      <c r="I4439"/>
      <c r="U4439"/>
    </row>
    <row r="4440" spans="8:21" x14ac:dyDescent="0.3">
      <c r="H4440"/>
      <c r="I4440"/>
      <c r="U4440"/>
    </row>
    <row r="4441" spans="8:21" x14ac:dyDescent="0.3">
      <c r="H4441"/>
      <c r="I4441"/>
      <c r="U4441"/>
    </row>
    <row r="4442" spans="8:21" x14ac:dyDescent="0.3">
      <c r="H4442"/>
      <c r="I4442"/>
      <c r="U4442"/>
    </row>
    <row r="4443" spans="8:21" x14ac:dyDescent="0.3">
      <c r="H4443"/>
      <c r="I4443"/>
      <c r="U4443"/>
    </row>
    <row r="4444" spans="8:21" x14ac:dyDescent="0.3">
      <c r="H4444"/>
      <c r="I4444"/>
      <c r="U4444"/>
    </row>
    <row r="4445" spans="8:21" x14ac:dyDescent="0.3">
      <c r="H4445"/>
      <c r="I4445"/>
      <c r="U4445"/>
    </row>
    <row r="4446" spans="8:21" x14ac:dyDescent="0.3">
      <c r="H4446"/>
      <c r="I4446"/>
      <c r="U4446"/>
    </row>
    <row r="4447" spans="8:21" x14ac:dyDescent="0.3">
      <c r="H4447"/>
      <c r="I4447"/>
      <c r="U4447"/>
    </row>
    <row r="4448" spans="8:21" x14ac:dyDescent="0.3">
      <c r="H4448"/>
      <c r="I4448"/>
      <c r="U4448"/>
    </row>
    <row r="4449" spans="8:21" x14ac:dyDescent="0.3">
      <c r="H4449"/>
      <c r="I4449"/>
      <c r="U4449"/>
    </row>
    <row r="4450" spans="8:21" x14ac:dyDescent="0.3">
      <c r="H4450"/>
      <c r="I4450"/>
      <c r="U4450"/>
    </row>
    <row r="4451" spans="8:21" x14ac:dyDescent="0.3">
      <c r="H4451"/>
      <c r="I4451"/>
      <c r="U4451"/>
    </row>
    <row r="4452" spans="8:21" x14ac:dyDescent="0.3">
      <c r="H4452"/>
      <c r="I4452"/>
      <c r="U4452"/>
    </row>
    <row r="4453" spans="8:21" x14ac:dyDescent="0.3">
      <c r="H4453"/>
      <c r="I4453"/>
      <c r="U4453"/>
    </row>
    <row r="4454" spans="8:21" x14ac:dyDescent="0.3">
      <c r="H4454"/>
      <c r="I4454"/>
      <c r="U4454"/>
    </row>
    <row r="4455" spans="8:21" x14ac:dyDescent="0.3">
      <c r="H4455"/>
      <c r="I4455"/>
      <c r="U4455"/>
    </row>
    <row r="4456" spans="8:21" x14ac:dyDescent="0.3">
      <c r="H4456"/>
      <c r="I4456"/>
      <c r="U4456"/>
    </row>
    <row r="4457" spans="8:21" x14ac:dyDescent="0.3">
      <c r="H4457"/>
      <c r="I4457"/>
      <c r="U4457"/>
    </row>
    <row r="4458" spans="8:21" x14ac:dyDescent="0.3">
      <c r="H4458"/>
      <c r="I4458"/>
      <c r="U4458"/>
    </row>
    <row r="4459" spans="8:21" x14ac:dyDescent="0.3">
      <c r="H4459"/>
      <c r="I4459"/>
      <c r="U4459"/>
    </row>
    <row r="4460" spans="8:21" x14ac:dyDescent="0.3">
      <c r="H4460"/>
      <c r="I4460"/>
      <c r="U4460"/>
    </row>
    <row r="4461" spans="8:21" x14ac:dyDescent="0.3">
      <c r="H4461"/>
      <c r="I4461"/>
      <c r="U4461"/>
    </row>
    <row r="4462" spans="8:21" x14ac:dyDescent="0.3">
      <c r="H4462"/>
      <c r="I4462"/>
      <c r="U4462"/>
    </row>
    <row r="4463" spans="8:21" x14ac:dyDescent="0.3">
      <c r="H4463"/>
      <c r="I4463"/>
      <c r="U4463"/>
    </row>
    <row r="4464" spans="8:21" x14ac:dyDescent="0.3">
      <c r="H4464"/>
      <c r="I4464"/>
      <c r="U4464"/>
    </row>
    <row r="4465" spans="8:21" x14ac:dyDescent="0.3">
      <c r="H4465"/>
      <c r="I4465"/>
      <c r="U4465"/>
    </row>
    <row r="4466" spans="8:21" x14ac:dyDescent="0.3">
      <c r="H4466"/>
      <c r="I4466"/>
      <c r="U4466"/>
    </row>
    <row r="4467" spans="8:21" x14ac:dyDescent="0.3">
      <c r="H4467"/>
      <c r="I4467"/>
      <c r="U4467"/>
    </row>
    <row r="4468" spans="8:21" x14ac:dyDescent="0.3">
      <c r="H4468"/>
      <c r="I4468"/>
      <c r="U4468"/>
    </row>
    <row r="4469" spans="8:21" x14ac:dyDescent="0.3">
      <c r="H4469"/>
      <c r="I4469"/>
      <c r="U4469"/>
    </row>
    <row r="4470" spans="8:21" x14ac:dyDescent="0.3">
      <c r="H4470"/>
      <c r="I4470"/>
      <c r="U4470"/>
    </row>
    <row r="4471" spans="8:21" x14ac:dyDescent="0.3">
      <c r="H4471"/>
      <c r="I4471"/>
      <c r="U4471"/>
    </row>
    <row r="4472" spans="8:21" x14ac:dyDescent="0.3">
      <c r="H4472"/>
      <c r="I4472"/>
      <c r="U4472"/>
    </row>
    <row r="4473" spans="8:21" x14ac:dyDescent="0.3">
      <c r="H4473"/>
      <c r="I4473"/>
      <c r="U4473"/>
    </row>
    <row r="4474" spans="8:21" x14ac:dyDescent="0.3">
      <c r="H4474"/>
      <c r="I4474"/>
      <c r="U4474"/>
    </row>
    <row r="4475" spans="8:21" x14ac:dyDescent="0.3">
      <c r="H4475"/>
      <c r="I4475"/>
      <c r="U4475"/>
    </row>
    <row r="4476" spans="8:21" x14ac:dyDescent="0.3">
      <c r="H4476"/>
      <c r="I4476"/>
      <c r="U4476"/>
    </row>
    <row r="4477" spans="8:21" x14ac:dyDescent="0.3">
      <c r="H4477"/>
      <c r="I4477"/>
      <c r="U4477"/>
    </row>
    <row r="4478" spans="8:21" x14ac:dyDescent="0.3">
      <c r="H4478"/>
      <c r="I4478"/>
      <c r="U4478"/>
    </row>
    <row r="4479" spans="8:21" x14ac:dyDescent="0.3">
      <c r="H4479"/>
      <c r="I4479"/>
      <c r="U4479"/>
    </row>
    <row r="4480" spans="8:21" x14ac:dyDescent="0.3">
      <c r="H4480"/>
      <c r="I4480"/>
      <c r="U4480"/>
    </row>
    <row r="4481" spans="8:21" x14ac:dyDescent="0.3">
      <c r="H4481"/>
      <c r="I4481"/>
      <c r="U4481"/>
    </row>
    <row r="4482" spans="8:21" x14ac:dyDescent="0.3">
      <c r="H4482"/>
      <c r="I4482"/>
      <c r="U4482"/>
    </row>
    <row r="4483" spans="8:21" x14ac:dyDescent="0.3">
      <c r="H4483"/>
      <c r="I4483"/>
      <c r="U4483"/>
    </row>
    <row r="4484" spans="8:21" x14ac:dyDescent="0.3">
      <c r="H4484"/>
      <c r="I4484"/>
      <c r="U4484"/>
    </row>
    <row r="4485" spans="8:21" x14ac:dyDescent="0.3">
      <c r="H4485"/>
      <c r="I4485"/>
      <c r="U4485"/>
    </row>
    <row r="4486" spans="8:21" x14ac:dyDescent="0.3">
      <c r="H4486"/>
      <c r="I4486"/>
      <c r="U4486"/>
    </row>
    <row r="4487" spans="8:21" x14ac:dyDescent="0.3">
      <c r="H4487"/>
      <c r="I4487"/>
      <c r="U4487"/>
    </row>
    <row r="4488" spans="8:21" x14ac:dyDescent="0.3">
      <c r="H4488"/>
      <c r="I4488"/>
      <c r="U4488"/>
    </row>
    <row r="4489" spans="8:21" x14ac:dyDescent="0.3">
      <c r="H4489"/>
      <c r="I4489"/>
      <c r="U4489"/>
    </row>
    <row r="4490" spans="8:21" x14ac:dyDescent="0.3">
      <c r="H4490"/>
      <c r="I4490"/>
      <c r="U4490"/>
    </row>
    <row r="4491" spans="8:21" x14ac:dyDescent="0.3">
      <c r="H4491"/>
      <c r="I4491"/>
      <c r="U4491"/>
    </row>
    <row r="4492" spans="8:21" x14ac:dyDescent="0.3">
      <c r="H4492"/>
      <c r="I4492"/>
      <c r="U4492"/>
    </row>
    <row r="4493" spans="8:21" x14ac:dyDescent="0.3">
      <c r="H4493"/>
      <c r="I4493"/>
      <c r="U4493"/>
    </row>
    <row r="4494" spans="8:21" x14ac:dyDescent="0.3">
      <c r="H4494"/>
      <c r="I4494"/>
      <c r="U4494"/>
    </row>
    <row r="4495" spans="8:21" x14ac:dyDescent="0.3">
      <c r="H4495"/>
      <c r="I4495"/>
      <c r="U4495"/>
    </row>
    <row r="4496" spans="8:21" x14ac:dyDescent="0.3">
      <c r="H4496"/>
      <c r="I4496"/>
      <c r="U4496"/>
    </row>
    <row r="4497" spans="8:21" x14ac:dyDescent="0.3">
      <c r="H4497"/>
      <c r="I4497"/>
      <c r="U4497"/>
    </row>
    <row r="4498" spans="8:21" x14ac:dyDescent="0.3">
      <c r="H4498"/>
      <c r="I4498"/>
      <c r="U4498"/>
    </row>
    <row r="4499" spans="8:21" x14ac:dyDescent="0.3">
      <c r="H4499"/>
      <c r="I4499"/>
      <c r="U4499"/>
    </row>
    <row r="4500" spans="8:21" x14ac:dyDescent="0.3">
      <c r="H4500"/>
      <c r="I4500"/>
      <c r="U4500"/>
    </row>
    <row r="4501" spans="8:21" x14ac:dyDescent="0.3">
      <c r="H4501"/>
      <c r="I4501"/>
      <c r="U4501"/>
    </row>
    <row r="4502" spans="8:21" x14ac:dyDescent="0.3">
      <c r="H4502"/>
      <c r="I4502"/>
      <c r="U4502"/>
    </row>
    <row r="4503" spans="8:21" x14ac:dyDescent="0.3">
      <c r="H4503"/>
      <c r="I4503"/>
      <c r="U4503"/>
    </row>
    <row r="4504" spans="8:21" x14ac:dyDescent="0.3">
      <c r="H4504"/>
      <c r="I4504"/>
      <c r="U4504"/>
    </row>
    <row r="4505" spans="8:21" x14ac:dyDescent="0.3">
      <c r="H4505"/>
      <c r="I4505"/>
      <c r="U4505"/>
    </row>
    <row r="4506" spans="8:21" x14ac:dyDescent="0.3">
      <c r="H4506"/>
      <c r="I4506"/>
      <c r="U4506"/>
    </row>
    <row r="4507" spans="8:21" x14ac:dyDescent="0.3">
      <c r="H4507"/>
      <c r="I4507"/>
      <c r="U4507"/>
    </row>
    <row r="4508" spans="8:21" x14ac:dyDescent="0.3">
      <c r="H4508"/>
      <c r="I4508"/>
      <c r="U4508"/>
    </row>
    <row r="4509" spans="8:21" x14ac:dyDescent="0.3">
      <c r="H4509"/>
      <c r="I4509"/>
      <c r="U4509"/>
    </row>
    <row r="4510" spans="8:21" x14ac:dyDescent="0.3">
      <c r="H4510"/>
      <c r="I4510"/>
      <c r="U4510"/>
    </row>
    <row r="4511" spans="8:21" x14ac:dyDescent="0.3">
      <c r="H4511"/>
      <c r="I4511"/>
      <c r="U4511"/>
    </row>
    <row r="4512" spans="8:21" x14ac:dyDescent="0.3">
      <c r="H4512"/>
      <c r="I4512"/>
      <c r="U4512"/>
    </row>
    <row r="4513" spans="8:21" x14ac:dyDescent="0.3">
      <c r="H4513"/>
      <c r="I4513"/>
      <c r="U4513"/>
    </row>
    <row r="4514" spans="8:21" x14ac:dyDescent="0.3">
      <c r="H4514"/>
      <c r="I4514"/>
      <c r="U4514"/>
    </row>
    <row r="4515" spans="8:21" x14ac:dyDescent="0.3">
      <c r="H4515"/>
      <c r="I4515"/>
      <c r="U4515"/>
    </row>
    <row r="4516" spans="8:21" x14ac:dyDescent="0.3">
      <c r="H4516"/>
      <c r="I4516"/>
      <c r="U4516"/>
    </row>
    <row r="4517" spans="8:21" x14ac:dyDescent="0.3">
      <c r="H4517"/>
      <c r="I4517"/>
      <c r="U4517"/>
    </row>
    <row r="4518" spans="8:21" x14ac:dyDescent="0.3">
      <c r="H4518"/>
      <c r="I4518"/>
      <c r="U4518"/>
    </row>
    <row r="4519" spans="8:21" x14ac:dyDescent="0.3">
      <c r="H4519"/>
      <c r="I4519"/>
      <c r="U4519"/>
    </row>
    <row r="4520" spans="8:21" x14ac:dyDescent="0.3">
      <c r="H4520"/>
      <c r="I4520"/>
      <c r="U4520"/>
    </row>
    <row r="4521" spans="8:21" x14ac:dyDescent="0.3">
      <c r="H4521"/>
      <c r="I4521"/>
      <c r="U4521"/>
    </row>
    <row r="4522" spans="8:21" x14ac:dyDescent="0.3">
      <c r="H4522"/>
      <c r="I4522"/>
      <c r="U4522"/>
    </row>
    <row r="4523" spans="8:21" x14ac:dyDescent="0.3">
      <c r="H4523"/>
      <c r="I4523"/>
      <c r="U4523"/>
    </row>
    <row r="4524" spans="8:21" x14ac:dyDescent="0.3">
      <c r="H4524"/>
      <c r="I4524"/>
      <c r="U4524"/>
    </row>
    <row r="4525" spans="8:21" x14ac:dyDescent="0.3">
      <c r="H4525"/>
      <c r="I4525"/>
      <c r="U4525"/>
    </row>
    <row r="4526" spans="8:21" x14ac:dyDescent="0.3">
      <c r="H4526"/>
      <c r="I4526"/>
      <c r="U4526"/>
    </row>
    <row r="4527" spans="8:21" x14ac:dyDescent="0.3">
      <c r="H4527"/>
      <c r="I4527"/>
      <c r="U4527"/>
    </row>
    <row r="4528" spans="8:21" x14ac:dyDescent="0.3">
      <c r="H4528"/>
      <c r="I4528"/>
      <c r="U4528"/>
    </row>
    <row r="4529" spans="8:21" x14ac:dyDescent="0.3">
      <c r="H4529"/>
      <c r="I4529"/>
      <c r="U4529"/>
    </row>
    <row r="4530" spans="8:21" x14ac:dyDescent="0.3">
      <c r="H4530"/>
      <c r="I4530"/>
      <c r="U4530"/>
    </row>
    <row r="4531" spans="8:21" x14ac:dyDescent="0.3">
      <c r="H4531"/>
      <c r="I4531"/>
      <c r="U4531"/>
    </row>
    <row r="4532" spans="8:21" x14ac:dyDescent="0.3">
      <c r="H4532"/>
      <c r="I4532"/>
      <c r="U4532"/>
    </row>
    <row r="4533" spans="8:21" x14ac:dyDescent="0.3">
      <c r="H4533"/>
      <c r="I4533"/>
      <c r="U4533"/>
    </row>
    <row r="4534" spans="8:21" x14ac:dyDescent="0.3">
      <c r="H4534"/>
      <c r="I4534"/>
      <c r="U4534"/>
    </row>
    <row r="4535" spans="8:21" x14ac:dyDescent="0.3">
      <c r="H4535"/>
      <c r="I4535"/>
      <c r="U4535"/>
    </row>
    <row r="4536" spans="8:21" x14ac:dyDescent="0.3">
      <c r="H4536"/>
      <c r="I4536"/>
      <c r="U4536"/>
    </row>
    <row r="4537" spans="8:21" x14ac:dyDescent="0.3">
      <c r="H4537"/>
      <c r="I4537"/>
      <c r="U4537"/>
    </row>
    <row r="4538" spans="8:21" x14ac:dyDescent="0.3">
      <c r="H4538"/>
      <c r="I4538"/>
      <c r="U4538"/>
    </row>
    <row r="4539" spans="8:21" x14ac:dyDescent="0.3">
      <c r="H4539"/>
      <c r="I4539"/>
      <c r="U4539"/>
    </row>
    <row r="4540" spans="8:21" x14ac:dyDescent="0.3">
      <c r="H4540"/>
      <c r="I4540"/>
      <c r="U4540"/>
    </row>
    <row r="4541" spans="8:21" x14ac:dyDescent="0.3">
      <c r="H4541"/>
      <c r="I4541"/>
      <c r="U4541"/>
    </row>
    <row r="4542" spans="8:21" x14ac:dyDescent="0.3">
      <c r="H4542"/>
      <c r="I4542"/>
      <c r="U4542"/>
    </row>
    <row r="4543" spans="8:21" x14ac:dyDescent="0.3">
      <c r="H4543"/>
      <c r="I4543"/>
      <c r="U4543"/>
    </row>
    <row r="4544" spans="8:21" x14ac:dyDescent="0.3">
      <c r="H4544"/>
      <c r="I4544"/>
      <c r="U4544"/>
    </row>
    <row r="4545" spans="8:21" x14ac:dyDescent="0.3">
      <c r="H4545"/>
      <c r="I4545"/>
      <c r="U4545"/>
    </row>
    <row r="4546" spans="8:21" x14ac:dyDescent="0.3">
      <c r="H4546"/>
      <c r="I4546"/>
      <c r="U4546"/>
    </row>
    <row r="4547" spans="8:21" x14ac:dyDescent="0.3">
      <c r="H4547"/>
      <c r="I4547"/>
      <c r="U4547"/>
    </row>
    <row r="4548" spans="8:21" x14ac:dyDescent="0.3">
      <c r="H4548"/>
      <c r="I4548"/>
      <c r="U4548"/>
    </row>
    <row r="4549" spans="8:21" x14ac:dyDescent="0.3">
      <c r="H4549"/>
      <c r="I4549"/>
      <c r="U4549"/>
    </row>
    <row r="4550" spans="8:21" x14ac:dyDescent="0.3">
      <c r="H4550"/>
      <c r="I4550"/>
      <c r="U4550"/>
    </row>
    <row r="4551" spans="8:21" x14ac:dyDescent="0.3">
      <c r="H4551"/>
      <c r="I4551"/>
      <c r="U4551"/>
    </row>
    <row r="4552" spans="8:21" x14ac:dyDescent="0.3">
      <c r="H4552"/>
      <c r="I4552"/>
      <c r="U4552"/>
    </row>
    <row r="4553" spans="8:21" x14ac:dyDescent="0.3">
      <c r="H4553"/>
      <c r="I4553"/>
      <c r="U4553"/>
    </row>
    <row r="4554" spans="8:21" x14ac:dyDescent="0.3">
      <c r="H4554"/>
      <c r="I4554"/>
      <c r="U4554"/>
    </row>
    <row r="4555" spans="8:21" x14ac:dyDescent="0.3">
      <c r="H4555"/>
      <c r="I4555"/>
      <c r="U4555"/>
    </row>
    <row r="4556" spans="8:21" x14ac:dyDescent="0.3">
      <c r="H4556"/>
      <c r="I4556"/>
      <c r="U4556"/>
    </row>
    <row r="4557" spans="8:21" x14ac:dyDescent="0.3">
      <c r="H4557"/>
      <c r="I4557"/>
      <c r="U4557"/>
    </row>
    <row r="4558" spans="8:21" x14ac:dyDescent="0.3">
      <c r="H4558"/>
      <c r="I4558"/>
      <c r="U4558"/>
    </row>
    <row r="4559" spans="8:21" x14ac:dyDescent="0.3">
      <c r="H4559"/>
      <c r="I4559"/>
      <c r="U4559"/>
    </row>
    <row r="4560" spans="8:21" x14ac:dyDescent="0.3">
      <c r="H4560"/>
      <c r="I4560"/>
      <c r="U4560"/>
    </row>
    <row r="4561" spans="8:21" x14ac:dyDescent="0.3">
      <c r="H4561"/>
      <c r="I4561"/>
      <c r="U4561"/>
    </row>
    <row r="4562" spans="8:21" x14ac:dyDescent="0.3">
      <c r="H4562"/>
      <c r="I4562"/>
      <c r="U4562"/>
    </row>
    <row r="4563" spans="8:21" x14ac:dyDescent="0.3">
      <c r="H4563"/>
      <c r="I4563"/>
      <c r="U4563"/>
    </row>
    <row r="4564" spans="8:21" x14ac:dyDescent="0.3">
      <c r="H4564"/>
      <c r="I4564"/>
      <c r="U4564"/>
    </row>
    <row r="4565" spans="8:21" x14ac:dyDescent="0.3">
      <c r="H4565"/>
      <c r="I4565"/>
      <c r="U4565"/>
    </row>
    <row r="4566" spans="8:21" x14ac:dyDescent="0.3">
      <c r="H4566"/>
      <c r="I4566"/>
      <c r="U4566"/>
    </row>
    <row r="4567" spans="8:21" x14ac:dyDescent="0.3">
      <c r="H4567"/>
      <c r="I4567"/>
      <c r="U4567"/>
    </row>
    <row r="4568" spans="8:21" x14ac:dyDescent="0.3">
      <c r="H4568"/>
      <c r="I4568"/>
      <c r="U4568"/>
    </row>
    <row r="4569" spans="8:21" x14ac:dyDescent="0.3">
      <c r="H4569"/>
      <c r="I4569"/>
      <c r="U4569"/>
    </row>
    <row r="4570" spans="8:21" x14ac:dyDescent="0.3">
      <c r="H4570"/>
      <c r="I4570"/>
      <c r="U4570"/>
    </row>
    <row r="4571" spans="8:21" x14ac:dyDescent="0.3">
      <c r="H4571"/>
      <c r="I4571"/>
      <c r="U4571"/>
    </row>
    <row r="4572" spans="8:21" x14ac:dyDescent="0.3">
      <c r="H4572"/>
      <c r="I4572"/>
      <c r="U4572"/>
    </row>
    <row r="4573" spans="8:21" x14ac:dyDescent="0.3">
      <c r="H4573"/>
      <c r="I4573"/>
      <c r="U4573"/>
    </row>
    <row r="4574" spans="8:21" x14ac:dyDescent="0.3">
      <c r="H4574"/>
      <c r="I4574"/>
      <c r="U4574"/>
    </row>
    <row r="4575" spans="8:21" x14ac:dyDescent="0.3">
      <c r="H4575"/>
      <c r="I4575"/>
      <c r="U4575"/>
    </row>
    <row r="4576" spans="8:21" x14ac:dyDescent="0.3">
      <c r="H4576"/>
      <c r="I4576"/>
      <c r="U4576"/>
    </row>
    <row r="4577" spans="8:21" x14ac:dyDescent="0.3">
      <c r="H4577"/>
      <c r="I4577"/>
      <c r="U4577"/>
    </row>
    <row r="4578" spans="8:21" x14ac:dyDescent="0.3">
      <c r="H4578"/>
      <c r="I4578"/>
      <c r="U4578"/>
    </row>
    <row r="4579" spans="8:21" x14ac:dyDescent="0.3">
      <c r="H4579"/>
      <c r="I4579"/>
      <c r="U4579"/>
    </row>
    <row r="4580" spans="8:21" x14ac:dyDescent="0.3">
      <c r="H4580"/>
      <c r="I4580"/>
      <c r="U4580"/>
    </row>
    <row r="4581" spans="8:21" x14ac:dyDescent="0.3">
      <c r="H4581"/>
      <c r="I4581"/>
      <c r="U4581"/>
    </row>
    <row r="4582" spans="8:21" x14ac:dyDescent="0.3">
      <c r="H4582"/>
      <c r="I4582"/>
      <c r="U4582"/>
    </row>
    <row r="4583" spans="8:21" x14ac:dyDescent="0.3">
      <c r="H4583"/>
      <c r="I4583"/>
      <c r="U4583"/>
    </row>
    <row r="4584" spans="8:21" x14ac:dyDescent="0.3">
      <c r="H4584"/>
      <c r="I4584"/>
      <c r="U4584"/>
    </row>
    <row r="4585" spans="8:21" x14ac:dyDescent="0.3">
      <c r="H4585"/>
      <c r="I4585"/>
      <c r="U4585"/>
    </row>
    <row r="4586" spans="8:21" x14ac:dyDescent="0.3">
      <c r="H4586"/>
      <c r="I4586"/>
      <c r="U4586"/>
    </row>
    <row r="4587" spans="8:21" x14ac:dyDescent="0.3">
      <c r="H4587"/>
      <c r="I4587"/>
      <c r="U4587"/>
    </row>
    <row r="4588" spans="8:21" x14ac:dyDescent="0.3">
      <c r="H4588"/>
      <c r="I4588"/>
      <c r="U4588"/>
    </row>
    <row r="4589" spans="8:21" x14ac:dyDescent="0.3">
      <c r="H4589"/>
      <c r="I4589"/>
      <c r="U4589"/>
    </row>
    <row r="4590" spans="8:21" x14ac:dyDescent="0.3">
      <c r="H4590"/>
      <c r="I4590"/>
      <c r="U4590"/>
    </row>
    <row r="4591" spans="8:21" x14ac:dyDescent="0.3">
      <c r="H4591"/>
      <c r="I4591"/>
      <c r="U4591"/>
    </row>
    <row r="4592" spans="8:21" x14ac:dyDescent="0.3">
      <c r="H4592"/>
      <c r="I4592"/>
      <c r="U4592"/>
    </row>
    <row r="4593" spans="8:21" x14ac:dyDescent="0.3">
      <c r="H4593"/>
      <c r="I4593"/>
      <c r="U4593"/>
    </row>
    <row r="4594" spans="8:21" x14ac:dyDescent="0.3">
      <c r="H4594"/>
      <c r="I4594"/>
      <c r="U4594"/>
    </row>
    <row r="4595" spans="8:21" x14ac:dyDescent="0.3">
      <c r="H4595"/>
      <c r="I4595"/>
      <c r="U4595"/>
    </row>
    <row r="4596" spans="8:21" x14ac:dyDescent="0.3">
      <c r="H4596"/>
      <c r="I4596"/>
      <c r="U4596"/>
    </row>
    <row r="4597" spans="8:21" x14ac:dyDescent="0.3">
      <c r="H4597"/>
      <c r="I4597"/>
      <c r="U4597"/>
    </row>
    <row r="4598" spans="8:21" x14ac:dyDescent="0.3">
      <c r="H4598"/>
      <c r="I4598"/>
      <c r="U4598"/>
    </row>
    <row r="4599" spans="8:21" x14ac:dyDescent="0.3">
      <c r="H4599"/>
      <c r="I4599"/>
      <c r="U4599"/>
    </row>
    <row r="4600" spans="8:21" x14ac:dyDescent="0.3">
      <c r="H4600"/>
      <c r="I4600"/>
      <c r="U4600"/>
    </row>
    <row r="4601" spans="8:21" x14ac:dyDescent="0.3">
      <c r="H4601"/>
      <c r="I4601"/>
      <c r="U4601"/>
    </row>
    <row r="4602" spans="8:21" x14ac:dyDescent="0.3">
      <c r="H4602"/>
      <c r="I4602"/>
      <c r="U4602"/>
    </row>
    <row r="4603" spans="8:21" x14ac:dyDescent="0.3">
      <c r="H4603"/>
      <c r="I4603"/>
      <c r="U4603"/>
    </row>
    <row r="4604" spans="8:21" x14ac:dyDescent="0.3">
      <c r="H4604"/>
      <c r="I4604"/>
      <c r="U4604"/>
    </row>
    <row r="4605" spans="8:21" x14ac:dyDescent="0.3">
      <c r="H4605"/>
      <c r="I4605"/>
      <c r="U4605"/>
    </row>
    <row r="4606" spans="8:21" x14ac:dyDescent="0.3">
      <c r="H4606"/>
      <c r="I4606"/>
      <c r="U4606"/>
    </row>
    <row r="4607" spans="8:21" x14ac:dyDescent="0.3">
      <c r="H4607"/>
      <c r="I4607"/>
      <c r="U4607"/>
    </row>
    <row r="4608" spans="8:21" x14ac:dyDescent="0.3">
      <c r="H4608"/>
      <c r="I4608"/>
      <c r="U4608"/>
    </row>
    <row r="4609" spans="8:21" x14ac:dyDescent="0.3">
      <c r="H4609"/>
      <c r="I4609"/>
      <c r="U4609"/>
    </row>
    <row r="4610" spans="8:21" x14ac:dyDescent="0.3">
      <c r="H4610"/>
      <c r="I4610"/>
      <c r="U4610"/>
    </row>
    <row r="4611" spans="8:21" x14ac:dyDescent="0.3">
      <c r="H4611"/>
      <c r="I4611"/>
      <c r="U4611"/>
    </row>
    <row r="4612" spans="8:21" x14ac:dyDescent="0.3">
      <c r="H4612"/>
      <c r="I4612"/>
      <c r="U4612"/>
    </row>
    <row r="4613" spans="8:21" x14ac:dyDescent="0.3">
      <c r="H4613"/>
      <c r="I4613"/>
      <c r="U4613"/>
    </row>
    <row r="4614" spans="8:21" x14ac:dyDescent="0.3">
      <c r="H4614"/>
      <c r="I4614"/>
      <c r="U4614"/>
    </row>
    <row r="4615" spans="8:21" x14ac:dyDescent="0.3">
      <c r="H4615"/>
      <c r="I4615"/>
      <c r="U4615"/>
    </row>
    <row r="4616" spans="8:21" x14ac:dyDescent="0.3">
      <c r="H4616"/>
      <c r="I4616"/>
      <c r="U4616"/>
    </row>
    <row r="4617" spans="8:21" x14ac:dyDescent="0.3">
      <c r="H4617"/>
      <c r="I4617"/>
      <c r="U4617"/>
    </row>
    <row r="4618" spans="8:21" x14ac:dyDescent="0.3">
      <c r="H4618"/>
      <c r="I4618"/>
      <c r="U4618"/>
    </row>
    <row r="4619" spans="8:21" x14ac:dyDescent="0.3">
      <c r="H4619"/>
      <c r="I4619"/>
      <c r="U4619"/>
    </row>
    <row r="4620" spans="8:21" x14ac:dyDescent="0.3">
      <c r="H4620"/>
      <c r="I4620"/>
      <c r="U4620"/>
    </row>
    <row r="4621" spans="8:21" x14ac:dyDescent="0.3">
      <c r="H4621"/>
      <c r="I4621"/>
      <c r="U4621"/>
    </row>
    <row r="4622" spans="8:21" x14ac:dyDescent="0.3">
      <c r="H4622"/>
      <c r="I4622"/>
      <c r="U4622"/>
    </row>
    <row r="4623" spans="8:21" x14ac:dyDescent="0.3">
      <c r="H4623"/>
      <c r="I4623"/>
      <c r="U4623"/>
    </row>
    <row r="4624" spans="8:21" x14ac:dyDescent="0.3">
      <c r="H4624"/>
      <c r="I4624"/>
      <c r="U4624"/>
    </row>
    <row r="4625" spans="8:21" x14ac:dyDescent="0.3">
      <c r="H4625"/>
      <c r="I4625"/>
      <c r="U4625"/>
    </row>
    <row r="4626" spans="8:21" x14ac:dyDescent="0.3">
      <c r="H4626"/>
      <c r="I4626"/>
      <c r="U4626"/>
    </row>
    <row r="4627" spans="8:21" x14ac:dyDescent="0.3">
      <c r="H4627"/>
      <c r="I4627"/>
      <c r="U4627"/>
    </row>
    <row r="4628" spans="8:21" x14ac:dyDescent="0.3">
      <c r="H4628"/>
      <c r="I4628"/>
      <c r="U4628"/>
    </row>
    <row r="4629" spans="8:21" x14ac:dyDescent="0.3">
      <c r="H4629"/>
      <c r="I4629"/>
      <c r="U4629"/>
    </row>
    <row r="4630" spans="8:21" x14ac:dyDescent="0.3">
      <c r="H4630"/>
      <c r="I4630"/>
      <c r="U4630"/>
    </row>
    <row r="4631" spans="8:21" x14ac:dyDescent="0.3">
      <c r="H4631"/>
      <c r="I4631"/>
      <c r="U4631"/>
    </row>
    <row r="4632" spans="8:21" x14ac:dyDescent="0.3">
      <c r="H4632"/>
      <c r="I4632"/>
      <c r="U4632"/>
    </row>
    <row r="4633" spans="8:21" x14ac:dyDescent="0.3">
      <c r="H4633"/>
      <c r="I4633"/>
      <c r="U4633"/>
    </row>
    <row r="4634" spans="8:21" x14ac:dyDescent="0.3">
      <c r="H4634"/>
      <c r="I4634"/>
      <c r="U4634"/>
    </row>
    <row r="4635" spans="8:21" x14ac:dyDescent="0.3">
      <c r="H4635"/>
      <c r="I4635"/>
      <c r="U4635"/>
    </row>
    <row r="4636" spans="8:21" x14ac:dyDescent="0.3">
      <c r="H4636"/>
      <c r="I4636"/>
      <c r="U4636"/>
    </row>
    <row r="4637" spans="8:21" x14ac:dyDescent="0.3">
      <c r="H4637"/>
      <c r="I4637"/>
      <c r="U4637"/>
    </row>
    <row r="4638" spans="8:21" x14ac:dyDescent="0.3">
      <c r="H4638"/>
      <c r="I4638"/>
      <c r="U4638"/>
    </row>
    <row r="4639" spans="8:21" x14ac:dyDescent="0.3">
      <c r="H4639"/>
      <c r="I4639"/>
      <c r="U4639"/>
    </row>
    <row r="4640" spans="8:21" x14ac:dyDescent="0.3">
      <c r="H4640"/>
      <c r="I4640"/>
      <c r="U4640"/>
    </row>
    <row r="4641" spans="8:21" x14ac:dyDescent="0.3">
      <c r="H4641"/>
      <c r="I4641"/>
      <c r="U4641"/>
    </row>
    <row r="4642" spans="8:21" x14ac:dyDescent="0.3">
      <c r="H4642"/>
      <c r="I4642"/>
      <c r="U4642"/>
    </row>
    <row r="4643" spans="8:21" x14ac:dyDescent="0.3">
      <c r="H4643"/>
      <c r="I4643"/>
      <c r="U4643"/>
    </row>
    <row r="4644" spans="8:21" x14ac:dyDescent="0.3">
      <c r="H4644"/>
      <c r="I4644"/>
      <c r="U4644"/>
    </row>
    <row r="4645" spans="8:21" x14ac:dyDescent="0.3">
      <c r="H4645"/>
      <c r="I4645"/>
      <c r="U4645"/>
    </row>
    <row r="4646" spans="8:21" x14ac:dyDescent="0.3">
      <c r="H4646"/>
      <c r="I4646"/>
      <c r="U4646"/>
    </row>
    <row r="4647" spans="8:21" x14ac:dyDescent="0.3">
      <c r="H4647"/>
      <c r="I4647"/>
      <c r="U4647"/>
    </row>
    <row r="4648" spans="8:21" x14ac:dyDescent="0.3">
      <c r="H4648"/>
      <c r="I4648"/>
      <c r="U4648"/>
    </row>
    <row r="4649" spans="8:21" x14ac:dyDescent="0.3">
      <c r="H4649"/>
      <c r="I4649"/>
      <c r="U4649"/>
    </row>
    <row r="4650" spans="8:21" x14ac:dyDescent="0.3">
      <c r="H4650"/>
      <c r="I4650"/>
      <c r="U4650"/>
    </row>
    <row r="4651" spans="8:21" x14ac:dyDescent="0.3">
      <c r="H4651"/>
      <c r="I4651"/>
      <c r="U4651"/>
    </row>
    <row r="4652" spans="8:21" x14ac:dyDescent="0.3">
      <c r="H4652"/>
      <c r="I4652"/>
      <c r="U4652"/>
    </row>
    <row r="4653" spans="8:21" x14ac:dyDescent="0.3">
      <c r="H4653"/>
      <c r="I4653"/>
      <c r="U4653"/>
    </row>
    <row r="4654" spans="8:21" x14ac:dyDescent="0.3">
      <c r="H4654"/>
      <c r="I4654"/>
      <c r="U4654"/>
    </row>
    <row r="4655" spans="8:21" x14ac:dyDescent="0.3">
      <c r="H4655"/>
      <c r="I4655"/>
      <c r="U4655"/>
    </row>
    <row r="4656" spans="8:21" x14ac:dyDescent="0.3">
      <c r="H4656"/>
      <c r="I4656"/>
      <c r="U4656"/>
    </row>
    <row r="4657" spans="8:21" x14ac:dyDescent="0.3">
      <c r="H4657"/>
      <c r="I4657"/>
      <c r="U4657"/>
    </row>
    <row r="4658" spans="8:21" x14ac:dyDescent="0.3">
      <c r="H4658"/>
      <c r="I4658"/>
      <c r="U4658"/>
    </row>
    <row r="4659" spans="8:21" x14ac:dyDescent="0.3">
      <c r="H4659"/>
      <c r="I4659"/>
      <c r="U4659"/>
    </row>
    <row r="4660" spans="8:21" x14ac:dyDescent="0.3">
      <c r="H4660"/>
      <c r="I4660"/>
      <c r="U4660"/>
    </row>
    <row r="4661" spans="8:21" x14ac:dyDescent="0.3">
      <c r="H4661"/>
      <c r="I4661"/>
      <c r="U4661"/>
    </row>
    <row r="4662" spans="8:21" x14ac:dyDescent="0.3">
      <c r="H4662"/>
      <c r="I4662"/>
      <c r="U4662"/>
    </row>
    <row r="4663" spans="8:21" x14ac:dyDescent="0.3">
      <c r="H4663"/>
      <c r="I4663"/>
      <c r="U4663"/>
    </row>
    <row r="4664" spans="8:21" x14ac:dyDescent="0.3">
      <c r="H4664"/>
      <c r="I4664"/>
      <c r="U4664"/>
    </row>
    <row r="4665" spans="8:21" x14ac:dyDescent="0.3">
      <c r="H4665"/>
      <c r="I4665"/>
      <c r="U4665"/>
    </row>
    <row r="4666" spans="8:21" x14ac:dyDescent="0.3">
      <c r="H4666"/>
      <c r="I4666"/>
      <c r="U4666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66"/>
  <sheetViews>
    <sheetView topLeftCell="A3407" workbookViewId="0">
      <selection activeCell="A3429" sqref="A3429"/>
    </sheetView>
  </sheetViews>
  <sheetFormatPr defaultRowHeight="14.4" x14ac:dyDescent="0.3"/>
  <cols>
    <col min="1" max="1" width="25.44140625" customWidth="1"/>
    <col min="2" max="2" width="35.33203125" customWidth="1"/>
    <col min="3" max="3" width="30.44140625" bestFit="1" customWidth="1"/>
    <col min="4" max="7" width="8" bestFit="1" customWidth="1"/>
    <col min="8" max="9" width="8" style="7" bestFit="1" customWidth="1"/>
    <col min="10" max="20" width="8" bestFit="1" customWidth="1"/>
    <col min="21" max="21" width="8" style="7" bestFit="1" customWidth="1"/>
    <col min="22" max="37" width="8" bestFit="1" customWidth="1"/>
    <col min="38" max="38" width="11.33203125" customWidth="1"/>
    <col min="39" max="465" width="13.33203125" customWidth="1"/>
    <col min="466" max="466" width="12.33203125" customWidth="1"/>
    <col min="467" max="746" width="12.6640625" customWidth="1"/>
    <col min="747" max="747" width="12.33203125" customWidth="1"/>
    <col min="748" max="789" width="12.88671875" customWidth="1"/>
    <col min="790" max="790" width="12.33203125" customWidth="1"/>
    <col min="791" max="791" width="11.6640625" customWidth="1"/>
    <col min="792" max="792" width="12.33203125" customWidth="1"/>
    <col min="793" max="793" width="10" customWidth="1"/>
    <col min="794" max="794" width="12.33203125" customWidth="1"/>
    <col min="795" max="795" width="10" customWidth="1"/>
    <col min="796" max="796" width="12.33203125" customWidth="1"/>
    <col min="797" max="797" width="11.88671875" customWidth="1"/>
    <col min="798" max="798" width="12.33203125" customWidth="1"/>
    <col min="799" max="799" width="10" customWidth="1"/>
    <col min="800" max="800" width="12.33203125" customWidth="1"/>
    <col min="801" max="801" width="10" customWidth="1"/>
    <col min="802" max="802" width="12.33203125" customWidth="1"/>
    <col min="803" max="804" width="12.44140625" customWidth="1"/>
    <col min="805" max="805" width="12.33203125" customWidth="1"/>
    <col min="806" max="806" width="10" customWidth="1"/>
    <col min="807" max="807" width="12.33203125" customWidth="1"/>
    <col min="808" max="808" width="11.88671875" customWidth="1"/>
    <col min="809" max="809" width="12.33203125" customWidth="1"/>
    <col min="810" max="811" width="10" customWidth="1"/>
    <col min="812" max="812" width="12.33203125" customWidth="1"/>
    <col min="813" max="1155" width="13.6640625" customWidth="1"/>
    <col min="1156" max="1966" width="13.6640625" bestFit="1" customWidth="1"/>
    <col min="1967" max="1967" width="12.33203125" bestFit="1" customWidth="1"/>
    <col min="1968" max="1969" width="10" bestFit="1" customWidth="1"/>
    <col min="1970" max="1970" width="12.33203125" bestFit="1" customWidth="1"/>
    <col min="1971" max="1974" width="12.6640625" bestFit="1" customWidth="1"/>
    <col min="1975" max="1975" width="12.33203125" bestFit="1" customWidth="1"/>
    <col min="1976" max="1976" width="10" bestFit="1" customWidth="1"/>
    <col min="1977" max="1977" width="12.33203125" bestFit="1" customWidth="1"/>
    <col min="1978" max="1978" width="12" bestFit="1" customWidth="1"/>
    <col min="1979" max="1979" width="12.33203125" bestFit="1" customWidth="1"/>
    <col min="1980" max="2015" width="12.77734375" bestFit="1" customWidth="1"/>
    <col min="2016" max="2016" width="12.33203125" bestFit="1" customWidth="1"/>
    <col min="2017" max="2216" width="13.33203125" bestFit="1" customWidth="1"/>
    <col min="2217" max="2217" width="12.33203125" bestFit="1" customWidth="1"/>
    <col min="2218" max="2218" width="11.88671875" bestFit="1" customWidth="1"/>
    <col min="2219" max="2219" width="12.33203125" bestFit="1" customWidth="1"/>
    <col min="2220" max="2225" width="12.6640625" bestFit="1" customWidth="1"/>
    <col min="2226" max="2226" width="12.33203125" bestFit="1" customWidth="1"/>
    <col min="2227" max="2316" width="13.33203125" bestFit="1" customWidth="1"/>
    <col min="2317" max="2317" width="12.33203125" bestFit="1" customWidth="1"/>
    <col min="2318" max="2377" width="12.77734375" bestFit="1" customWidth="1"/>
    <col min="2378" max="2378" width="12.33203125" bestFit="1" customWidth="1"/>
    <col min="2379" max="2379" width="11.88671875" bestFit="1" customWidth="1"/>
    <col min="2380" max="2380" width="12.33203125" bestFit="1" customWidth="1"/>
    <col min="2381" max="2381" width="10" bestFit="1" customWidth="1"/>
    <col min="2382" max="2382" width="12.33203125" bestFit="1" customWidth="1"/>
    <col min="2383" max="2383" width="10" bestFit="1" customWidth="1"/>
    <col min="2384" max="2384" width="12.33203125" bestFit="1" customWidth="1"/>
    <col min="2385" max="2385" width="10" bestFit="1" customWidth="1"/>
    <col min="2386" max="2386" width="12.33203125" bestFit="1" customWidth="1"/>
    <col min="2387" max="2388" width="12" bestFit="1" customWidth="1"/>
    <col min="2389" max="2391" width="12.33203125" bestFit="1" customWidth="1"/>
    <col min="2392" max="2392" width="11.33203125" bestFit="1" customWidth="1"/>
  </cols>
  <sheetData>
    <row r="1" spans="1:21" x14ac:dyDescent="0.3">
      <c r="A1" s="2" t="s">
        <v>2390</v>
      </c>
      <c r="B1" t="s">
        <v>2391</v>
      </c>
      <c r="H1"/>
      <c r="I1"/>
      <c r="U1"/>
    </row>
    <row r="2" spans="1:21" x14ac:dyDescent="0.3">
      <c r="A2" s="3" t="s">
        <v>9</v>
      </c>
      <c r="B2" s="6"/>
      <c r="H2"/>
      <c r="I2"/>
      <c r="U2"/>
    </row>
    <row r="3" spans="1:21" x14ac:dyDescent="0.3">
      <c r="A3" s="4" t="s">
        <v>10</v>
      </c>
      <c r="B3" s="8">
        <v>1</v>
      </c>
      <c r="H3"/>
      <c r="I3"/>
      <c r="U3"/>
    </row>
    <row r="4" spans="1:21" x14ac:dyDescent="0.3">
      <c r="A4" s="4" t="s">
        <v>14</v>
      </c>
      <c r="B4" s="8">
        <v>1</v>
      </c>
      <c r="H4"/>
      <c r="I4"/>
      <c r="U4"/>
    </row>
    <row r="5" spans="1:21" x14ac:dyDescent="0.3">
      <c r="A5" s="4" t="s">
        <v>12</v>
      </c>
      <c r="B5" s="8">
        <v>1</v>
      </c>
      <c r="H5"/>
      <c r="I5"/>
      <c r="U5"/>
    </row>
    <row r="6" spans="1:21" x14ac:dyDescent="0.3">
      <c r="A6" s="3" t="s">
        <v>2392</v>
      </c>
      <c r="B6" s="6">
        <v>3</v>
      </c>
      <c r="H6"/>
      <c r="I6"/>
      <c r="U6"/>
    </row>
    <row r="7" spans="1:21" x14ac:dyDescent="0.3">
      <c r="A7" s="3" t="s">
        <v>17</v>
      </c>
      <c r="B7" s="6"/>
      <c r="H7"/>
      <c r="I7"/>
      <c r="U7"/>
    </row>
    <row r="8" spans="1:21" x14ac:dyDescent="0.3">
      <c r="A8" s="4" t="s">
        <v>12</v>
      </c>
      <c r="B8" s="8">
        <v>1</v>
      </c>
      <c r="H8"/>
      <c r="I8"/>
      <c r="U8"/>
    </row>
    <row r="9" spans="1:21" x14ac:dyDescent="0.3">
      <c r="A9" s="3" t="s">
        <v>2393</v>
      </c>
      <c r="B9" s="6">
        <v>1</v>
      </c>
      <c r="H9"/>
      <c r="I9"/>
      <c r="U9"/>
    </row>
    <row r="10" spans="1:21" x14ac:dyDescent="0.3">
      <c r="A10" s="3" t="s">
        <v>21</v>
      </c>
      <c r="B10" s="6"/>
      <c r="H10"/>
      <c r="I10"/>
      <c r="U10"/>
    </row>
    <row r="11" spans="1:21" x14ac:dyDescent="0.3">
      <c r="A11" s="4" t="s">
        <v>10</v>
      </c>
      <c r="B11" s="8">
        <v>1</v>
      </c>
      <c r="H11"/>
      <c r="I11"/>
      <c r="U11"/>
    </row>
    <row r="12" spans="1:21" x14ac:dyDescent="0.3">
      <c r="A12" s="4" t="s">
        <v>14</v>
      </c>
      <c r="B12" s="8">
        <v>1</v>
      </c>
      <c r="H12"/>
      <c r="I12"/>
      <c r="U12"/>
    </row>
    <row r="13" spans="1:21" x14ac:dyDescent="0.3">
      <c r="A13" s="4" t="s">
        <v>12</v>
      </c>
      <c r="B13" s="8">
        <v>1</v>
      </c>
      <c r="H13"/>
      <c r="I13"/>
      <c r="U13"/>
    </row>
    <row r="14" spans="1:21" x14ac:dyDescent="0.3">
      <c r="A14" s="3" t="s">
        <v>2394</v>
      </c>
      <c r="B14" s="6">
        <v>3</v>
      </c>
      <c r="H14"/>
      <c r="I14"/>
      <c r="U14"/>
    </row>
    <row r="15" spans="1:21" x14ac:dyDescent="0.3">
      <c r="A15" s="3" t="s">
        <v>23</v>
      </c>
      <c r="B15" s="6"/>
      <c r="H15"/>
      <c r="I15"/>
      <c r="U15"/>
    </row>
    <row r="16" spans="1:21" x14ac:dyDescent="0.3">
      <c r="A16" s="4" t="s">
        <v>10</v>
      </c>
      <c r="B16" s="8">
        <v>1</v>
      </c>
      <c r="H16"/>
      <c r="I16"/>
      <c r="U16"/>
    </row>
    <row r="17" spans="1:21" x14ac:dyDescent="0.3">
      <c r="A17" s="4" t="s">
        <v>14</v>
      </c>
      <c r="B17" s="8">
        <v>1</v>
      </c>
      <c r="H17"/>
      <c r="I17"/>
      <c r="U17"/>
    </row>
    <row r="18" spans="1:21" x14ac:dyDescent="0.3">
      <c r="A18" s="4" t="s">
        <v>12</v>
      </c>
      <c r="B18" s="8">
        <v>1</v>
      </c>
      <c r="H18"/>
      <c r="I18"/>
      <c r="U18"/>
    </row>
    <row r="19" spans="1:21" x14ac:dyDescent="0.3">
      <c r="A19" s="3" t="s">
        <v>2395</v>
      </c>
      <c r="B19" s="6">
        <v>3</v>
      </c>
      <c r="H19"/>
      <c r="I19"/>
      <c r="U19"/>
    </row>
    <row r="20" spans="1:21" x14ac:dyDescent="0.3">
      <c r="A20" s="3" t="s">
        <v>25</v>
      </c>
      <c r="B20" s="6"/>
      <c r="H20"/>
      <c r="I20"/>
      <c r="U20"/>
    </row>
    <row r="21" spans="1:21" x14ac:dyDescent="0.3">
      <c r="A21" s="4" t="s">
        <v>10</v>
      </c>
      <c r="B21" s="8">
        <v>1</v>
      </c>
      <c r="H21"/>
      <c r="I21"/>
      <c r="U21"/>
    </row>
    <row r="22" spans="1:21" x14ac:dyDescent="0.3">
      <c r="A22" s="4" t="s">
        <v>14</v>
      </c>
      <c r="B22" s="8">
        <v>1</v>
      </c>
      <c r="H22"/>
      <c r="I22"/>
      <c r="U22"/>
    </row>
    <row r="23" spans="1:21" x14ac:dyDescent="0.3">
      <c r="A23" s="4" t="s">
        <v>12</v>
      </c>
      <c r="B23" s="8">
        <v>1</v>
      </c>
      <c r="H23"/>
      <c r="I23"/>
      <c r="U23"/>
    </row>
    <row r="24" spans="1:21" x14ac:dyDescent="0.3">
      <c r="A24" s="3" t="s">
        <v>2396</v>
      </c>
      <c r="B24" s="6">
        <v>3</v>
      </c>
      <c r="H24"/>
      <c r="I24"/>
      <c r="U24"/>
    </row>
    <row r="25" spans="1:21" x14ac:dyDescent="0.3">
      <c r="A25" s="3" t="s">
        <v>27</v>
      </c>
      <c r="B25" s="6"/>
      <c r="H25"/>
      <c r="I25"/>
      <c r="U25"/>
    </row>
    <row r="26" spans="1:21" x14ac:dyDescent="0.3">
      <c r="A26" s="4" t="s">
        <v>12</v>
      </c>
      <c r="B26" s="8">
        <v>1</v>
      </c>
      <c r="H26"/>
      <c r="I26"/>
      <c r="U26"/>
    </row>
    <row r="27" spans="1:21" x14ac:dyDescent="0.3">
      <c r="A27" s="3" t="s">
        <v>2397</v>
      </c>
      <c r="B27" s="6">
        <v>1</v>
      </c>
      <c r="H27"/>
      <c r="I27"/>
      <c r="U27"/>
    </row>
    <row r="28" spans="1:21" x14ac:dyDescent="0.3">
      <c r="A28" s="3" t="s">
        <v>29</v>
      </c>
      <c r="B28" s="6"/>
      <c r="H28"/>
      <c r="I28"/>
      <c r="U28"/>
    </row>
    <row r="29" spans="1:21" x14ac:dyDescent="0.3">
      <c r="A29" s="4" t="s">
        <v>10</v>
      </c>
      <c r="B29" s="8">
        <v>1</v>
      </c>
      <c r="H29"/>
      <c r="I29"/>
      <c r="U29"/>
    </row>
    <row r="30" spans="1:21" x14ac:dyDescent="0.3">
      <c r="A30" s="4" t="s">
        <v>14</v>
      </c>
      <c r="B30" s="8">
        <v>1</v>
      </c>
      <c r="H30"/>
      <c r="I30"/>
      <c r="U30"/>
    </row>
    <row r="31" spans="1:21" x14ac:dyDescent="0.3">
      <c r="A31" s="4" t="s">
        <v>12</v>
      </c>
      <c r="B31" s="8">
        <v>1</v>
      </c>
      <c r="H31"/>
      <c r="I31"/>
      <c r="U31"/>
    </row>
    <row r="32" spans="1:21" x14ac:dyDescent="0.3">
      <c r="A32" s="3" t="s">
        <v>2398</v>
      </c>
      <c r="B32" s="6">
        <v>3</v>
      </c>
      <c r="H32"/>
      <c r="I32"/>
      <c r="U32"/>
    </row>
    <row r="33" spans="1:21" x14ac:dyDescent="0.3">
      <c r="A33" s="3" t="s">
        <v>31</v>
      </c>
      <c r="B33" s="6"/>
      <c r="H33"/>
      <c r="I33"/>
      <c r="U33"/>
    </row>
    <row r="34" spans="1:21" x14ac:dyDescent="0.3">
      <c r="A34" s="4" t="s">
        <v>12</v>
      </c>
      <c r="B34" s="8">
        <v>1</v>
      </c>
      <c r="H34"/>
      <c r="I34"/>
      <c r="U34"/>
    </row>
    <row r="35" spans="1:21" x14ac:dyDescent="0.3">
      <c r="A35" s="3" t="s">
        <v>2399</v>
      </c>
      <c r="B35" s="6">
        <v>1</v>
      </c>
      <c r="H35"/>
      <c r="I35"/>
      <c r="U35"/>
    </row>
    <row r="36" spans="1:21" x14ac:dyDescent="0.3">
      <c r="A36" s="3" t="s">
        <v>33</v>
      </c>
      <c r="B36" s="6"/>
      <c r="H36"/>
      <c r="I36"/>
      <c r="U36"/>
    </row>
    <row r="37" spans="1:21" x14ac:dyDescent="0.3">
      <c r="A37" s="4" t="s">
        <v>12</v>
      </c>
      <c r="B37" s="8">
        <v>1</v>
      </c>
      <c r="H37"/>
      <c r="I37"/>
      <c r="U37"/>
    </row>
    <row r="38" spans="1:21" x14ac:dyDescent="0.3">
      <c r="A38" s="3" t="s">
        <v>2400</v>
      </c>
      <c r="B38" s="6">
        <v>1</v>
      </c>
      <c r="H38"/>
      <c r="I38"/>
      <c r="U38"/>
    </row>
    <row r="39" spans="1:21" x14ac:dyDescent="0.3">
      <c r="A39" s="3" t="s">
        <v>35</v>
      </c>
      <c r="B39" s="6"/>
      <c r="H39"/>
      <c r="I39"/>
      <c r="U39"/>
    </row>
    <row r="40" spans="1:21" x14ac:dyDescent="0.3">
      <c r="A40" s="4" t="s">
        <v>10</v>
      </c>
      <c r="B40" s="8">
        <v>1</v>
      </c>
      <c r="H40"/>
      <c r="I40"/>
      <c r="U40"/>
    </row>
    <row r="41" spans="1:21" x14ac:dyDescent="0.3">
      <c r="A41" s="4" t="s">
        <v>14</v>
      </c>
      <c r="B41" s="8">
        <v>1</v>
      </c>
      <c r="H41"/>
      <c r="I41"/>
      <c r="U41"/>
    </row>
    <row r="42" spans="1:21" x14ac:dyDescent="0.3">
      <c r="A42" s="4" t="s">
        <v>12</v>
      </c>
      <c r="B42" s="8">
        <v>1</v>
      </c>
      <c r="H42"/>
      <c r="I42"/>
      <c r="U42"/>
    </row>
    <row r="43" spans="1:21" x14ac:dyDescent="0.3">
      <c r="A43" s="3" t="s">
        <v>2401</v>
      </c>
      <c r="B43" s="6">
        <v>3</v>
      </c>
      <c r="H43"/>
      <c r="I43"/>
      <c r="U43"/>
    </row>
    <row r="44" spans="1:21" x14ac:dyDescent="0.3">
      <c r="A44" s="3" t="s">
        <v>37</v>
      </c>
      <c r="B44" s="6"/>
      <c r="H44"/>
      <c r="I44"/>
      <c r="U44"/>
    </row>
    <row r="45" spans="1:21" x14ac:dyDescent="0.3">
      <c r="A45" s="4" t="s">
        <v>10</v>
      </c>
      <c r="B45" s="8">
        <v>1</v>
      </c>
      <c r="H45"/>
      <c r="I45"/>
      <c r="U45"/>
    </row>
    <row r="46" spans="1:21" x14ac:dyDescent="0.3">
      <c r="A46" s="4" t="s">
        <v>14</v>
      </c>
      <c r="B46" s="8">
        <v>1</v>
      </c>
      <c r="H46"/>
      <c r="I46"/>
      <c r="U46"/>
    </row>
    <row r="47" spans="1:21" x14ac:dyDescent="0.3">
      <c r="A47" s="4" t="s">
        <v>12</v>
      </c>
      <c r="B47" s="8">
        <v>1</v>
      </c>
      <c r="H47"/>
      <c r="I47"/>
      <c r="U47"/>
    </row>
    <row r="48" spans="1:21" x14ac:dyDescent="0.3">
      <c r="A48" s="3" t="s">
        <v>2402</v>
      </c>
      <c r="B48" s="6">
        <v>3</v>
      </c>
      <c r="H48"/>
      <c r="I48"/>
      <c r="U48"/>
    </row>
    <row r="49" spans="1:21" x14ac:dyDescent="0.3">
      <c r="A49" s="3" t="s">
        <v>39</v>
      </c>
      <c r="B49" s="6"/>
      <c r="H49"/>
      <c r="I49"/>
      <c r="U49"/>
    </row>
    <row r="50" spans="1:21" x14ac:dyDescent="0.3">
      <c r="A50" s="4" t="s">
        <v>10</v>
      </c>
      <c r="B50" s="8">
        <v>1</v>
      </c>
      <c r="H50"/>
      <c r="I50"/>
      <c r="U50"/>
    </row>
    <row r="51" spans="1:21" x14ac:dyDescent="0.3">
      <c r="A51" s="4" t="s">
        <v>14</v>
      </c>
      <c r="B51" s="8">
        <v>1</v>
      </c>
      <c r="H51"/>
      <c r="I51"/>
      <c r="U51"/>
    </row>
    <row r="52" spans="1:21" x14ac:dyDescent="0.3">
      <c r="A52" s="4" t="s">
        <v>12</v>
      </c>
      <c r="B52" s="8">
        <v>1</v>
      </c>
      <c r="H52"/>
      <c r="I52"/>
      <c r="U52"/>
    </row>
    <row r="53" spans="1:21" x14ac:dyDescent="0.3">
      <c r="A53" s="3" t="s">
        <v>2403</v>
      </c>
      <c r="B53" s="6">
        <v>3</v>
      </c>
      <c r="H53"/>
      <c r="I53"/>
      <c r="U53"/>
    </row>
    <row r="54" spans="1:21" x14ac:dyDescent="0.3">
      <c r="A54" s="3" t="s">
        <v>41</v>
      </c>
      <c r="B54" s="6"/>
      <c r="H54"/>
      <c r="I54"/>
      <c r="U54"/>
    </row>
    <row r="55" spans="1:21" x14ac:dyDescent="0.3">
      <c r="A55" s="4" t="s">
        <v>12</v>
      </c>
      <c r="B55" s="8">
        <v>1</v>
      </c>
      <c r="H55"/>
      <c r="I55"/>
      <c r="U55"/>
    </row>
    <row r="56" spans="1:21" x14ac:dyDescent="0.3">
      <c r="A56" s="3" t="s">
        <v>2404</v>
      </c>
      <c r="B56" s="6">
        <v>1</v>
      </c>
      <c r="H56"/>
      <c r="I56"/>
      <c r="U56"/>
    </row>
    <row r="57" spans="1:21" x14ac:dyDescent="0.3">
      <c r="A57" s="3" t="s">
        <v>43</v>
      </c>
      <c r="B57" s="6"/>
      <c r="H57"/>
      <c r="I57"/>
      <c r="U57"/>
    </row>
    <row r="58" spans="1:21" x14ac:dyDescent="0.3">
      <c r="A58" s="4" t="s">
        <v>12</v>
      </c>
      <c r="B58" s="8">
        <v>1</v>
      </c>
      <c r="H58"/>
      <c r="I58"/>
      <c r="U58"/>
    </row>
    <row r="59" spans="1:21" x14ac:dyDescent="0.3">
      <c r="A59" s="3" t="s">
        <v>2405</v>
      </c>
      <c r="B59" s="6">
        <v>1</v>
      </c>
      <c r="H59"/>
      <c r="I59"/>
      <c r="U59"/>
    </row>
    <row r="60" spans="1:21" x14ac:dyDescent="0.3">
      <c r="A60" s="3" t="s">
        <v>45</v>
      </c>
      <c r="B60" s="6"/>
      <c r="H60"/>
      <c r="I60"/>
      <c r="U60"/>
    </row>
    <row r="61" spans="1:21" x14ac:dyDescent="0.3">
      <c r="A61" s="4" t="s">
        <v>12</v>
      </c>
      <c r="B61" s="8">
        <v>1</v>
      </c>
      <c r="H61"/>
      <c r="I61"/>
      <c r="U61"/>
    </row>
    <row r="62" spans="1:21" x14ac:dyDescent="0.3">
      <c r="A62" s="3" t="s">
        <v>2406</v>
      </c>
      <c r="B62" s="6">
        <v>1</v>
      </c>
      <c r="H62"/>
      <c r="I62"/>
      <c r="U62"/>
    </row>
    <row r="63" spans="1:21" x14ac:dyDescent="0.3">
      <c r="A63" s="3" t="s">
        <v>49</v>
      </c>
      <c r="B63" s="6"/>
      <c r="H63"/>
      <c r="I63"/>
      <c r="U63"/>
    </row>
    <row r="64" spans="1:21" x14ac:dyDescent="0.3">
      <c r="A64" s="4" t="s">
        <v>12</v>
      </c>
      <c r="B64" s="8">
        <v>1</v>
      </c>
      <c r="H64"/>
      <c r="I64"/>
      <c r="U64"/>
    </row>
    <row r="65" spans="1:21" x14ac:dyDescent="0.3">
      <c r="A65" s="3" t="s">
        <v>2407</v>
      </c>
      <c r="B65" s="6">
        <v>1</v>
      </c>
      <c r="H65"/>
      <c r="I65"/>
      <c r="U65"/>
    </row>
    <row r="66" spans="1:21" x14ac:dyDescent="0.3">
      <c r="A66" s="3" t="s">
        <v>55</v>
      </c>
      <c r="B66" s="6"/>
      <c r="H66"/>
      <c r="I66"/>
      <c r="U66"/>
    </row>
    <row r="67" spans="1:21" x14ac:dyDescent="0.3">
      <c r="A67" s="4" t="s">
        <v>12</v>
      </c>
      <c r="B67" s="8">
        <v>1</v>
      </c>
      <c r="H67"/>
      <c r="I67"/>
      <c r="U67"/>
    </row>
    <row r="68" spans="1:21" x14ac:dyDescent="0.3">
      <c r="A68" s="3" t="s">
        <v>2408</v>
      </c>
      <c r="B68" s="6">
        <v>1</v>
      </c>
      <c r="H68"/>
      <c r="I68"/>
      <c r="U68"/>
    </row>
    <row r="69" spans="1:21" x14ac:dyDescent="0.3">
      <c r="A69" s="3" t="s">
        <v>57</v>
      </c>
      <c r="B69" s="6"/>
      <c r="H69"/>
      <c r="I69"/>
      <c r="U69"/>
    </row>
    <row r="70" spans="1:21" x14ac:dyDescent="0.3">
      <c r="A70" s="4" t="s">
        <v>10</v>
      </c>
      <c r="B70" s="8">
        <v>1</v>
      </c>
      <c r="H70"/>
      <c r="I70"/>
      <c r="U70"/>
    </row>
    <row r="71" spans="1:21" x14ac:dyDescent="0.3">
      <c r="A71" s="4" t="s">
        <v>14</v>
      </c>
      <c r="B71" s="8">
        <v>1</v>
      </c>
      <c r="H71"/>
      <c r="I71"/>
      <c r="U71"/>
    </row>
    <row r="72" spans="1:21" x14ac:dyDescent="0.3">
      <c r="A72" s="4" t="s">
        <v>12</v>
      </c>
      <c r="B72" s="8">
        <v>1</v>
      </c>
      <c r="H72"/>
      <c r="I72"/>
      <c r="U72"/>
    </row>
    <row r="73" spans="1:21" x14ac:dyDescent="0.3">
      <c r="A73" s="3" t="s">
        <v>2409</v>
      </c>
      <c r="B73" s="6">
        <v>3</v>
      </c>
      <c r="H73"/>
      <c r="I73"/>
      <c r="U73"/>
    </row>
    <row r="74" spans="1:21" x14ac:dyDescent="0.3">
      <c r="A74" s="3" t="s">
        <v>59</v>
      </c>
      <c r="B74" s="6"/>
      <c r="H74"/>
      <c r="I74"/>
      <c r="U74"/>
    </row>
    <row r="75" spans="1:21" x14ac:dyDescent="0.3">
      <c r="A75" s="4" t="s">
        <v>10</v>
      </c>
      <c r="B75" s="8">
        <v>1</v>
      </c>
      <c r="H75"/>
      <c r="I75"/>
      <c r="U75"/>
    </row>
    <row r="76" spans="1:21" x14ac:dyDescent="0.3">
      <c r="A76" s="4" t="s">
        <v>14</v>
      </c>
      <c r="B76" s="8">
        <v>1</v>
      </c>
      <c r="H76"/>
      <c r="I76"/>
      <c r="U76"/>
    </row>
    <row r="77" spans="1:21" x14ac:dyDescent="0.3">
      <c r="A77" s="4" t="s">
        <v>12</v>
      </c>
      <c r="B77" s="8">
        <v>1</v>
      </c>
      <c r="H77"/>
      <c r="I77"/>
      <c r="U77"/>
    </row>
    <row r="78" spans="1:21" x14ac:dyDescent="0.3">
      <c r="A78" s="3" t="s">
        <v>2410</v>
      </c>
      <c r="B78" s="6">
        <v>3</v>
      </c>
      <c r="H78"/>
      <c r="I78"/>
      <c r="U78"/>
    </row>
    <row r="79" spans="1:21" x14ac:dyDescent="0.3">
      <c r="A79" s="3" t="s">
        <v>61</v>
      </c>
      <c r="B79" s="6"/>
      <c r="H79"/>
      <c r="I79"/>
      <c r="U79"/>
    </row>
    <row r="80" spans="1:21" x14ac:dyDescent="0.3">
      <c r="A80" s="4" t="s">
        <v>10</v>
      </c>
      <c r="B80" s="8">
        <v>1</v>
      </c>
      <c r="H80"/>
      <c r="I80"/>
      <c r="U80"/>
    </row>
    <row r="81" spans="1:21" x14ac:dyDescent="0.3">
      <c r="A81" s="4" t="s">
        <v>14</v>
      </c>
      <c r="B81" s="8">
        <v>1</v>
      </c>
      <c r="H81"/>
      <c r="I81"/>
      <c r="U81"/>
    </row>
    <row r="82" spans="1:21" x14ac:dyDescent="0.3">
      <c r="A82" s="4" t="s">
        <v>12</v>
      </c>
      <c r="B82" s="8">
        <v>1</v>
      </c>
      <c r="H82"/>
      <c r="I82"/>
      <c r="U82"/>
    </row>
    <row r="83" spans="1:21" x14ac:dyDescent="0.3">
      <c r="A83" s="3" t="s">
        <v>2411</v>
      </c>
      <c r="B83" s="6">
        <v>3</v>
      </c>
      <c r="H83"/>
      <c r="I83"/>
      <c r="U83"/>
    </row>
    <row r="84" spans="1:21" x14ac:dyDescent="0.3">
      <c r="A84" s="3" t="s">
        <v>63</v>
      </c>
      <c r="B84" s="6"/>
      <c r="H84"/>
      <c r="I84"/>
      <c r="U84"/>
    </row>
    <row r="85" spans="1:21" x14ac:dyDescent="0.3">
      <c r="A85" s="4" t="s">
        <v>10</v>
      </c>
      <c r="B85" s="8">
        <v>1</v>
      </c>
      <c r="H85"/>
      <c r="I85"/>
      <c r="U85"/>
    </row>
    <row r="86" spans="1:21" x14ac:dyDescent="0.3">
      <c r="A86" s="4" t="s">
        <v>14</v>
      </c>
      <c r="B86" s="8">
        <v>1</v>
      </c>
      <c r="H86"/>
      <c r="I86"/>
      <c r="U86"/>
    </row>
    <row r="87" spans="1:21" x14ac:dyDescent="0.3">
      <c r="A87" s="4" t="s">
        <v>12</v>
      </c>
      <c r="B87" s="8">
        <v>1</v>
      </c>
      <c r="H87"/>
      <c r="I87"/>
      <c r="U87"/>
    </row>
    <row r="88" spans="1:21" x14ac:dyDescent="0.3">
      <c r="A88" s="3" t="s">
        <v>2412</v>
      </c>
      <c r="B88" s="6">
        <v>3</v>
      </c>
      <c r="H88"/>
      <c r="I88"/>
      <c r="U88"/>
    </row>
    <row r="89" spans="1:21" x14ac:dyDescent="0.3">
      <c r="A89" s="3" t="s">
        <v>65</v>
      </c>
      <c r="B89" s="6"/>
      <c r="H89"/>
      <c r="I89"/>
      <c r="U89"/>
    </row>
    <row r="90" spans="1:21" x14ac:dyDescent="0.3">
      <c r="A90" s="4" t="s">
        <v>12</v>
      </c>
      <c r="B90" s="8">
        <v>1</v>
      </c>
      <c r="H90"/>
      <c r="I90"/>
      <c r="U90"/>
    </row>
    <row r="91" spans="1:21" x14ac:dyDescent="0.3">
      <c r="A91" s="3" t="s">
        <v>2413</v>
      </c>
      <c r="B91" s="6">
        <v>1</v>
      </c>
      <c r="H91"/>
      <c r="I91"/>
      <c r="U91"/>
    </row>
    <row r="92" spans="1:21" x14ac:dyDescent="0.3">
      <c r="A92" s="3" t="s">
        <v>67</v>
      </c>
      <c r="B92" s="6"/>
      <c r="H92"/>
      <c r="I92"/>
      <c r="U92"/>
    </row>
    <row r="93" spans="1:21" x14ac:dyDescent="0.3">
      <c r="A93" s="4" t="s">
        <v>12</v>
      </c>
      <c r="B93" s="8">
        <v>1</v>
      </c>
      <c r="H93"/>
      <c r="I93"/>
      <c r="U93"/>
    </row>
    <row r="94" spans="1:21" x14ac:dyDescent="0.3">
      <c r="A94" s="3" t="s">
        <v>2414</v>
      </c>
      <c r="B94" s="6">
        <v>1</v>
      </c>
      <c r="H94"/>
      <c r="I94"/>
      <c r="U94"/>
    </row>
    <row r="95" spans="1:21" x14ac:dyDescent="0.3">
      <c r="A95" s="3" t="s">
        <v>69</v>
      </c>
      <c r="B95" s="6"/>
      <c r="H95"/>
      <c r="I95"/>
      <c r="U95"/>
    </row>
    <row r="96" spans="1:21" x14ac:dyDescent="0.3">
      <c r="A96" s="4" t="s">
        <v>10</v>
      </c>
      <c r="B96" s="8">
        <v>1</v>
      </c>
      <c r="H96"/>
      <c r="I96"/>
      <c r="U96"/>
    </row>
    <row r="97" spans="1:21" x14ac:dyDescent="0.3">
      <c r="A97" s="4" t="s">
        <v>14</v>
      </c>
      <c r="B97" s="8">
        <v>1</v>
      </c>
      <c r="H97"/>
      <c r="I97"/>
      <c r="U97"/>
    </row>
    <row r="98" spans="1:21" x14ac:dyDescent="0.3">
      <c r="A98" s="4" t="s">
        <v>12</v>
      </c>
      <c r="B98" s="8">
        <v>1</v>
      </c>
      <c r="H98"/>
      <c r="I98"/>
      <c r="U98"/>
    </row>
    <row r="99" spans="1:21" x14ac:dyDescent="0.3">
      <c r="A99" s="3" t="s">
        <v>2415</v>
      </c>
      <c r="B99" s="6">
        <v>3</v>
      </c>
      <c r="H99"/>
      <c r="I99"/>
      <c r="U99"/>
    </row>
    <row r="100" spans="1:21" x14ac:dyDescent="0.3">
      <c r="A100" s="3" t="s">
        <v>71</v>
      </c>
      <c r="B100" s="6"/>
      <c r="H100"/>
      <c r="I100"/>
      <c r="U100"/>
    </row>
    <row r="101" spans="1:21" x14ac:dyDescent="0.3">
      <c r="A101" s="4" t="s">
        <v>10</v>
      </c>
      <c r="B101" s="8">
        <v>1</v>
      </c>
      <c r="H101"/>
      <c r="I101"/>
      <c r="U101"/>
    </row>
    <row r="102" spans="1:21" x14ac:dyDescent="0.3">
      <c r="A102" s="4" t="s">
        <v>14</v>
      </c>
      <c r="B102" s="8">
        <v>1</v>
      </c>
      <c r="H102"/>
      <c r="I102"/>
      <c r="U102"/>
    </row>
    <row r="103" spans="1:21" x14ac:dyDescent="0.3">
      <c r="A103" s="4" t="s">
        <v>12</v>
      </c>
      <c r="B103" s="8">
        <v>1</v>
      </c>
      <c r="H103"/>
      <c r="I103"/>
      <c r="U103"/>
    </row>
    <row r="104" spans="1:21" x14ac:dyDescent="0.3">
      <c r="A104" s="3" t="s">
        <v>2416</v>
      </c>
      <c r="B104" s="6">
        <v>3</v>
      </c>
      <c r="H104"/>
      <c r="I104"/>
      <c r="U104"/>
    </row>
    <row r="105" spans="1:21" x14ac:dyDescent="0.3">
      <c r="A105" s="3" t="s">
        <v>73</v>
      </c>
      <c r="B105" s="6"/>
      <c r="H105"/>
      <c r="I105"/>
      <c r="U105"/>
    </row>
    <row r="106" spans="1:21" x14ac:dyDescent="0.3">
      <c r="A106" s="4" t="s">
        <v>12</v>
      </c>
      <c r="B106" s="8">
        <v>1</v>
      </c>
      <c r="H106"/>
      <c r="I106"/>
      <c r="U106"/>
    </row>
    <row r="107" spans="1:21" x14ac:dyDescent="0.3">
      <c r="A107" s="3" t="s">
        <v>2417</v>
      </c>
      <c r="B107" s="6">
        <v>1</v>
      </c>
      <c r="H107"/>
      <c r="I107"/>
      <c r="U107"/>
    </row>
    <row r="108" spans="1:21" x14ac:dyDescent="0.3">
      <c r="A108" s="3" t="s">
        <v>75</v>
      </c>
      <c r="B108" s="6"/>
      <c r="H108"/>
      <c r="I108"/>
      <c r="U108"/>
    </row>
    <row r="109" spans="1:21" x14ac:dyDescent="0.3">
      <c r="A109" s="4" t="s">
        <v>12</v>
      </c>
      <c r="B109" s="8">
        <v>1</v>
      </c>
      <c r="H109"/>
      <c r="I109"/>
      <c r="U109"/>
    </row>
    <row r="110" spans="1:21" x14ac:dyDescent="0.3">
      <c r="A110" s="3" t="s">
        <v>2418</v>
      </c>
      <c r="B110" s="6">
        <v>1</v>
      </c>
      <c r="H110"/>
      <c r="I110"/>
      <c r="U110"/>
    </row>
    <row r="111" spans="1:21" x14ac:dyDescent="0.3">
      <c r="A111" s="3" t="s">
        <v>77</v>
      </c>
      <c r="B111" s="6"/>
      <c r="H111"/>
      <c r="I111"/>
      <c r="U111"/>
    </row>
    <row r="112" spans="1:21" x14ac:dyDescent="0.3">
      <c r="A112" s="4" t="s">
        <v>10</v>
      </c>
      <c r="B112" s="8">
        <v>1</v>
      </c>
      <c r="H112"/>
      <c r="I112"/>
      <c r="U112"/>
    </row>
    <row r="113" spans="1:21" x14ac:dyDescent="0.3">
      <c r="A113" s="4" t="s">
        <v>14</v>
      </c>
      <c r="B113" s="8">
        <v>1</v>
      </c>
      <c r="H113"/>
      <c r="I113"/>
      <c r="U113"/>
    </row>
    <row r="114" spans="1:21" x14ac:dyDescent="0.3">
      <c r="A114" s="4" t="s">
        <v>12</v>
      </c>
      <c r="B114" s="8">
        <v>1</v>
      </c>
      <c r="H114"/>
      <c r="I114"/>
      <c r="U114"/>
    </row>
    <row r="115" spans="1:21" x14ac:dyDescent="0.3">
      <c r="A115" s="3" t="s">
        <v>2419</v>
      </c>
      <c r="B115" s="6">
        <v>3</v>
      </c>
      <c r="H115"/>
      <c r="I115"/>
      <c r="U115"/>
    </row>
    <row r="116" spans="1:21" x14ac:dyDescent="0.3">
      <c r="A116" s="3" t="s">
        <v>79</v>
      </c>
      <c r="B116" s="6"/>
      <c r="H116"/>
      <c r="I116"/>
      <c r="U116"/>
    </row>
    <row r="117" spans="1:21" x14ac:dyDescent="0.3">
      <c r="A117" s="4" t="s">
        <v>10</v>
      </c>
      <c r="B117" s="8">
        <v>1</v>
      </c>
      <c r="H117"/>
      <c r="I117"/>
      <c r="U117"/>
    </row>
    <row r="118" spans="1:21" x14ac:dyDescent="0.3">
      <c r="A118" s="4" t="s">
        <v>14</v>
      </c>
      <c r="B118" s="8">
        <v>1</v>
      </c>
      <c r="H118"/>
      <c r="I118"/>
      <c r="U118"/>
    </row>
    <row r="119" spans="1:21" x14ac:dyDescent="0.3">
      <c r="A119" s="4" t="s">
        <v>12</v>
      </c>
      <c r="B119" s="8">
        <v>1</v>
      </c>
      <c r="H119"/>
      <c r="I119"/>
      <c r="U119"/>
    </row>
    <row r="120" spans="1:21" x14ac:dyDescent="0.3">
      <c r="A120" s="3" t="s">
        <v>2420</v>
      </c>
      <c r="B120" s="6">
        <v>3</v>
      </c>
      <c r="H120"/>
      <c r="I120"/>
      <c r="U120"/>
    </row>
    <row r="121" spans="1:21" x14ac:dyDescent="0.3">
      <c r="A121" s="3" t="s">
        <v>81</v>
      </c>
      <c r="B121" s="6"/>
      <c r="H121"/>
      <c r="I121"/>
      <c r="U121"/>
    </row>
    <row r="122" spans="1:21" x14ac:dyDescent="0.3">
      <c r="A122" s="4" t="s">
        <v>12</v>
      </c>
      <c r="B122" s="8">
        <v>1</v>
      </c>
      <c r="H122"/>
      <c r="I122"/>
      <c r="U122"/>
    </row>
    <row r="123" spans="1:21" x14ac:dyDescent="0.3">
      <c r="A123" s="3" t="s">
        <v>2421</v>
      </c>
      <c r="B123" s="6">
        <v>1</v>
      </c>
      <c r="H123"/>
      <c r="I123"/>
      <c r="U123"/>
    </row>
    <row r="124" spans="1:21" x14ac:dyDescent="0.3">
      <c r="A124" s="3" t="s">
        <v>83</v>
      </c>
      <c r="B124" s="6"/>
      <c r="H124"/>
      <c r="I124"/>
      <c r="U124"/>
    </row>
    <row r="125" spans="1:21" x14ac:dyDescent="0.3">
      <c r="A125" s="4" t="s">
        <v>12</v>
      </c>
      <c r="B125" s="8">
        <v>1</v>
      </c>
      <c r="H125"/>
      <c r="I125"/>
      <c r="U125"/>
    </row>
    <row r="126" spans="1:21" x14ac:dyDescent="0.3">
      <c r="A126" s="3" t="s">
        <v>2422</v>
      </c>
      <c r="B126" s="6">
        <v>1</v>
      </c>
      <c r="H126"/>
      <c r="I126"/>
      <c r="U126"/>
    </row>
    <row r="127" spans="1:21" x14ac:dyDescent="0.3">
      <c r="A127" s="3" t="s">
        <v>85</v>
      </c>
      <c r="B127" s="6"/>
      <c r="H127"/>
      <c r="I127"/>
      <c r="U127"/>
    </row>
    <row r="128" spans="1:21" x14ac:dyDescent="0.3">
      <c r="A128" s="4" t="s">
        <v>10</v>
      </c>
      <c r="B128" s="8">
        <v>1</v>
      </c>
      <c r="H128"/>
      <c r="I128"/>
      <c r="U128"/>
    </row>
    <row r="129" spans="1:21" x14ac:dyDescent="0.3">
      <c r="A129" s="4" t="s">
        <v>14</v>
      </c>
      <c r="B129" s="8">
        <v>1</v>
      </c>
      <c r="H129"/>
      <c r="I129"/>
      <c r="U129"/>
    </row>
    <row r="130" spans="1:21" x14ac:dyDescent="0.3">
      <c r="A130" s="4" t="s">
        <v>12</v>
      </c>
      <c r="B130" s="8">
        <v>1</v>
      </c>
      <c r="H130"/>
      <c r="I130"/>
      <c r="U130"/>
    </row>
    <row r="131" spans="1:21" x14ac:dyDescent="0.3">
      <c r="A131" s="3" t="s">
        <v>2423</v>
      </c>
      <c r="B131" s="6">
        <v>3</v>
      </c>
      <c r="H131"/>
      <c r="I131"/>
      <c r="U131"/>
    </row>
    <row r="132" spans="1:21" x14ac:dyDescent="0.3">
      <c r="A132" s="3" t="s">
        <v>87</v>
      </c>
      <c r="B132" s="6"/>
      <c r="H132"/>
      <c r="I132"/>
      <c r="U132"/>
    </row>
    <row r="133" spans="1:21" x14ac:dyDescent="0.3">
      <c r="A133" s="4" t="s">
        <v>12</v>
      </c>
      <c r="B133" s="8">
        <v>1</v>
      </c>
      <c r="H133"/>
      <c r="I133"/>
      <c r="U133"/>
    </row>
    <row r="134" spans="1:21" x14ac:dyDescent="0.3">
      <c r="A134" s="3" t="s">
        <v>2424</v>
      </c>
      <c r="B134" s="6">
        <v>1</v>
      </c>
      <c r="H134"/>
      <c r="I134"/>
      <c r="U134"/>
    </row>
    <row r="135" spans="1:21" x14ac:dyDescent="0.3">
      <c r="A135" s="3" t="s">
        <v>89</v>
      </c>
      <c r="B135" s="6"/>
      <c r="H135"/>
      <c r="I135"/>
      <c r="U135"/>
    </row>
    <row r="136" spans="1:21" x14ac:dyDescent="0.3">
      <c r="A136" s="4" t="s">
        <v>12</v>
      </c>
      <c r="B136" s="8">
        <v>1</v>
      </c>
      <c r="H136"/>
      <c r="I136"/>
      <c r="U136"/>
    </row>
    <row r="137" spans="1:21" x14ac:dyDescent="0.3">
      <c r="A137" s="3" t="s">
        <v>2425</v>
      </c>
      <c r="B137" s="6">
        <v>1</v>
      </c>
      <c r="H137"/>
      <c r="I137"/>
      <c r="U137"/>
    </row>
    <row r="138" spans="1:21" x14ac:dyDescent="0.3">
      <c r="A138" s="3" t="s">
        <v>95</v>
      </c>
      <c r="B138" s="6"/>
      <c r="H138"/>
      <c r="I138"/>
      <c r="U138"/>
    </row>
    <row r="139" spans="1:21" x14ac:dyDescent="0.3">
      <c r="A139" s="4" t="s">
        <v>10</v>
      </c>
      <c r="B139" s="8">
        <v>1</v>
      </c>
      <c r="H139"/>
      <c r="I139"/>
      <c r="U139"/>
    </row>
    <row r="140" spans="1:21" x14ac:dyDescent="0.3">
      <c r="A140" s="4" t="s">
        <v>14</v>
      </c>
      <c r="B140" s="8">
        <v>1</v>
      </c>
      <c r="H140"/>
      <c r="I140"/>
      <c r="U140"/>
    </row>
    <row r="141" spans="1:21" x14ac:dyDescent="0.3">
      <c r="A141" s="4" t="s">
        <v>12</v>
      </c>
      <c r="B141" s="8">
        <v>1</v>
      </c>
      <c r="H141"/>
      <c r="I141"/>
      <c r="U141"/>
    </row>
    <row r="142" spans="1:21" x14ac:dyDescent="0.3">
      <c r="A142" s="3" t="s">
        <v>2426</v>
      </c>
      <c r="B142" s="6">
        <v>3</v>
      </c>
      <c r="H142"/>
      <c r="I142"/>
      <c r="U142"/>
    </row>
    <row r="143" spans="1:21" x14ac:dyDescent="0.3">
      <c r="A143" s="3" t="s">
        <v>97</v>
      </c>
      <c r="B143" s="6"/>
      <c r="H143"/>
      <c r="I143"/>
      <c r="U143"/>
    </row>
    <row r="144" spans="1:21" x14ac:dyDescent="0.3">
      <c r="A144" s="4" t="s">
        <v>10</v>
      </c>
      <c r="B144" s="8">
        <v>1</v>
      </c>
      <c r="H144"/>
      <c r="I144"/>
      <c r="U144"/>
    </row>
    <row r="145" spans="1:21" x14ac:dyDescent="0.3">
      <c r="A145" s="4" t="s">
        <v>14</v>
      </c>
      <c r="B145" s="8">
        <v>1</v>
      </c>
      <c r="H145"/>
      <c r="I145"/>
      <c r="U145"/>
    </row>
    <row r="146" spans="1:21" x14ac:dyDescent="0.3">
      <c r="A146" s="4" t="s">
        <v>12</v>
      </c>
      <c r="B146" s="8">
        <v>1</v>
      </c>
      <c r="H146"/>
      <c r="I146"/>
      <c r="U146"/>
    </row>
    <row r="147" spans="1:21" x14ac:dyDescent="0.3">
      <c r="A147" s="3" t="s">
        <v>2427</v>
      </c>
      <c r="B147" s="6">
        <v>3</v>
      </c>
      <c r="H147"/>
      <c r="I147"/>
      <c r="U147"/>
    </row>
    <row r="148" spans="1:21" x14ac:dyDescent="0.3">
      <c r="A148" s="3" t="s">
        <v>99</v>
      </c>
      <c r="B148" s="6"/>
      <c r="H148"/>
      <c r="I148"/>
      <c r="U148"/>
    </row>
    <row r="149" spans="1:21" x14ac:dyDescent="0.3">
      <c r="A149" s="4" t="s">
        <v>12</v>
      </c>
      <c r="B149" s="8">
        <v>1</v>
      </c>
      <c r="H149"/>
      <c r="I149"/>
      <c r="U149"/>
    </row>
    <row r="150" spans="1:21" x14ac:dyDescent="0.3">
      <c r="A150" s="3" t="s">
        <v>2428</v>
      </c>
      <c r="B150" s="6">
        <v>1</v>
      </c>
      <c r="H150"/>
      <c r="I150"/>
      <c r="U150"/>
    </row>
    <row r="151" spans="1:21" x14ac:dyDescent="0.3">
      <c r="A151" s="3" t="s">
        <v>101</v>
      </c>
      <c r="B151" s="6"/>
      <c r="H151"/>
      <c r="I151"/>
      <c r="U151"/>
    </row>
    <row r="152" spans="1:21" x14ac:dyDescent="0.3">
      <c r="A152" s="4" t="s">
        <v>12</v>
      </c>
      <c r="B152" s="8">
        <v>1</v>
      </c>
      <c r="H152"/>
      <c r="I152"/>
      <c r="U152"/>
    </row>
    <row r="153" spans="1:21" x14ac:dyDescent="0.3">
      <c r="A153" s="3" t="s">
        <v>2429</v>
      </c>
      <c r="B153" s="6">
        <v>1</v>
      </c>
      <c r="H153"/>
      <c r="I153"/>
      <c r="U153"/>
    </row>
    <row r="154" spans="1:21" x14ac:dyDescent="0.3">
      <c r="A154" s="3" t="s">
        <v>103</v>
      </c>
      <c r="B154" s="6"/>
      <c r="H154"/>
      <c r="I154"/>
      <c r="U154"/>
    </row>
    <row r="155" spans="1:21" x14ac:dyDescent="0.3">
      <c r="A155" s="4" t="s">
        <v>10</v>
      </c>
      <c r="B155" s="8">
        <v>1</v>
      </c>
      <c r="H155"/>
      <c r="I155"/>
      <c r="U155"/>
    </row>
    <row r="156" spans="1:21" x14ac:dyDescent="0.3">
      <c r="A156" s="4" t="s">
        <v>14</v>
      </c>
      <c r="B156" s="8">
        <v>1</v>
      </c>
      <c r="H156"/>
      <c r="I156"/>
      <c r="U156"/>
    </row>
    <row r="157" spans="1:21" x14ac:dyDescent="0.3">
      <c r="A157" s="4" t="s">
        <v>12</v>
      </c>
      <c r="B157" s="8">
        <v>1</v>
      </c>
      <c r="H157"/>
      <c r="I157"/>
      <c r="U157"/>
    </row>
    <row r="158" spans="1:21" x14ac:dyDescent="0.3">
      <c r="A158" s="3" t="s">
        <v>2430</v>
      </c>
      <c r="B158" s="6">
        <v>3</v>
      </c>
      <c r="H158"/>
      <c r="I158"/>
      <c r="U158"/>
    </row>
    <row r="159" spans="1:21" x14ac:dyDescent="0.3">
      <c r="A159" s="3" t="s">
        <v>105</v>
      </c>
      <c r="B159" s="6"/>
      <c r="H159"/>
      <c r="I159"/>
      <c r="U159"/>
    </row>
    <row r="160" spans="1:21" x14ac:dyDescent="0.3">
      <c r="A160" s="4" t="s">
        <v>10</v>
      </c>
      <c r="B160" s="8">
        <v>1</v>
      </c>
      <c r="H160"/>
      <c r="I160"/>
      <c r="U160"/>
    </row>
    <row r="161" spans="1:21" x14ac:dyDescent="0.3">
      <c r="A161" s="4" t="s">
        <v>14</v>
      </c>
      <c r="B161" s="8">
        <v>1</v>
      </c>
      <c r="H161"/>
      <c r="I161"/>
      <c r="U161"/>
    </row>
    <row r="162" spans="1:21" x14ac:dyDescent="0.3">
      <c r="A162" s="4" t="s">
        <v>12</v>
      </c>
      <c r="B162" s="8">
        <v>1</v>
      </c>
      <c r="H162"/>
      <c r="I162"/>
      <c r="U162"/>
    </row>
    <row r="163" spans="1:21" x14ac:dyDescent="0.3">
      <c r="A163" s="3" t="s">
        <v>2431</v>
      </c>
      <c r="B163" s="6">
        <v>3</v>
      </c>
      <c r="H163"/>
      <c r="I163"/>
      <c r="U163"/>
    </row>
    <row r="164" spans="1:21" x14ac:dyDescent="0.3">
      <c r="A164" s="3" t="s">
        <v>107</v>
      </c>
      <c r="B164" s="6"/>
      <c r="H164"/>
      <c r="I164"/>
      <c r="U164"/>
    </row>
    <row r="165" spans="1:21" x14ac:dyDescent="0.3">
      <c r="A165" s="4" t="s">
        <v>12</v>
      </c>
      <c r="B165" s="8">
        <v>1</v>
      </c>
      <c r="H165"/>
      <c r="I165"/>
      <c r="U165"/>
    </row>
    <row r="166" spans="1:21" x14ac:dyDescent="0.3">
      <c r="A166" s="3" t="s">
        <v>2432</v>
      </c>
      <c r="B166" s="6">
        <v>1</v>
      </c>
      <c r="H166"/>
      <c r="I166"/>
      <c r="U166"/>
    </row>
    <row r="167" spans="1:21" x14ac:dyDescent="0.3">
      <c r="A167" s="3" t="s">
        <v>109</v>
      </c>
      <c r="B167" s="6"/>
      <c r="H167"/>
      <c r="I167"/>
      <c r="U167"/>
    </row>
    <row r="168" spans="1:21" x14ac:dyDescent="0.3">
      <c r="A168" s="4" t="s">
        <v>10</v>
      </c>
      <c r="B168" s="8">
        <v>1</v>
      </c>
      <c r="H168"/>
      <c r="I168"/>
      <c r="U168"/>
    </row>
    <row r="169" spans="1:21" x14ac:dyDescent="0.3">
      <c r="A169" s="4" t="s">
        <v>14</v>
      </c>
      <c r="B169" s="8">
        <v>1</v>
      </c>
      <c r="H169"/>
      <c r="I169"/>
      <c r="U169"/>
    </row>
    <row r="170" spans="1:21" x14ac:dyDescent="0.3">
      <c r="A170" s="4" t="s">
        <v>12</v>
      </c>
      <c r="B170" s="8">
        <v>1</v>
      </c>
      <c r="H170"/>
      <c r="I170"/>
      <c r="U170"/>
    </row>
    <row r="171" spans="1:21" x14ac:dyDescent="0.3">
      <c r="A171" s="3" t="s">
        <v>2433</v>
      </c>
      <c r="B171" s="6">
        <v>3</v>
      </c>
      <c r="H171"/>
      <c r="I171"/>
      <c r="U171"/>
    </row>
    <row r="172" spans="1:21" x14ac:dyDescent="0.3">
      <c r="A172" s="3" t="s">
        <v>111</v>
      </c>
      <c r="B172" s="6"/>
      <c r="H172"/>
      <c r="I172"/>
      <c r="U172"/>
    </row>
    <row r="173" spans="1:21" x14ac:dyDescent="0.3">
      <c r="A173" s="4" t="s">
        <v>12</v>
      </c>
      <c r="B173" s="8">
        <v>1</v>
      </c>
      <c r="H173"/>
      <c r="I173"/>
      <c r="U173"/>
    </row>
    <row r="174" spans="1:21" x14ac:dyDescent="0.3">
      <c r="A174" s="3" t="s">
        <v>2434</v>
      </c>
      <c r="B174" s="6">
        <v>1</v>
      </c>
      <c r="H174"/>
      <c r="I174"/>
      <c r="U174"/>
    </row>
    <row r="175" spans="1:21" x14ac:dyDescent="0.3">
      <c r="A175" s="3" t="s">
        <v>113</v>
      </c>
      <c r="B175" s="6"/>
      <c r="H175"/>
      <c r="I175"/>
      <c r="U175"/>
    </row>
    <row r="176" spans="1:21" x14ac:dyDescent="0.3">
      <c r="A176" s="4" t="s">
        <v>10</v>
      </c>
      <c r="B176" s="8">
        <v>1</v>
      </c>
      <c r="H176"/>
      <c r="I176"/>
      <c r="U176"/>
    </row>
    <row r="177" spans="1:21" x14ac:dyDescent="0.3">
      <c r="A177" s="4" t="s">
        <v>14</v>
      </c>
      <c r="B177" s="8">
        <v>1</v>
      </c>
      <c r="H177"/>
      <c r="I177"/>
      <c r="U177"/>
    </row>
    <row r="178" spans="1:21" x14ac:dyDescent="0.3">
      <c r="A178" s="4" t="s">
        <v>12</v>
      </c>
      <c r="B178" s="8">
        <v>1</v>
      </c>
      <c r="H178"/>
      <c r="I178"/>
      <c r="U178"/>
    </row>
    <row r="179" spans="1:21" x14ac:dyDescent="0.3">
      <c r="A179" s="3" t="s">
        <v>2435</v>
      </c>
      <c r="B179" s="6">
        <v>3</v>
      </c>
      <c r="H179"/>
      <c r="I179"/>
      <c r="U179"/>
    </row>
    <row r="180" spans="1:21" x14ac:dyDescent="0.3">
      <c r="A180" s="3" t="s">
        <v>115</v>
      </c>
      <c r="B180" s="6"/>
      <c r="H180"/>
      <c r="I180"/>
      <c r="U180"/>
    </row>
    <row r="181" spans="1:21" x14ac:dyDescent="0.3">
      <c r="A181" s="4" t="s">
        <v>12</v>
      </c>
      <c r="B181" s="8">
        <v>1</v>
      </c>
      <c r="H181"/>
      <c r="I181"/>
      <c r="U181"/>
    </row>
    <row r="182" spans="1:21" x14ac:dyDescent="0.3">
      <c r="A182" s="3" t="s">
        <v>2436</v>
      </c>
      <c r="B182" s="6">
        <v>1</v>
      </c>
      <c r="H182"/>
      <c r="I182"/>
      <c r="U182"/>
    </row>
    <row r="183" spans="1:21" x14ac:dyDescent="0.3">
      <c r="A183" s="3" t="s">
        <v>117</v>
      </c>
      <c r="B183" s="6"/>
      <c r="H183"/>
      <c r="I183"/>
      <c r="U183"/>
    </row>
    <row r="184" spans="1:21" x14ac:dyDescent="0.3">
      <c r="A184" s="4" t="s">
        <v>10</v>
      </c>
      <c r="B184" s="8">
        <v>1</v>
      </c>
      <c r="H184"/>
      <c r="I184"/>
      <c r="U184"/>
    </row>
    <row r="185" spans="1:21" x14ac:dyDescent="0.3">
      <c r="A185" s="4" t="s">
        <v>14</v>
      </c>
      <c r="B185" s="8">
        <v>1</v>
      </c>
      <c r="H185"/>
      <c r="I185"/>
      <c r="U185"/>
    </row>
    <row r="186" spans="1:21" x14ac:dyDescent="0.3">
      <c r="A186" s="4" t="s">
        <v>12</v>
      </c>
      <c r="B186" s="8">
        <v>1</v>
      </c>
      <c r="H186"/>
      <c r="I186"/>
      <c r="U186"/>
    </row>
    <row r="187" spans="1:21" x14ac:dyDescent="0.3">
      <c r="A187" s="3" t="s">
        <v>2437</v>
      </c>
      <c r="B187" s="6">
        <v>3</v>
      </c>
      <c r="H187"/>
      <c r="I187"/>
      <c r="U187"/>
    </row>
    <row r="188" spans="1:21" x14ac:dyDescent="0.3">
      <c r="A188" s="3" t="s">
        <v>119</v>
      </c>
      <c r="B188" s="6"/>
      <c r="H188"/>
      <c r="I188"/>
      <c r="U188"/>
    </row>
    <row r="189" spans="1:21" x14ac:dyDescent="0.3">
      <c r="A189" s="4" t="s">
        <v>10</v>
      </c>
      <c r="B189" s="8">
        <v>1</v>
      </c>
      <c r="H189"/>
      <c r="I189"/>
      <c r="U189"/>
    </row>
    <row r="190" spans="1:21" x14ac:dyDescent="0.3">
      <c r="A190" s="4" t="s">
        <v>14</v>
      </c>
      <c r="B190" s="8">
        <v>1</v>
      </c>
      <c r="H190"/>
      <c r="I190"/>
      <c r="U190"/>
    </row>
    <row r="191" spans="1:21" x14ac:dyDescent="0.3">
      <c r="A191" s="4" t="s">
        <v>12</v>
      </c>
      <c r="B191" s="8">
        <v>1</v>
      </c>
      <c r="H191"/>
      <c r="I191"/>
      <c r="U191"/>
    </row>
    <row r="192" spans="1:21" x14ac:dyDescent="0.3">
      <c r="A192" s="3" t="s">
        <v>2438</v>
      </c>
      <c r="B192" s="6">
        <v>3</v>
      </c>
      <c r="H192"/>
      <c r="I192"/>
      <c r="U192"/>
    </row>
    <row r="193" spans="1:21" x14ac:dyDescent="0.3">
      <c r="A193" s="3" t="s">
        <v>121</v>
      </c>
      <c r="B193" s="6"/>
      <c r="H193"/>
      <c r="I193"/>
      <c r="U193"/>
    </row>
    <row r="194" spans="1:21" x14ac:dyDescent="0.3">
      <c r="A194" s="4" t="s">
        <v>12</v>
      </c>
      <c r="B194" s="8">
        <v>1</v>
      </c>
      <c r="H194"/>
      <c r="I194"/>
      <c r="U194"/>
    </row>
    <row r="195" spans="1:21" x14ac:dyDescent="0.3">
      <c r="A195" s="3" t="s">
        <v>2439</v>
      </c>
      <c r="B195" s="6">
        <v>1</v>
      </c>
      <c r="H195"/>
      <c r="I195"/>
      <c r="U195"/>
    </row>
    <row r="196" spans="1:21" x14ac:dyDescent="0.3">
      <c r="A196" s="3" t="s">
        <v>123</v>
      </c>
      <c r="B196" s="6"/>
      <c r="H196"/>
      <c r="I196"/>
      <c r="U196"/>
    </row>
    <row r="197" spans="1:21" x14ac:dyDescent="0.3">
      <c r="A197" s="4" t="s">
        <v>10</v>
      </c>
      <c r="B197" s="8">
        <v>1</v>
      </c>
      <c r="H197"/>
      <c r="I197"/>
      <c r="U197"/>
    </row>
    <row r="198" spans="1:21" x14ac:dyDescent="0.3">
      <c r="A198" s="4" t="s">
        <v>14</v>
      </c>
      <c r="B198" s="8">
        <v>1</v>
      </c>
      <c r="H198"/>
      <c r="I198"/>
      <c r="U198"/>
    </row>
    <row r="199" spans="1:21" x14ac:dyDescent="0.3">
      <c r="A199" s="4" t="s">
        <v>12</v>
      </c>
      <c r="B199" s="8">
        <v>1</v>
      </c>
      <c r="H199"/>
      <c r="I199"/>
      <c r="U199"/>
    </row>
    <row r="200" spans="1:21" x14ac:dyDescent="0.3">
      <c r="A200" s="3" t="s">
        <v>2440</v>
      </c>
      <c r="B200" s="6">
        <v>3</v>
      </c>
      <c r="H200"/>
      <c r="I200"/>
      <c r="U200"/>
    </row>
    <row r="201" spans="1:21" x14ac:dyDescent="0.3">
      <c r="A201" s="3" t="s">
        <v>125</v>
      </c>
      <c r="B201" s="6"/>
      <c r="H201"/>
      <c r="I201"/>
      <c r="U201"/>
    </row>
    <row r="202" spans="1:21" x14ac:dyDescent="0.3">
      <c r="A202" s="4" t="s">
        <v>10</v>
      </c>
      <c r="B202" s="8">
        <v>1</v>
      </c>
      <c r="H202"/>
      <c r="I202"/>
      <c r="U202"/>
    </row>
    <row r="203" spans="1:21" x14ac:dyDescent="0.3">
      <c r="A203" s="4" t="s">
        <v>14</v>
      </c>
      <c r="B203" s="8">
        <v>1</v>
      </c>
      <c r="H203"/>
      <c r="I203"/>
      <c r="U203"/>
    </row>
    <row r="204" spans="1:21" x14ac:dyDescent="0.3">
      <c r="A204" s="4" t="s">
        <v>12</v>
      </c>
      <c r="B204" s="8">
        <v>1</v>
      </c>
      <c r="H204"/>
      <c r="I204"/>
      <c r="U204"/>
    </row>
    <row r="205" spans="1:21" x14ac:dyDescent="0.3">
      <c r="A205" s="3" t="s">
        <v>2441</v>
      </c>
      <c r="B205" s="6">
        <v>3</v>
      </c>
      <c r="H205"/>
      <c r="I205"/>
      <c r="U205"/>
    </row>
    <row r="206" spans="1:21" x14ac:dyDescent="0.3">
      <c r="A206" s="3" t="s">
        <v>127</v>
      </c>
      <c r="B206" s="6"/>
      <c r="H206"/>
      <c r="I206"/>
      <c r="U206"/>
    </row>
    <row r="207" spans="1:21" x14ac:dyDescent="0.3">
      <c r="A207" s="4" t="s">
        <v>12</v>
      </c>
      <c r="B207" s="8">
        <v>1</v>
      </c>
      <c r="H207"/>
      <c r="I207"/>
      <c r="U207"/>
    </row>
    <row r="208" spans="1:21" x14ac:dyDescent="0.3">
      <c r="A208" s="3" t="s">
        <v>2442</v>
      </c>
      <c r="B208" s="6">
        <v>1</v>
      </c>
      <c r="H208"/>
      <c r="I208"/>
      <c r="U208"/>
    </row>
    <row r="209" spans="1:21" x14ac:dyDescent="0.3">
      <c r="A209" s="3" t="s">
        <v>129</v>
      </c>
      <c r="B209" s="6"/>
      <c r="H209"/>
      <c r="I209"/>
      <c r="U209"/>
    </row>
    <row r="210" spans="1:21" x14ac:dyDescent="0.3">
      <c r="A210" s="4" t="s">
        <v>12</v>
      </c>
      <c r="B210" s="8">
        <v>1</v>
      </c>
      <c r="H210"/>
      <c r="I210"/>
      <c r="U210"/>
    </row>
    <row r="211" spans="1:21" x14ac:dyDescent="0.3">
      <c r="A211" s="3" t="s">
        <v>2443</v>
      </c>
      <c r="B211" s="6">
        <v>1</v>
      </c>
      <c r="H211"/>
      <c r="I211"/>
      <c r="U211"/>
    </row>
    <row r="212" spans="1:21" x14ac:dyDescent="0.3">
      <c r="A212" s="3" t="s">
        <v>131</v>
      </c>
      <c r="B212" s="6"/>
      <c r="H212"/>
      <c r="I212"/>
      <c r="U212"/>
    </row>
    <row r="213" spans="1:21" x14ac:dyDescent="0.3">
      <c r="A213" s="4" t="s">
        <v>12</v>
      </c>
      <c r="B213" s="8">
        <v>1</v>
      </c>
      <c r="H213"/>
      <c r="I213"/>
      <c r="U213"/>
    </row>
    <row r="214" spans="1:21" x14ac:dyDescent="0.3">
      <c r="A214" s="3" t="s">
        <v>2444</v>
      </c>
      <c r="B214" s="6">
        <v>1</v>
      </c>
      <c r="H214"/>
      <c r="I214"/>
      <c r="U214"/>
    </row>
    <row r="215" spans="1:21" x14ac:dyDescent="0.3">
      <c r="A215" s="3" t="s">
        <v>135</v>
      </c>
      <c r="B215" s="6"/>
      <c r="H215"/>
      <c r="I215"/>
      <c r="U215"/>
    </row>
    <row r="216" spans="1:21" x14ac:dyDescent="0.3">
      <c r="A216" s="4" t="s">
        <v>12</v>
      </c>
      <c r="B216" s="8">
        <v>1</v>
      </c>
      <c r="H216"/>
      <c r="I216"/>
      <c r="U216"/>
    </row>
    <row r="217" spans="1:21" x14ac:dyDescent="0.3">
      <c r="A217" s="3" t="s">
        <v>2445</v>
      </c>
      <c r="B217" s="6">
        <v>1</v>
      </c>
      <c r="H217"/>
      <c r="I217"/>
      <c r="U217"/>
    </row>
    <row r="218" spans="1:21" x14ac:dyDescent="0.3">
      <c r="A218" s="3" t="s">
        <v>137</v>
      </c>
      <c r="B218" s="6"/>
      <c r="H218"/>
      <c r="I218"/>
      <c r="U218"/>
    </row>
    <row r="219" spans="1:21" x14ac:dyDescent="0.3">
      <c r="A219" s="4" t="s">
        <v>10</v>
      </c>
      <c r="B219" s="8">
        <v>1</v>
      </c>
      <c r="H219"/>
      <c r="I219"/>
      <c r="U219"/>
    </row>
    <row r="220" spans="1:21" x14ac:dyDescent="0.3">
      <c r="A220" s="4" t="s">
        <v>14</v>
      </c>
      <c r="B220" s="8">
        <v>1</v>
      </c>
      <c r="H220"/>
      <c r="I220"/>
      <c r="U220"/>
    </row>
    <row r="221" spans="1:21" x14ac:dyDescent="0.3">
      <c r="A221" s="4" t="s">
        <v>12</v>
      </c>
      <c r="B221" s="8">
        <v>1</v>
      </c>
      <c r="H221"/>
      <c r="I221"/>
      <c r="U221"/>
    </row>
    <row r="222" spans="1:21" x14ac:dyDescent="0.3">
      <c r="A222" s="3" t="s">
        <v>2446</v>
      </c>
      <c r="B222" s="6">
        <v>3</v>
      </c>
      <c r="H222"/>
      <c r="I222"/>
      <c r="U222"/>
    </row>
    <row r="223" spans="1:21" x14ac:dyDescent="0.3">
      <c r="A223" s="3" t="s">
        <v>139</v>
      </c>
      <c r="B223" s="6"/>
      <c r="H223"/>
      <c r="I223"/>
      <c r="U223"/>
    </row>
    <row r="224" spans="1:21" x14ac:dyDescent="0.3">
      <c r="A224" s="4" t="s">
        <v>10</v>
      </c>
      <c r="B224" s="8">
        <v>1</v>
      </c>
      <c r="H224"/>
      <c r="I224"/>
      <c r="U224"/>
    </row>
    <row r="225" spans="1:21" x14ac:dyDescent="0.3">
      <c r="A225" s="4" t="s">
        <v>14</v>
      </c>
      <c r="B225" s="8">
        <v>1</v>
      </c>
      <c r="H225"/>
      <c r="I225"/>
      <c r="U225"/>
    </row>
    <row r="226" spans="1:21" x14ac:dyDescent="0.3">
      <c r="A226" s="4" t="s">
        <v>12</v>
      </c>
      <c r="B226" s="8">
        <v>1</v>
      </c>
      <c r="H226"/>
      <c r="I226"/>
      <c r="U226"/>
    </row>
    <row r="227" spans="1:21" x14ac:dyDescent="0.3">
      <c r="A227" s="3" t="s">
        <v>2447</v>
      </c>
      <c r="B227" s="6">
        <v>3</v>
      </c>
      <c r="H227"/>
      <c r="I227"/>
      <c r="U227"/>
    </row>
    <row r="228" spans="1:21" x14ac:dyDescent="0.3">
      <c r="A228" s="3" t="s">
        <v>141</v>
      </c>
      <c r="B228" s="6"/>
      <c r="H228"/>
      <c r="I228"/>
      <c r="U228"/>
    </row>
    <row r="229" spans="1:21" x14ac:dyDescent="0.3">
      <c r="A229" s="4" t="s">
        <v>10</v>
      </c>
      <c r="B229" s="8">
        <v>1</v>
      </c>
      <c r="H229"/>
      <c r="I229"/>
      <c r="U229"/>
    </row>
    <row r="230" spans="1:21" x14ac:dyDescent="0.3">
      <c r="A230" s="4" t="s">
        <v>14</v>
      </c>
      <c r="B230" s="8">
        <v>1</v>
      </c>
      <c r="H230"/>
      <c r="I230"/>
      <c r="U230"/>
    </row>
    <row r="231" spans="1:21" x14ac:dyDescent="0.3">
      <c r="A231" s="4" t="s">
        <v>12</v>
      </c>
      <c r="B231" s="8">
        <v>1</v>
      </c>
      <c r="H231"/>
      <c r="I231"/>
      <c r="U231"/>
    </row>
    <row r="232" spans="1:21" x14ac:dyDescent="0.3">
      <c r="A232" s="3" t="s">
        <v>2448</v>
      </c>
      <c r="B232" s="6">
        <v>3</v>
      </c>
      <c r="H232"/>
      <c r="I232"/>
      <c r="U232"/>
    </row>
    <row r="233" spans="1:21" x14ac:dyDescent="0.3">
      <c r="A233" s="3" t="s">
        <v>143</v>
      </c>
      <c r="B233" s="6"/>
      <c r="H233"/>
      <c r="I233"/>
      <c r="U233"/>
    </row>
    <row r="234" spans="1:21" x14ac:dyDescent="0.3">
      <c r="A234" s="4" t="s">
        <v>12</v>
      </c>
      <c r="B234" s="8">
        <v>1</v>
      </c>
      <c r="H234"/>
      <c r="I234"/>
      <c r="U234"/>
    </row>
    <row r="235" spans="1:21" x14ac:dyDescent="0.3">
      <c r="A235" s="3" t="s">
        <v>2449</v>
      </c>
      <c r="B235" s="6">
        <v>1</v>
      </c>
      <c r="H235"/>
      <c r="I235"/>
      <c r="U235"/>
    </row>
    <row r="236" spans="1:21" x14ac:dyDescent="0.3">
      <c r="A236" s="3" t="s">
        <v>147</v>
      </c>
      <c r="B236" s="6"/>
      <c r="H236"/>
      <c r="I236"/>
      <c r="U236"/>
    </row>
    <row r="237" spans="1:21" x14ac:dyDescent="0.3">
      <c r="A237" s="4" t="s">
        <v>10</v>
      </c>
      <c r="B237" s="8">
        <v>1</v>
      </c>
      <c r="H237"/>
      <c r="I237"/>
      <c r="U237"/>
    </row>
    <row r="238" spans="1:21" x14ac:dyDescent="0.3">
      <c r="A238" s="4" t="s">
        <v>14</v>
      </c>
      <c r="B238" s="8">
        <v>1</v>
      </c>
      <c r="H238"/>
      <c r="I238"/>
      <c r="U238"/>
    </row>
    <row r="239" spans="1:21" x14ac:dyDescent="0.3">
      <c r="A239" s="4" t="s">
        <v>12</v>
      </c>
      <c r="B239" s="8">
        <v>1</v>
      </c>
      <c r="H239"/>
      <c r="I239"/>
      <c r="U239"/>
    </row>
    <row r="240" spans="1:21" x14ac:dyDescent="0.3">
      <c r="A240" s="3" t="s">
        <v>2450</v>
      </c>
      <c r="B240" s="6">
        <v>3</v>
      </c>
      <c r="H240"/>
      <c r="I240"/>
      <c r="U240"/>
    </row>
    <row r="241" spans="1:21" x14ac:dyDescent="0.3">
      <c r="A241" s="3" t="s">
        <v>149</v>
      </c>
      <c r="B241" s="6"/>
      <c r="H241"/>
      <c r="I241"/>
      <c r="U241"/>
    </row>
    <row r="242" spans="1:21" x14ac:dyDescent="0.3">
      <c r="A242" s="4" t="s">
        <v>12</v>
      </c>
      <c r="B242" s="8">
        <v>1</v>
      </c>
      <c r="H242"/>
      <c r="I242"/>
      <c r="U242"/>
    </row>
    <row r="243" spans="1:21" x14ac:dyDescent="0.3">
      <c r="A243" s="3" t="s">
        <v>2451</v>
      </c>
      <c r="B243" s="6">
        <v>1</v>
      </c>
      <c r="H243"/>
      <c r="I243"/>
      <c r="U243"/>
    </row>
    <row r="244" spans="1:21" x14ac:dyDescent="0.3">
      <c r="A244" s="3" t="s">
        <v>151</v>
      </c>
      <c r="B244" s="6"/>
      <c r="H244"/>
      <c r="I244"/>
      <c r="U244"/>
    </row>
    <row r="245" spans="1:21" x14ac:dyDescent="0.3">
      <c r="A245" s="4" t="s">
        <v>12</v>
      </c>
      <c r="B245" s="8">
        <v>1</v>
      </c>
      <c r="H245"/>
      <c r="I245"/>
      <c r="U245"/>
    </row>
    <row r="246" spans="1:21" x14ac:dyDescent="0.3">
      <c r="A246" s="3" t="s">
        <v>2452</v>
      </c>
      <c r="B246" s="6">
        <v>1</v>
      </c>
      <c r="H246"/>
      <c r="I246"/>
      <c r="U246"/>
    </row>
    <row r="247" spans="1:21" x14ac:dyDescent="0.3">
      <c r="A247" s="3" t="s">
        <v>153</v>
      </c>
      <c r="B247" s="6"/>
      <c r="H247"/>
      <c r="I247"/>
      <c r="U247"/>
    </row>
    <row r="248" spans="1:21" x14ac:dyDescent="0.3">
      <c r="A248" s="4" t="s">
        <v>10</v>
      </c>
      <c r="B248" s="8">
        <v>1</v>
      </c>
      <c r="H248"/>
      <c r="I248"/>
      <c r="U248"/>
    </row>
    <row r="249" spans="1:21" x14ac:dyDescent="0.3">
      <c r="A249" s="4" t="s">
        <v>14</v>
      </c>
      <c r="B249" s="8">
        <v>1</v>
      </c>
      <c r="H249"/>
      <c r="I249"/>
      <c r="U249"/>
    </row>
    <row r="250" spans="1:21" x14ac:dyDescent="0.3">
      <c r="A250" s="4" t="s">
        <v>12</v>
      </c>
      <c r="B250" s="8">
        <v>1</v>
      </c>
      <c r="H250"/>
      <c r="I250"/>
      <c r="U250"/>
    </row>
    <row r="251" spans="1:21" x14ac:dyDescent="0.3">
      <c r="A251" s="3" t="s">
        <v>2453</v>
      </c>
      <c r="B251" s="6">
        <v>3</v>
      </c>
      <c r="H251"/>
      <c r="I251"/>
      <c r="U251"/>
    </row>
    <row r="252" spans="1:21" x14ac:dyDescent="0.3">
      <c r="A252" s="3" t="s">
        <v>155</v>
      </c>
      <c r="B252" s="6"/>
      <c r="H252"/>
      <c r="I252"/>
      <c r="U252"/>
    </row>
    <row r="253" spans="1:21" x14ac:dyDescent="0.3">
      <c r="A253" s="4" t="s">
        <v>12</v>
      </c>
      <c r="B253" s="8">
        <v>1</v>
      </c>
      <c r="H253"/>
      <c r="I253"/>
      <c r="U253"/>
    </row>
    <row r="254" spans="1:21" x14ac:dyDescent="0.3">
      <c r="A254" s="3" t="s">
        <v>2454</v>
      </c>
      <c r="B254" s="6">
        <v>1</v>
      </c>
      <c r="H254"/>
      <c r="I254"/>
      <c r="U254"/>
    </row>
    <row r="255" spans="1:21" x14ac:dyDescent="0.3">
      <c r="A255" s="3" t="s">
        <v>157</v>
      </c>
      <c r="B255" s="6"/>
      <c r="H255"/>
      <c r="I255"/>
      <c r="U255"/>
    </row>
    <row r="256" spans="1:21" x14ac:dyDescent="0.3">
      <c r="A256" s="4" t="s">
        <v>12</v>
      </c>
      <c r="B256" s="8">
        <v>1</v>
      </c>
      <c r="H256"/>
      <c r="I256"/>
      <c r="U256"/>
    </row>
    <row r="257" spans="1:21" x14ac:dyDescent="0.3">
      <c r="A257" s="3" t="s">
        <v>2455</v>
      </c>
      <c r="B257" s="6">
        <v>1</v>
      </c>
      <c r="H257"/>
      <c r="I257"/>
      <c r="U257"/>
    </row>
    <row r="258" spans="1:21" x14ac:dyDescent="0.3">
      <c r="A258" s="3" t="s">
        <v>159</v>
      </c>
      <c r="B258" s="6"/>
      <c r="H258"/>
      <c r="I258"/>
      <c r="U258"/>
    </row>
    <row r="259" spans="1:21" x14ac:dyDescent="0.3">
      <c r="A259" s="4" t="s">
        <v>10</v>
      </c>
      <c r="B259" s="8">
        <v>1</v>
      </c>
      <c r="H259"/>
      <c r="I259"/>
      <c r="U259"/>
    </row>
    <row r="260" spans="1:21" x14ac:dyDescent="0.3">
      <c r="A260" s="4" t="s">
        <v>14</v>
      </c>
      <c r="B260" s="8">
        <v>1</v>
      </c>
      <c r="H260"/>
      <c r="I260"/>
      <c r="U260"/>
    </row>
    <row r="261" spans="1:21" x14ac:dyDescent="0.3">
      <c r="A261" s="4" t="s">
        <v>12</v>
      </c>
      <c r="B261" s="8">
        <v>1</v>
      </c>
      <c r="H261"/>
      <c r="I261"/>
      <c r="U261"/>
    </row>
    <row r="262" spans="1:21" x14ac:dyDescent="0.3">
      <c r="A262" s="3" t="s">
        <v>2456</v>
      </c>
      <c r="B262" s="6">
        <v>3</v>
      </c>
      <c r="H262"/>
      <c r="I262"/>
      <c r="U262"/>
    </row>
    <row r="263" spans="1:21" x14ac:dyDescent="0.3">
      <c r="A263" s="3" t="s">
        <v>161</v>
      </c>
      <c r="B263" s="6"/>
      <c r="H263"/>
      <c r="I263"/>
      <c r="U263"/>
    </row>
    <row r="264" spans="1:21" x14ac:dyDescent="0.3">
      <c r="A264" s="4" t="s">
        <v>10</v>
      </c>
      <c r="B264" s="8">
        <v>1</v>
      </c>
      <c r="H264"/>
      <c r="I264"/>
      <c r="U264"/>
    </row>
    <row r="265" spans="1:21" x14ac:dyDescent="0.3">
      <c r="A265" s="4" t="s">
        <v>14</v>
      </c>
      <c r="B265" s="8">
        <v>1</v>
      </c>
      <c r="H265"/>
      <c r="I265"/>
      <c r="U265"/>
    </row>
    <row r="266" spans="1:21" x14ac:dyDescent="0.3">
      <c r="A266" s="4" t="s">
        <v>12</v>
      </c>
      <c r="B266" s="8">
        <v>1</v>
      </c>
      <c r="H266"/>
      <c r="I266"/>
      <c r="U266"/>
    </row>
    <row r="267" spans="1:21" x14ac:dyDescent="0.3">
      <c r="A267" s="3" t="s">
        <v>2457</v>
      </c>
      <c r="B267" s="6">
        <v>3</v>
      </c>
      <c r="H267"/>
      <c r="I267"/>
      <c r="U267"/>
    </row>
    <row r="268" spans="1:21" x14ac:dyDescent="0.3">
      <c r="A268" s="3" t="s">
        <v>163</v>
      </c>
      <c r="B268" s="6"/>
      <c r="H268"/>
      <c r="I268"/>
      <c r="U268"/>
    </row>
    <row r="269" spans="1:21" x14ac:dyDescent="0.3">
      <c r="A269" s="4" t="s">
        <v>10</v>
      </c>
      <c r="B269" s="8">
        <v>1</v>
      </c>
      <c r="H269"/>
      <c r="I269"/>
      <c r="U269"/>
    </row>
    <row r="270" spans="1:21" x14ac:dyDescent="0.3">
      <c r="A270" s="4" t="s">
        <v>14</v>
      </c>
      <c r="B270" s="8">
        <v>1</v>
      </c>
      <c r="H270"/>
      <c r="I270"/>
      <c r="U270"/>
    </row>
    <row r="271" spans="1:21" x14ac:dyDescent="0.3">
      <c r="A271" s="4" t="s">
        <v>12</v>
      </c>
      <c r="B271" s="8">
        <v>1</v>
      </c>
      <c r="H271"/>
      <c r="I271"/>
      <c r="U271"/>
    </row>
    <row r="272" spans="1:21" x14ac:dyDescent="0.3">
      <c r="A272" s="3" t="s">
        <v>2458</v>
      </c>
      <c r="B272" s="6">
        <v>3</v>
      </c>
      <c r="H272"/>
      <c r="I272"/>
      <c r="U272"/>
    </row>
    <row r="273" spans="1:21" x14ac:dyDescent="0.3">
      <c r="A273" s="3" t="s">
        <v>165</v>
      </c>
      <c r="B273" s="6"/>
      <c r="H273"/>
      <c r="I273"/>
      <c r="U273"/>
    </row>
    <row r="274" spans="1:21" x14ac:dyDescent="0.3">
      <c r="A274" s="4" t="s">
        <v>12</v>
      </c>
      <c r="B274" s="8">
        <v>1</v>
      </c>
      <c r="H274"/>
      <c r="I274"/>
      <c r="U274"/>
    </row>
    <row r="275" spans="1:21" x14ac:dyDescent="0.3">
      <c r="A275" s="3" t="s">
        <v>2459</v>
      </c>
      <c r="B275" s="6">
        <v>1</v>
      </c>
      <c r="H275"/>
      <c r="I275"/>
      <c r="U275"/>
    </row>
    <row r="276" spans="1:21" x14ac:dyDescent="0.3">
      <c r="A276" s="3" t="s">
        <v>167</v>
      </c>
      <c r="B276" s="6"/>
      <c r="H276"/>
      <c r="I276"/>
      <c r="U276"/>
    </row>
    <row r="277" spans="1:21" x14ac:dyDescent="0.3">
      <c r="A277" s="4" t="s">
        <v>12</v>
      </c>
      <c r="B277" s="8">
        <v>1</v>
      </c>
      <c r="H277"/>
      <c r="I277"/>
      <c r="U277"/>
    </row>
    <row r="278" spans="1:21" x14ac:dyDescent="0.3">
      <c r="A278" s="3" t="s">
        <v>2460</v>
      </c>
      <c r="B278" s="6">
        <v>1</v>
      </c>
      <c r="H278"/>
      <c r="I278"/>
      <c r="U278"/>
    </row>
    <row r="279" spans="1:21" x14ac:dyDescent="0.3">
      <c r="A279" s="3" t="s">
        <v>169</v>
      </c>
      <c r="B279" s="6"/>
      <c r="H279"/>
      <c r="I279"/>
      <c r="U279"/>
    </row>
    <row r="280" spans="1:21" x14ac:dyDescent="0.3">
      <c r="A280" s="4" t="s">
        <v>10</v>
      </c>
      <c r="B280" s="8">
        <v>1</v>
      </c>
      <c r="H280"/>
      <c r="I280"/>
      <c r="U280"/>
    </row>
    <row r="281" spans="1:21" x14ac:dyDescent="0.3">
      <c r="A281" s="4" t="s">
        <v>14</v>
      </c>
      <c r="B281" s="8">
        <v>1</v>
      </c>
      <c r="H281"/>
      <c r="I281"/>
      <c r="U281"/>
    </row>
    <row r="282" spans="1:21" x14ac:dyDescent="0.3">
      <c r="A282" s="4" t="s">
        <v>12</v>
      </c>
      <c r="B282" s="8">
        <v>1</v>
      </c>
      <c r="H282"/>
      <c r="I282"/>
      <c r="U282"/>
    </row>
    <row r="283" spans="1:21" x14ac:dyDescent="0.3">
      <c r="A283" s="3" t="s">
        <v>2461</v>
      </c>
      <c r="B283" s="6">
        <v>3</v>
      </c>
      <c r="H283"/>
      <c r="I283"/>
      <c r="U283"/>
    </row>
    <row r="284" spans="1:21" x14ac:dyDescent="0.3">
      <c r="A284" s="3" t="s">
        <v>171</v>
      </c>
      <c r="B284" s="6"/>
      <c r="H284"/>
      <c r="I284"/>
      <c r="U284"/>
    </row>
    <row r="285" spans="1:21" x14ac:dyDescent="0.3">
      <c r="A285" s="4" t="s">
        <v>12</v>
      </c>
      <c r="B285" s="8">
        <v>1</v>
      </c>
      <c r="H285"/>
      <c r="I285"/>
      <c r="U285"/>
    </row>
    <row r="286" spans="1:21" x14ac:dyDescent="0.3">
      <c r="A286" s="3" t="s">
        <v>2462</v>
      </c>
      <c r="B286" s="6">
        <v>1</v>
      </c>
      <c r="H286"/>
      <c r="I286"/>
      <c r="U286"/>
    </row>
    <row r="287" spans="1:21" x14ac:dyDescent="0.3">
      <c r="A287" s="3" t="s">
        <v>173</v>
      </c>
      <c r="B287" s="6"/>
      <c r="H287"/>
      <c r="I287"/>
      <c r="U287"/>
    </row>
    <row r="288" spans="1:21" x14ac:dyDescent="0.3">
      <c r="A288" s="4" t="s">
        <v>12</v>
      </c>
      <c r="B288" s="8">
        <v>1</v>
      </c>
      <c r="H288"/>
      <c r="I288"/>
      <c r="U288"/>
    </row>
    <row r="289" spans="1:21" x14ac:dyDescent="0.3">
      <c r="A289" s="3" t="s">
        <v>2463</v>
      </c>
      <c r="B289" s="6">
        <v>1</v>
      </c>
      <c r="H289"/>
      <c r="I289"/>
      <c r="U289"/>
    </row>
    <row r="290" spans="1:21" x14ac:dyDescent="0.3">
      <c r="A290" s="3" t="s">
        <v>175</v>
      </c>
      <c r="B290" s="6"/>
      <c r="H290"/>
      <c r="I290"/>
      <c r="U290"/>
    </row>
    <row r="291" spans="1:21" x14ac:dyDescent="0.3">
      <c r="A291" s="4" t="s">
        <v>12</v>
      </c>
      <c r="B291" s="8">
        <v>1</v>
      </c>
      <c r="H291"/>
      <c r="I291"/>
      <c r="U291"/>
    </row>
    <row r="292" spans="1:21" x14ac:dyDescent="0.3">
      <c r="A292" s="3" t="s">
        <v>2464</v>
      </c>
      <c r="B292" s="6">
        <v>1</v>
      </c>
      <c r="H292"/>
      <c r="I292"/>
      <c r="U292"/>
    </row>
    <row r="293" spans="1:21" x14ac:dyDescent="0.3">
      <c r="A293" s="3" t="s">
        <v>177</v>
      </c>
      <c r="B293" s="6"/>
      <c r="H293"/>
      <c r="I293"/>
      <c r="U293"/>
    </row>
    <row r="294" spans="1:21" x14ac:dyDescent="0.3">
      <c r="A294" s="4" t="s">
        <v>12</v>
      </c>
      <c r="B294" s="8">
        <v>1</v>
      </c>
      <c r="H294"/>
      <c r="I294"/>
      <c r="U294"/>
    </row>
    <row r="295" spans="1:21" x14ac:dyDescent="0.3">
      <c r="A295" s="3" t="s">
        <v>2465</v>
      </c>
      <c r="B295" s="6">
        <v>1</v>
      </c>
      <c r="H295"/>
      <c r="I295"/>
      <c r="U295"/>
    </row>
    <row r="296" spans="1:21" x14ac:dyDescent="0.3">
      <c r="A296" s="3" t="s">
        <v>179</v>
      </c>
      <c r="B296" s="6"/>
      <c r="H296"/>
      <c r="I296"/>
      <c r="U296"/>
    </row>
    <row r="297" spans="1:21" x14ac:dyDescent="0.3">
      <c r="A297" s="4" t="s">
        <v>10</v>
      </c>
      <c r="B297" s="8">
        <v>1</v>
      </c>
      <c r="H297"/>
      <c r="I297"/>
      <c r="U297"/>
    </row>
    <row r="298" spans="1:21" x14ac:dyDescent="0.3">
      <c r="A298" s="4" t="s">
        <v>14</v>
      </c>
      <c r="B298" s="8">
        <v>1</v>
      </c>
      <c r="H298"/>
      <c r="I298"/>
      <c r="U298"/>
    </row>
    <row r="299" spans="1:21" x14ac:dyDescent="0.3">
      <c r="A299" s="4" t="s">
        <v>12</v>
      </c>
      <c r="B299" s="8">
        <v>1</v>
      </c>
      <c r="H299"/>
      <c r="I299"/>
      <c r="U299"/>
    </row>
    <row r="300" spans="1:21" x14ac:dyDescent="0.3">
      <c r="A300" s="3" t="s">
        <v>2466</v>
      </c>
      <c r="B300" s="6">
        <v>3</v>
      </c>
      <c r="H300"/>
      <c r="I300"/>
      <c r="U300"/>
    </row>
    <row r="301" spans="1:21" x14ac:dyDescent="0.3">
      <c r="A301" s="3" t="s">
        <v>181</v>
      </c>
      <c r="B301" s="6"/>
      <c r="H301"/>
      <c r="I301"/>
      <c r="U301"/>
    </row>
    <row r="302" spans="1:21" x14ac:dyDescent="0.3">
      <c r="A302" s="4" t="s">
        <v>12</v>
      </c>
      <c r="B302" s="8">
        <v>1</v>
      </c>
      <c r="H302"/>
      <c r="I302"/>
      <c r="U302"/>
    </row>
    <row r="303" spans="1:21" x14ac:dyDescent="0.3">
      <c r="A303" s="3" t="s">
        <v>2467</v>
      </c>
      <c r="B303" s="6">
        <v>1</v>
      </c>
      <c r="H303"/>
      <c r="I303"/>
      <c r="U303"/>
    </row>
    <row r="304" spans="1:21" x14ac:dyDescent="0.3">
      <c r="A304" s="3" t="s">
        <v>183</v>
      </c>
      <c r="B304" s="6"/>
      <c r="H304"/>
      <c r="I304"/>
      <c r="U304"/>
    </row>
    <row r="305" spans="1:21" x14ac:dyDescent="0.3">
      <c r="A305" s="4" t="s">
        <v>10</v>
      </c>
      <c r="B305" s="8">
        <v>1</v>
      </c>
      <c r="H305"/>
      <c r="I305"/>
      <c r="U305"/>
    </row>
    <row r="306" spans="1:21" x14ac:dyDescent="0.3">
      <c r="A306" s="4" t="s">
        <v>14</v>
      </c>
      <c r="B306" s="8">
        <v>1</v>
      </c>
      <c r="H306"/>
      <c r="I306"/>
      <c r="U306"/>
    </row>
    <row r="307" spans="1:21" x14ac:dyDescent="0.3">
      <c r="A307" s="4" t="s">
        <v>12</v>
      </c>
      <c r="B307" s="8">
        <v>1</v>
      </c>
      <c r="H307"/>
      <c r="I307"/>
      <c r="U307"/>
    </row>
    <row r="308" spans="1:21" x14ac:dyDescent="0.3">
      <c r="A308" s="3" t="s">
        <v>2468</v>
      </c>
      <c r="B308" s="6">
        <v>3</v>
      </c>
      <c r="H308"/>
      <c r="I308"/>
      <c r="U308"/>
    </row>
    <row r="309" spans="1:21" x14ac:dyDescent="0.3">
      <c r="A309" s="3" t="s">
        <v>185</v>
      </c>
      <c r="B309" s="6"/>
      <c r="H309"/>
      <c r="I309"/>
      <c r="U309"/>
    </row>
    <row r="310" spans="1:21" x14ac:dyDescent="0.3">
      <c r="A310" s="4" t="s">
        <v>12</v>
      </c>
      <c r="B310" s="8">
        <v>1</v>
      </c>
      <c r="H310"/>
      <c r="I310"/>
      <c r="U310"/>
    </row>
    <row r="311" spans="1:21" x14ac:dyDescent="0.3">
      <c r="A311" s="3" t="s">
        <v>2469</v>
      </c>
      <c r="B311" s="6">
        <v>1</v>
      </c>
      <c r="H311"/>
      <c r="I311"/>
      <c r="U311"/>
    </row>
    <row r="312" spans="1:21" x14ac:dyDescent="0.3">
      <c r="A312" s="3" t="s">
        <v>187</v>
      </c>
      <c r="B312" s="6"/>
      <c r="H312"/>
      <c r="I312"/>
      <c r="U312"/>
    </row>
    <row r="313" spans="1:21" x14ac:dyDescent="0.3">
      <c r="A313" s="4" t="s">
        <v>10</v>
      </c>
      <c r="B313" s="8">
        <v>1</v>
      </c>
      <c r="H313"/>
      <c r="I313"/>
      <c r="U313"/>
    </row>
    <row r="314" spans="1:21" x14ac:dyDescent="0.3">
      <c r="A314" s="4" t="s">
        <v>14</v>
      </c>
      <c r="B314" s="8">
        <v>1</v>
      </c>
      <c r="H314"/>
      <c r="I314"/>
      <c r="U314"/>
    </row>
    <row r="315" spans="1:21" x14ac:dyDescent="0.3">
      <c r="A315" s="4" t="s">
        <v>12</v>
      </c>
      <c r="B315" s="8">
        <v>1</v>
      </c>
      <c r="H315"/>
      <c r="I315"/>
      <c r="U315"/>
    </row>
    <row r="316" spans="1:21" x14ac:dyDescent="0.3">
      <c r="A316" s="3" t="s">
        <v>2470</v>
      </c>
      <c r="B316" s="6">
        <v>3</v>
      </c>
      <c r="H316"/>
      <c r="I316"/>
      <c r="U316"/>
    </row>
    <row r="317" spans="1:21" x14ac:dyDescent="0.3">
      <c r="A317" s="3" t="s">
        <v>189</v>
      </c>
      <c r="B317" s="6"/>
      <c r="H317"/>
      <c r="I317"/>
      <c r="U317"/>
    </row>
    <row r="318" spans="1:21" x14ac:dyDescent="0.3">
      <c r="A318" s="4" t="s">
        <v>12</v>
      </c>
      <c r="B318" s="8">
        <v>1</v>
      </c>
      <c r="H318"/>
      <c r="I318"/>
      <c r="U318"/>
    </row>
    <row r="319" spans="1:21" x14ac:dyDescent="0.3">
      <c r="A319" s="3" t="s">
        <v>2471</v>
      </c>
      <c r="B319" s="6">
        <v>1</v>
      </c>
      <c r="H319"/>
      <c r="I319"/>
      <c r="U319"/>
    </row>
    <row r="320" spans="1:21" x14ac:dyDescent="0.3">
      <c r="A320" s="3" t="s">
        <v>191</v>
      </c>
      <c r="B320" s="6"/>
      <c r="H320"/>
      <c r="I320"/>
      <c r="U320"/>
    </row>
    <row r="321" spans="1:21" x14ac:dyDescent="0.3">
      <c r="A321" s="4" t="s">
        <v>12</v>
      </c>
      <c r="B321" s="8">
        <v>1</v>
      </c>
      <c r="H321"/>
      <c r="I321"/>
      <c r="U321"/>
    </row>
    <row r="322" spans="1:21" x14ac:dyDescent="0.3">
      <c r="A322" s="3" t="s">
        <v>2472</v>
      </c>
      <c r="B322" s="6">
        <v>1</v>
      </c>
      <c r="H322"/>
      <c r="I322"/>
      <c r="U322"/>
    </row>
    <row r="323" spans="1:21" x14ac:dyDescent="0.3">
      <c r="A323" s="3" t="s">
        <v>193</v>
      </c>
      <c r="B323" s="6"/>
      <c r="H323"/>
      <c r="I323"/>
      <c r="U323"/>
    </row>
    <row r="324" spans="1:21" x14ac:dyDescent="0.3">
      <c r="A324" s="4" t="s">
        <v>12</v>
      </c>
      <c r="B324" s="8">
        <v>1</v>
      </c>
      <c r="H324"/>
      <c r="I324"/>
      <c r="U324"/>
    </row>
    <row r="325" spans="1:21" x14ac:dyDescent="0.3">
      <c r="A325" s="3" t="s">
        <v>2473</v>
      </c>
      <c r="B325" s="6">
        <v>1</v>
      </c>
      <c r="H325"/>
      <c r="I325"/>
      <c r="U325"/>
    </row>
    <row r="326" spans="1:21" x14ac:dyDescent="0.3">
      <c r="A326" s="3" t="s">
        <v>195</v>
      </c>
      <c r="B326" s="6"/>
      <c r="H326"/>
      <c r="I326"/>
      <c r="U326"/>
    </row>
    <row r="327" spans="1:21" x14ac:dyDescent="0.3">
      <c r="A327" s="4" t="s">
        <v>12</v>
      </c>
      <c r="B327" s="8">
        <v>1</v>
      </c>
      <c r="H327"/>
      <c r="I327"/>
      <c r="U327"/>
    </row>
    <row r="328" spans="1:21" x14ac:dyDescent="0.3">
      <c r="A328" s="3" t="s">
        <v>2474</v>
      </c>
      <c r="B328" s="6">
        <v>1</v>
      </c>
      <c r="H328"/>
      <c r="I328"/>
      <c r="U328"/>
    </row>
    <row r="329" spans="1:21" x14ac:dyDescent="0.3">
      <c r="A329" s="3" t="s">
        <v>197</v>
      </c>
      <c r="B329" s="6"/>
      <c r="H329"/>
      <c r="I329"/>
      <c r="U329"/>
    </row>
    <row r="330" spans="1:21" x14ac:dyDescent="0.3">
      <c r="A330" s="4" t="s">
        <v>12</v>
      </c>
      <c r="B330" s="8">
        <v>1</v>
      </c>
      <c r="H330"/>
      <c r="I330"/>
      <c r="U330"/>
    </row>
    <row r="331" spans="1:21" x14ac:dyDescent="0.3">
      <c r="A331" s="3" t="s">
        <v>2475</v>
      </c>
      <c r="B331" s="6">
        <v>1</v>
      </c>
      <c r="H331"/>
      <c r="I331"/>
      <c r="U331"/>
    </row>
    <row r="332" spans="1:21" x14ac:dyDescent="0.3">
      <c r="A332" s="3" t="s">
        <v>203</v>
      </c>
      <c r="B332" s="6"/>
      <c r="H332"/>
      <c r="I332"/>
      <c r="U332"/>
    </row>
    <row r="333" spans="1:21" x14ac:dyDescent="0.3">
      <c r="A333" s="4" t="s">
        <v>12</v>
      </c>
      <c r="B333" s="8">
        <v>1</v>
      </c>
      <c r="H333"/>
      <c r="I333"/>
      <c r="U333"/>
    </row>
    <row r="334" spans="1:21" x14ac:dyDescent="0.3">
      <c r="A334" s="3" t="s">
        <v>2476</v>
      </c>
      <c r="B334" s="6">
        <v>1</v>
      </c>
      <c r="H334"/>
      <c r="I334"/>
      <c r="U334"/>
    </row>
    <row r="335" spans="1:21" x14ac:dyDescent="0.3">
      <c r="A335" s="3" t="s">
        <v>205</v>
      </c>
      <c r="B335" s="6"/>
      <c r="H335"/>
      <c r="I335"/>
      <c r="U335"/>
    </row>
    <row r="336" spans="1:21" x14ac:dyDescent="0.3">
      <c r="A336" s="4" t="s">
        <v>12</v>
      </c>
      <c r="B336" s="8">
        <v>1</v>
      </c>
      <c r="H336"/>
      <c r="I336"/>
      <c r="U336"/>
    </row>
    <row r="337" spans="1:21" x14ac:dyDescent="0.3">
      <c r="A337" s="3" t="s">
        <v>2477</v>
      </c>
      <c r="B337" s="6">
        <v>1</v>
      </c>
      <c r="H337"/>
      <c r="I337"/>
      <c r="U337"/>
    </row>
    <row r="338" spans="1:21" x14ac:dyDescent="0.3">
      <c r="A338" s="3" t="s">
        <v>207</v>
      </c>
      <c r="B338" s="6"/>
      <c r="H338"/>
      <c r="I338"/>
      <c r="U338"/>
    </row>
    <row r="339" spans="1:21" x14ac:dyDescent="0.3">
      <c r="A339" s="4" t="s">
        <v>10</v>
      </c>
      <c r="B339" s="8">
        <v>1</v>
      </c>
      <c r="H339"/>
      <c r="I339"/>
      <c r="U339"/>
    </row>
    <row r="340" spans="1:21" x14ac:dyDescent="0.3">
      <c r="A340" s="4" t="s">
        <v>14</v>
      </c>
      <c r="B340" s="8">
        <v>1</v>
      </c>
      <c r="H340"/>
      <c r="I340"/>
      <c r="U340"/>
    </row>
    <row r="341" spans="1:21" x14ac:dyDescent="0.3">
      <c r="A341" s="4" t="s">
        <v>12</v>
      </c>
      <c r="B341" s="8">
        <v>1</v>
      </c>
      <c r="H341"/>
      <c r="I341"/>
      <c r="U341"/>
    </row>
    <row r="342" spans="1:21" x14ac:dyDescent="0.3">
      <c r="A342" s="3" t="s">
        <v>2478</v>
      </c>
      <c r="B342" s="6">
        <v>3</v>
      </c>
      <c r="H342"/>
      <c r="I342"/>
      <c r="U342"/>
    </row>
    <row r="343" spans="1:21" x14ac:dyDescent="0.3">
      <c r="A343" s="3" t="s">
        <v>209</v>
      </c>
      <c r="B343" s="6"/>
      <c r="H343"/>
      <c r="I343"/>
      <c r="U343"/>
    </row>
    <row r="344" spans="1:21" x14ac:dyDescent="0.3">
      <c r="A344" s="4" t="s">
        <v>10</v>
      </c>
      <c r="B344" s="8">
        <v>1</v>
      </c>
      <c r="H344"/>
      <c r="I344"/>
      <c r="U344"/>
    </row>
    <row r="345" spans="1:21" x14ac:dyDescent="0.3">
      <c r="A345" s="4" t="s">
        <v>14</v>
      </c>
      <c r="B345" s="8">
        <v>1</v>
      </c>
      <c r="H345"/>
      <c r="I345"/>
      <c r="U345"/>
    </row>
    <row r="346" spans="1:21" x14ac:dyDescent="0.3">
      <c r="A346" s="4" t="s">
        <v>12</v>
      </c>
      <c r="B346" s="8">
        <v>1</v>
      </c>
      <c r="H346"/>
      <c r="I346"/>
      <c r="U346"/>
    </row>
    <row r="347" spans="1:21" x14ac:dyDescent="0.3">
      <c r="A347" s="3" t="s">
        <v>2479</v>
      </c>
      <c r="B347" s="6">
        <v>3</v>
      </c>
      <c r="H347"/>
      <c r="I347"/>
      <c r="U347"/>
    </row>
    <row r="348" spans="1:21" x14ac:dyDescent="0.3">
      <c r="A348" s="3" t="s">
        <v>211</v>
      </c>
      <c r="B348" s="6"/>
      <c r="H348"/>
      <c r="I348"/>
      <c r="U348"/>
    </row>
    <row r="349" spans="1:21" x14ac:dyDescent="0.3">
      <c r="A349" s="4" t="s">
        <v>10</v>
      </c>
      <c r="B349" s="8">
        <v>1</v>
      </c>
      <c r="H349"/>
      <c r="I349"/>
      <c r="U349"/>
    </row>
    <row r="350" spans="1:21" x14ac:dyDescent="0.3">
      <c r="A350" s="4" t="s">
        <v>14</v>
      </c>
      <c r="B350" s="8">
        <v>1</v>
      </c>
      <c r="H350"/>
      <c r="I350"/>
      <c r="U350"/>
    </row>
    <row r="351" spans="1:21" x14ac:dyDescent="0.3">
      <c r="A351" s="4" t="s">
        <v>12</v>
      </c>
      <c r="B351" s="8">
        <v>1</v>
      </c>
      <c r="H351"/>
      <c r="I351"/>
      <c r="U351"/>
    </row>
    <row r="352" spans="1:21" x14ac:dyDescent="0.3">
      <c r="A352" s="3" t="s">
        <v>2480</v>
      </c>
      <c r="B352" s="6">
        <v>3</v>
      </c>
      <c r="H352"/>
      <c r="I352"/>
      <c r="U352"/>
    </row>
    <row r="353" spans="1:21" x14ac:dyDescent="0.3">
      <c r="A353" s="3" t="s">
        <v>213</v>
      </c>
      <c r="B353" s="6"/>
      <c r="H353"/>
      <c r="I353"/>
      <c r="U353"/>
    </row>
    <row r="354" spans="1:21" x14ac:dyDescent="0.3">
      <c r="A354" s="4" t="s">
        <v>12</v>
      </c>
      <c r="B354" s="8">
        <v>1</v>
      </c>
      <c r="H354"/>
      <c r="I354"/>
      <c r="U354"/>
    </row>
    <row r="355" spans="1:21" x14ac:dyDescent="0.3">
      <c r="A355" s="3" t="s">
        <v>2481</v>
      </c>
      <c r="B355" s="6">
        <v>1</v>
      </c>
      <c r="H355"/>
      <c r="I355"/>
      <c r="U355"/>
    </row>
    <row r="356" spans="1:21" x14ac:dyDescent="0.3">
      <c r="A356" s="3" t="s">
        <v>215</v>
      </c>
      <c r="B356" s="6"/>
      <c r="H356"/>
      <c r="I356"/>
      <c r="U356"/>
    </row>
    <row r="357" spans="1:21" x14ac:dyDescent="0.3">
      <c r="A357" s="4" t="s">
        <v>12</v>
      </c>
      <c r="B357" s="8">
        <v>1</v>
      </c>
      <c r="H357"/>
      <c r="I357"/>
      <c r="U357"/>
    </row>
    <row r="358" spans="1:21" x14ac:dyDescent="0.3">
      <c r="A358" s="3" t="s">
        <v>2482</v>
      </c>
      <c r="B358" s="6">
        <v>1</v>
      </c>
      <c r="H358"/>
      <c r="I358"/>
      <c r="U358"/>
    </row>
    <row r="359" spans="1:21" x14ac:dyDescent="0.3">
      <c r="A359" s="3" t="s">
        <v>221</v>
      </c>
      <c r="B359" s="6"/>
      <c r="H359"/>
      <c r="I359"/>
      <c r="U359"/>
    </row>
    <row r="360" spans="1:21" x14ac:dyDescent="0.3">
      <c r="A360" s="4" t="s">
        <v>12</v>
      </c>
      <c r="B360" s="8">
        <v>1</v>
      </c>
      <c r="H360"/>
      <c r="I360"/>
      <c r="U360"/>
    </row>
    <row r="361" spans="1:21" x14ac:dyDescent="0.3">
      <c r="A361" s="3" t="s">
        <v>2483</v>
      </c>
      <c r="B361" s="6">
        <v>1</v>
      </c>
      <c r="H361"/>
      <c r="I361"/>
      <c r="U361"/>
    </row>
    <row r="362" spans="1:21" x14ac:dyDescent="0.3">
      <c r="A362" s="3" t="s">
        <v>223</v>
      </c>
      <c r="B362" s="6"/>
      <c r="H362"/>
      <c r="I362"/>
      <c r="U362"/>
    </row>
    <row r="363" spans="1:21" x14ac:dyDescent="0.3">
      <c r="A363" s="4" t="s">
        <v>12</v>
      </c>
      <c r="B363" s="8">
        <v>1</v>
      </c>
      <c r="H363"/>
      <c r="I363"/>
      <c r="U363"/>
    </row>
    <row r="364" spans="1:21" x14ac:dyDescent="0.3">
      <c r="A364" s="3" t="s">
        <v>2484</v>
      </c>
      <c r="B364" s="6">
        <v>1</v>
      </c>
      <c r="H364"/>
      <c r="I364"/>
      <c r="U364"/>
    </row>
    <row r="365" spans="1:21" x14ac:dyDescent="0.3">
      <c r="A365" s="3" t="s">
        <v>225</v>
      </c>
      <c r="B365" s="6"/>
      <c r="H365"/>
      <c r="I365"/>
      <c r="U365"/>
    </row>
    <row r="366" spans="1:21" x14ac:dyDescent="0.3">
      <c r="A366" s="4" t="s">
        <v>12</v>
      </c>
      <c r="B366" s="8">
        <v>1</v>
      </c>
      <c r="H366"/>
      <c r="I366"/>
      <c r="U366"/>
    </row>
    <row r="367" spans="1:21" x14ac:dyDescent="0.3">
      <c r="A367" s="3" t="s">
        <v>2485</v>
      </c>
      <c r="B367" s="6">
        <v>1</v>
      </c>
      <c r="H367"/>
      <c r="I367"/>
      <c r="U367"/>
    </row>
    <row r="368" spans="1:21" x14ac:dyDescent="0.3">
      <c r="A368" s="3" t="s">
        <v>227</v>
      </c>
      <c r="B368" s="6"/>
      <c r="H368"/>
      <c r="I368"/>
      <c r="U368"/>
    </row>
    <row r="369" spans="1:21" x14ac:dyDescent="0.3">
      <c r="A369" s="4" t="s">
        <v>12</v>
      </c>
      <c r="B369" s="8">
        <v>1</v>
      </c>
      <c r="H369"/>
      <c r="I369"/>
      <c r="U369"/>
    </row>
    <row r="370" spans="1:21" x14ac:dyDescent="0.3">
      <c r="A370" s="3" t="s">
        <v>2486</v>
      </c>
      <c r="B370" s="6">
        <v>1</v>
      </c>
      <c r="H370"/>
      <c r="I370"/>
      <c r="U370"/>
    </row>
    <row r="371" spans="1:21" x14ac:dyDescent="0.3">
      <c r="A371" s="3" t="s">
        <v>233</v>
      </c>
      <c r="B371" s="6"/>
      <c r="H371"/>
      <c r="I371"/>
      <c r="U371"/>
    </row>
    <row r="372" spans="1:21" x14ac:dyDescent="0.3">
      <c r="A372" s="4" t="s">
        <v>12</v>
      </c>
      <c r="B372" s="8">
        <v>1</v>
      </c>
      <c r="H372"/>
      <c r="I372"/>
      <c r="U372"/>
    </row>
    <row r="373" spans="1:21" x14ac:dyDescent="0.3">
      <c r="A373" s="3" t="s">
        <v>2487</v>
      </c>
      <c r="B373" s="6">
        <v>1</v>
      </c>
      <c r="H373"/>
      <c r="I373"/>
      <c r="U373"/>
    </row>
    <row r="374" spans="1:21" x14ac:dyDescent="0.3">
      <c r="A374" s="3" t="s">
        <v>237</v>
      </c>
      <c r="B374" s="6"/>
      <c r="H374"/>
      <c r="I374"/>
      <c r="U374"/>
    </row>
    <row r="375" spans="1:21" x14ac:dyDescent="0.3">
      <c r="A375" s="4" t="s">
        <v>12</v>
      </c>
      <c r="B375" s="8">
        <v>1</v>
      </c>
      <c r="H375"/>
      <c r="I375"/>
      <c r="U375"/>
    </row>
    <row r="376" spans="1:21" x14ac:dyDescent="0.3">
      <c r="A376" s="3" t="s">
        <v>2488</v>
      </c>
      <c r="B376" s="6">
        <v>1</v>
      </c>
      <c r="H376"/>
      <c r="I376"/>
      <c r="U376"/>
    </row>
    <row r="377" spans="1:21" x14ac:dyDescent="0.3">
      <c r="A377" s="3" t="s">
        <v>239</v>
      </c>
      <c r="B377" s="6"/>
      <c r="H377"/>
      <c r="I377"/>
      <c r="U377"/>
    </row>
    <row r="378" spans="1:21" x14ac:dyDescent="0.3">
      <c r="A378" s="4" t="s">
        <v>12</v>
      </c>
      <c r="B378" s="8">
        <v>1</v>
      </c>
      <c r="H378"/>
      <c r="I378"/>
      <c r="U378"/>
    </row>
    <row r="379" spans="1:21" x14ac:dyDescent="0.3">
      <c r="A379" s="3" t="s">
        <v>2489</v>
      </c>
      <c r="B379" s="6">
        <v>1</v>
      </c>
      <c r="H379"/>
      <c r="I379"/>
      <c r="U379"/>
    </row>
    <row r="380" spans="1:21" x14ac:dyDescent="0.3">
      <c r="A380" s="3" t="s">
        <v>245</v>
      </c>
      <c r="B380" s="6"/>
      <c r="H380"/>
      <c r="I380"/>
      <c r="U380"/>
    </row>
    <row r="381" spans="1:21" x14ac:dyDescent="0.3">
      <c r="A381" s="4" t="s">
        <v>12</v>
      </c>
      <c r="B381" s="8">
        <v>1</v>
      </c>
      <c r="H381"/>
      <c r="I381"/>
      <c r="U381"/>
    </row>
    <row r="382" spans="1:21" x14ac:dyDescent="0.3">
      <c r="A382" s="3" t="s">
        <v>2490</v>
      </c>
      <c r="B382" s="6">
        <v>1</v>
      </c>
      <c r="H382"/>
      <c r="I382"/>
      <c r="U382"/>
    </row>
    <row r="383" spans="1:21" x14ac:dyDescent="0.3">
      <c r="A383" s="3" t="s">
        <v>247</v>
      </c>
      <c r="B383" s="6"/>
      <c r="H383"/>
      <c r="I383"/>
      <c r="U383"/>
    </row>
    <row r="384" spans="1:21" x14ac:dyDescent="0.3">
      <c r="A384" s="4" t="s">
        <v>12</v>
      </c>
      <c r="B384" s="8">
        <v>1</v>
      </c>
      <c r="H384"/>
      <c r="I384"/>
      <c r="U384"/>
    </row>
    <row r="385" spans="1:21" x14ac:dyDescent="0.3">
      <c r="A385" s="3" t="s">
        <v>2491</v>
      </c>
      <c r="B385" s="6">
        <v>1</v>
      </c>
      <c r="H385"/>
      <c r="I385"/>
      <c r="U385"/>
    </row>
    <row r="386" spans="1:21" x14ac:dyDescent="0.3">
      <c r="A386" s="3" t="s">
        <v>249</v>
      </c>
      <c r="B386" s="6"/>
      <c r="H386"/>
      <c r="I386"/>
      <c r="U386"/>
    </row>
    <row r="387" spans="1:21" x14ac:dyDescent="0.3">
      <c r="A387" s="4" t="s">
        <v>12</v>
      </c>
      <c r="B387" s="8">
        <v>1</v>
      </c>
      <c r="H387"/>
      <c r="I387"/>
      <c r="U387"/>
    </row>
    <row r="388" spans="1:21" x14ac:dyDescent="0.3">
      <c r="A388" s="3" t="s">
        <v>2492</v>
      </c>
      <c r="B388" s="6">
        <v>1</v>
      </c>
      <c r="H388"/>
      <c r="I388"/>
      <c r="U388"/>
    </row>
    <row r="389" spans="1:21" x14ac:dyDescent="0.3">
      <c r="A389" s="3" t="s">
        <v>251</v>
      </c>
      <c r="B389" s="6"/>
      <c r="H389"/>
      <c r="I389"/>
      <c r="U389"/>
    </row>
    <row r="390" spans="1:21" x14ac:dyDescent="0.3">
      <c r="A390" s="4" t="s">
        <v>10</v>
      </c>
      <c r="B390" s="8">
        <v>1</v>
      </c>
      <c r="H390"/>
      <c r="I390"/>
      <c r="U390"/>
    </row>
    <row r="391" spans="1:21" x14ac:dyDescent="0.3">
      <c r="A391" s="4" t="s">
        <v>14</v>
      </c>
      <c r="B391" s="8">
        <v>1</v>
      </c>
      <c r="H391"/>
      <c r="I391"/>
      <c r="U391"/>
    </row>
    <row r="392" spans="1:21" x14ac:dyDescent="0.3">
      <c r="A392" s="4" t="s">
        <v>12</v>
      </c>
      <c r="B392" s="8">
        <v>1</v>
      </c>
      <c r="H392"/>
      <c r="I392"/>
      <c r="U392"/>
    </row>
    <row r="393" spans="1:21" x14ac:dyDescent="0.3">
      <c r="A393" s="3" t="s">
        <v>2493</v>
      </c>
      <c r="B393" s="6">
        <v>3</v>
      </c>
      <c r="H393"/>
      <c r="I393"/>
      <c r="U393"/>
    </row>
    <row r="394" spans="1:21" x14ac:dyDescent="0.3">
      <c r="A394" s="3" t="s">
        <v>253</v>
      </c>
      <c r="B394" s="6"/>
      <c r="H394"/>
      <c r="I394"/>
      <c r="U394"/>
    </row>
    <row r="395" spans="1:21" x14ac:dyDescent="0.3">
      <c r="A395" s="4" t="s">
        <v>10</v>
      </c>
      <c r="B395" s="8">
        <v>1</v>
      </c>
      <c r="H395"/>
      <c r="I395"/>
      <c r="U395"/>
    </row>
    <row r="396" spans="1:21" x14ac:dyDescent="0.3">
      <c r="A396" s="4" t="s">
        <v>14</v>
      </c>
      <c r="B396" s="8">
        <v>1</v>
      </c>
      <c r="H396"/>
      <c r="I396"/>
      <c r="U396"/>
    </row>
    <row r="397" spans="1:21" x14ac:dyDescent="0.3">
      <c r="A397" s="4" t="s">
        <v>12</v>
      </c>
      <c r="B397" s="8">
        <v>1</v>
      </c>
      <c r="H397"/>
      <c r="I397"/>
      <c r="U397"/>
    </row>
    <row r="398" spans="1:21" x14ac:dyDescent="0.3">
      <c r="A398" s="3" t="s">
        <v>2494</v>
      </c>
      <c r="B398" s="6">
        <v>3</v>
      </c>
      <c r="H398"/>
      <c r="I398"/>
      <c r="U398"/>
    </row>
    <row r="399" spans="1:21" x14ac:dyDescent="0.3">
      <c r="A399" s="3" t="s">
        <v>255</v>
      </c>
      <c r="B399" s="6"/>
      <c r="H399"/>
      <c r="I399"/>
      <c r="U399"/>
    </row>
    <row r="400" spans="1:21" x14ac:dyDescent="0.3">
      <c r="A400" s="4" t="s">
        <v>10</v>
      </c>
      <c r="B400" s="8">
        <v>1</v>
      </c>
      <c r="H400"/>
      <c r="I400"/>
      <c r="U400"/>
    </row>
    <row r="401" spans="1:21" x14ac:dyDescent="0.3">
      <c r="A401" s="4" t="s">
        <v>14</v>
      </c>
      <c r="B401" s="8">
        <v>1</v>
      </c>
      <c r="H401"/>
      <c r="I401"/>
      <c r="U401"/>
    </row>
    <row r="402" spans="1:21" x14ac:dyDescent="0.3">
      <c r="A402" s="4" t="s">
        <v>12</v>
      </c>
      <c r="B402" s="8">
        <v>1</v>
      </c>
      <c r="H402"/>
      <c r="I402"/>
      <c r="U402"/>
    </row>
    <row r="403" spans="1:21" x14ac:dyDescent="0.3">
      <c r="A403" s="3" t="s">
        <v>2495</v>
      </c>
      <c r="B403" s="6">
        <v>3</v>
      </c>
      <c r="H403"/>
      <c r="I403"/>
      <c r="U403"/>
    </row>
    <row r="404" spans="1:21" x14ac:dyDescent="0.3">
      <c r="A404" s="3" t="s">
        <v>257</v>
      </c>
      <c r="B404" s="6"/>
      <c r="H404"/>
      <c r="I404"/>
      <c r="U404"/>
    </row>
    <row r="405" spans="1:21" x14ac:dyDescent="0.3">
      <c r="A405" s="4" t="s">
        <v>12</v>
      </c>
      <c r="B405" s="8">
        <v>1</v>
      </c>
      <c r="H405"/>
      <c r="I405"/>
      <c r="U405"/>
    </row>
    <row r="406" spans="1:21" x14ac:dyDescent="0.3">
      <c r="A406" s="3" t="s">
        <v>2496</v>
      </c>
      <c r="B406" s="6">
        <v>1</v>
      </c>
      <c r="H406"/>
      <c r="I406"/>
      <c r="U406"/>
    </row>
    <row r="407" spans="1:21" x14ac:dyDescent="0.3">
      <c r="A407" s="3" t="s">
        <v>259</v>
      </c>
      <c r="B407" s="6"/>
      <c r="H407"/>
      <c r="I407"/>
      <c r="U407"/>
    </row>
    <row r="408" spans="1:21" x14ac:dyDescent="0.3">
      <c r="A408" s="4" t="s">
        <v>12</v>
      </c>
      <c r="B408" s="8">
        <v>1</v>
      </c>
      <c r="H408"/>
      <c r="I408"/>
      <c r="U408"/>
    </row>
    <row r="409" spans="1:21" x14ac:dyDescent="0.3">
      <c r="A409" s="3" t="s">
        <v>2497</v>
      </c>
      <c r="B409" s="6">
        <v>1</v>
      </c>
      <c r="H409"/>
      <c r="I409"/>
      <c r="U409"/>
    </row>
    <row r="410" spans="1:21" x14ac:dyDescent="0.3">
      <c r="A410" s="3" t="s">
        <v>261</v>
      </c>
      <c r="B410" s="6"/>
      <c r="H410"/>
      <c r="I410"/>
      <c r="U410"/>
    </row>
    <row r="411" spans="1:21" x14ac:dyDescent="0.3">
      <c r="A411" s="4" t="s">
        <v>12</v>
      </c>
      <c r="B411" s="8">
        <v>1</v>
      </c>
      <c r="H411"/>
      <c r="I411"/>
      <c r="U411"/>
    </row>
    <row r="412" spans="1:21" x14ac:dyDescent="0.3">
      <c r="A412" s="3" t="s">
        <v>2498</v>
      </c>
      <c r="B412" s="6">
        <v>1</v>
      </c>
      <c r="H412"/>
      <c r="I412"/>
      <c r="U412"/>
    </row>
    <row r="413" spans="1:21" x14ac:dyDescent="0.3">
      <c r="A413" s="3" t="s">
        <v>263</v>
      </c>
      <c r="B413" s="6"/>
      <c r="H413"/>
      <c r="I413"/>
      <c r="U413"/>
    </row>
    <row r="414" spans="1:21" x14ac:dyDescent="0.3">
      <c r="A414" s="4" t="s">
        <v>12</v>
      </c>
      <c r="B414" s="8">
        <v>1</v>
      </c>
      <c r="H414"/>
      <c r="I414"/>
      <c r="U414"/>
    </row>
    <row r="415" spans="1:21" x14ac:dyDescent="0.3">
      <c r="A415" s="3" t="s">
        <v>2499</v>
      </c>
      <c r="B415" s="6">
        <v>1</v>
      </c>
      <c r="H415"/>
      <c r="I415"/>
      <c r="U415"/>
    </row>
    <row r="416" spans="1:21" x14ac:dyDescent="0.3">
      <c r="A416" s="3" t="s">
        <v>265</v>
      </c>
      <c r="B416" s="6"/>
      <c r="H416"/>
      <c r="I416"/>
      <c r="U416"/>
    </row>
    <row r="417" spans="1:21" x14ac:dyDescent="0.3">
      <c r="A417" s="4" t="s">
        <v>12</v>
      </c>
      <c r="B417" s="8">
        <v>1</v>
      </c>
      <c r="H417"/>
      <c r="I417"/>
      <c r="U417"/>
    </row>
    <row r="418" spans="1:21" x14ac:dyDescent="0.3">
      <c r="A418" s="3" t="s">
        <v>2500</v>
      </c>
      <c r="B418" s="6">
        <v>1</v>
      </c>
      <c r="H418"/>
      <c r="I418"/>
      <c r="U418"/>
    </row>
    <row r="419" spans="1:21" x14ac:dyDescent="0.3">
      <c r="A419" s="3" t="s">
        <v>267</v>
      </c>
      <c r="B419" s="6"/>
      <c r="H419"/>
      <c r="I419"/>
      <c r="U419"/>
    </row>
    <row r="420" spans="1:21" x14ac:dyDescent="0.3">
      <c r="A420" s="4" t="s">
        <v>12</v>
      </c>
      <c r="B420" s="8">
        <v>1</v>
      </c>
      <c r="H420"/>
      <c r="I420"/>
      <c r="U420"/>
    </row>
    <row r="421" spans="1:21" x14ac:dyDescent="0.3">
      <c r="A421" s="3" t="s">
        <v>2501</v>
      </c>
      <c r="B421" s="6">
        <v>1</v>
      </c>
      <c r="H421"/>
      <c r="I421"/>
      <c r="U421"/>
    </row>
    <row r="422" spans="1:21" x14ac:dyDescent="0.3">
      <c r="A422" s="3" t="s">
        <v>269</v>
      </c>
      <c r="B422" s="6"/>
      <c r="H422"/>
      <c r="I422"/>
      <c r="U422"/>
    </row>
    <row r="423" spans="1:21" x14ac:dyDescent="0.3">
      <c r="A423" s="4" t="s">
        <v>12</v>
      </c>
      <c r="B423" s="8">
        <v>1</v>
      </c>
      <c r="H423"/>
      <c r="I423"/>
      <c r="U423"/>
    </row>
    <row r="424" spans="1:21" x14ac:dyDescent="0.3">
      <c r="A424" s="3" t="s">
        <v>2502</v>
      </c>
      <c r="B424" s="6">
        <v>1</v>
      </c>
      <c r="H424"/>
      <c r="I424"/>
      <c r="U424"/>
    </row>
    <row r="425" spans="1:21" x14ac:dyDescent="0.3">
      <c r="A425" s="3" t="s">
        <v>271</v>
      </c>
      <c r="B425" s="6"/>
      <c r="H425"/>
      <c r="I425"/>
      <c r="U425"/>
    </row>
    <row r="426" spans="1:21" x14ac:dyDescent="0.3">
      <c r="A426" s="4" t="s">
        <v>12</v>
      </c>
      <c r="B426" s="8">
        <v>1</v>
      </c>
      <c r="H426"/>
      <c r="I426"/>
      <c r="U426"/>
    </row>
    <row r="427" spans="1:21" x14ac:dyDescent="0.3">
      <c r="A427" s="3" t="s">
        <v>2503</v>
      </c>
      <c r="B427" s="6">
        <v>1</v>
      </c>
      <c r="H427"/>
      <c r="I427"/>
      <c r="U427"/>
    </row>
    <row r="428" spans="1:21" x14ac:dyDescent="0.3">
      <c r="A428" s="3" t="s">
        <v>273</v>
      </c>
      <c r="B428" s="6"/>
      <c r="H428"/>
      <c r="I428"/>
      <c r="U428"/>
    </row>
    <row r="429" spans="1:21" x14ac:dyDescent="0.3">
      <c r="A429" s="4" t="s">
        <v>10</v>
      </c>
      <c r="B429" s="8">
        <v>1</v>
      </c>
      <c r="H429"/>
      <c r="I429"/>
      <c r="U429"/>
    </row>
    <row r="430" spans="1:21" x14ac:dyDescent="0.3">
      <c r="A430" s="4" t="s">
        <v>14</v>
      </c>
      <c r="B430" s="8">
        <v>1</v>
      </c>
      <c r="H430"/>
      <c r="I430"/>
      <c r="U430"/>
    </row>
    <row r="431" spans="1:21" x14ac:dyDescent="0.3">
      <c r="A431" s="4" t="s">
        <v>12</v>
      </c>
      <c r="B431" s="8">
        <v>1</v>
      </c>
      <c r="H431"/>
      <c r="I431"/>
      <c r="U431"/>
    </row>
    <row r="432" spans="1:21" x14ac:dyDescent="0.3">
      <c r="A432" s="3" t="s">
        <v>2504</v>
      </c>
      <c r="B432" s="6">
        <v>3</v>
      </c>
      <c r="H432"/>
      <c r="I432"/>
      <c r="U432"/>
    </row>
    <row r="433" spans="1:21" x14ac:dyDescent="0.3">
      <c r="A433" s="3" t="s">
        <v>275</v>
      </c>
      <c r="B433" s="6"/>
      <c r="H433"/>
      <c r="I433"/>
      <c r="U433"/>
    </row>
    <row r="434" spans="1:21" x14ac:dyDescent="0.3">
      <c r="A434" s="4" t="s">
        <v>10</v>
      </c>
      <c r="B434" s="8">
        <v>1</v>
      </c>
      <c r="H434"/>
      <c r="I434"/>
      <c r="U434"/>
    </row>
    <row r="435" spans="1:21" x14ac:dyDescent="0.3">
      <c r="A435" s="4" t="s">
        <v>14</v>
      </c>
      <c r="B435" s="8">
        <v>1</v>
      </c>
      <c r="H435"/>
      <c r="I435"/>
      <c r="U435"/>
    </row>
    <row r="436" spans="1:21" x14ac:dyDescent="0.3">
      <c r="A436" s="4" t="s">
        <v>12</v>
      </c>
      <c r="B436" s="8">
        <v>1</v>
      </c>
      <c r="H436"/>
      <c r="I436"/>
      <c r="U436"/>
    </row>
    <row r="437" spans="1:21" x14ac:dyDescent="0.3">
      <c r="A437" s="3" t="s">
        <v>2505</v>
      </c>
      <c r="B437" s="6">
        <v>3</v>
      </c>
      <c r="H437"/>
      <c r="I437"/>
      <c r="U437"/>
    </row>
    <row r="438" spans="1:21" x14ac:dyDescent="0.3">
      <c r="A438" s="3" t="s">
        <v>277</v>
      </c>
      <c r="B438" s="6"/>
      <c r="H438"/>
      <c r="I438"/>
      <c r="U438"/>
    </row>
    <row r="439" spans="1:21" x14ac:dyDescent="0.3">
      <c r="A439" s="4" t="s">
        <v>10</v>
      </c>
      <c r="B439" s="8">
        <v>1</v>
      </c>
      <c r="H439"/>
      <c r="I439"/>
      <c r="U439"/>
    </row>
    <row r="440" spans="1:21" x14ac:dyDescent="0.3">
      <c r="A440" s="4" t="s">
        <v>14</v>
      </c>
      <c r="B440" s="8">
        <v>1</v>
      </c>
      <c r="H440"/>
      <c r="I440"/>
      <c r="U440"/>
    </row>
    <row r="441" spans="1:21" x14ac:dyDescent="0.3">
      <c r="A441" s="4" t="s">
        <v>12</v>
      </c>
      <c r="B441" s="8">
        <v>1</v>
      </c>
      <c r="H441"/>
      <c r="I441"/>
      <c r="U441"/>
    </row>
    <row r="442" spans="1:21" x14ac:dyDescent="0.3">
      <c r="A442" s="3" t="s">
        <v>2506</v>
      </c>
      <c r="B442" s="6">
        <v>3</v>
      </c>
      <c r="H442"/>
      <c r="I442"/>
      <c r="U442"/>
    </row>
    <row r="443" spans="1:21" x14ac:dyDescent="0.3">
      <c r="A443" s="3" t="s">
        <v>279</v>
      </c>
      <c r="B443" s="6"/>
      <c r="H443"/>
      <c r="I443"/>
      <c r="U443"/>
    </row>
    <row r="444" spans="1:21" x14ac:dyDescent="0.3">
      <c r="A444" s="4" t="s">
        <v>12</v>
      </c>
      <c r="B444" s="8">
        <v>1</v>
      </c>
      <c r="H444"/>
      <c r="I444"/>
      <c r="U444"/>
    </row>
    <row r="445" spans="1:21" x14ac:dyDescent="0.3">
      <c r="A445" s="3" t="s">
        <v>2507</v>
      </c>
      <c r="B445" s="6">
        <v>1</v>
      </c>
      <c r="H445"/>
      <c r="I445"/>
      <c r="U445"/>
    </row>
    <row r="446" spans="1:21" x14ac:dyDescent="0.3">
      <c r="A446" s="3" t="s">
        <v>283</v>
      </c>
      <c r="B446" s="6"/>
      <c r="H446"/>
      <c r="I446"/>
      <c r="U446"/>
    </row>
    <row r="447" spans="1:21" x14ac:dyDescent="0.3">
      <c r="A447" s="4" t="s">
        <v>12</v>
      </c>
      <c r="B447" s="8">
        <v>1</v>
      </c>
      <c r="H447"/>
      <c r="I447"/>
      <c r="U447"/>
    </row>
    <row r="448" spans="1:21" x14ac:dyDescent="0.3">
      <c r="A448" s="3" t="s">
        <v>2508</v>
      </c>
      <c r="B448" s="6">
        <v>1</v>
      </c>
      <c r="H448"/>
      <c r="I448"/>
      <c r="U448"/>
    </row>
    <row r="449" spans="1:21" x14ac:dyDescent="0.3">
      <c r="A449" s="3" t="s">
        <v>285</v>
      </c>
      <c r="B449" s="6"/>
      <c r="H449"/>
      <c r="I449"/>
      <c r="U449"/>
    </row>
    <row r="450" spans="1:21" x14ac:dyDescent="0.3">
      <c r="A450" s="4" t="s">
        <v>12</v>
      </c>
      <c r="B450" s="8">
        <v>1</v>
      </c>
      <c r="H450"/>
      <c r="I450"/>
      <c r="U450"/>
    </row>
    <row r="451" spans="1:21" x14ac:dyDescent="0.3">
      <c r="A451" s="3" t="s">
        <v>2509</v>
      </c>
      <c r="B451" s="6">
        <v>1</v>
      </c>
      <c r="H451"/>
      <c r="I451"/>
      <c r="U451"/>
    </row>
    <row r="452" spans="1:21" x14ac:dyDescent="0.3">
      <c r="A452" s="3" t="s">
        <v>287</v>
      </c>
      <c r="B452" s="6"/>
      <c r="H452"/>
      <c r="I452"/>
      <c r="U452"/>
    </row>
    <row r="453" spans="1:21" x14ac:dyDescent="0.3">
      <c r="A453" s="4" t="s">
        <v>12</v>
      </c>
      <c r="B453" s="8">
        <v>1</v>
      </c>
      <c r="H453"/>
      <c r="I453"/>
      <c r="U453"/>
    </row>
    <row r="454" spans="1:21" x14ac:dyDescent="0.3">
      <c r="A454" s="3" t="s">
        <v>2510</v>
      </c>
      <c r="B454" s="6">
        <v>1</v>
      </c>
      <c r="H454"/>
      <c r="I454"/>
      <c r="U454"/>
    </row>
    <row r="455" spans="1:21" x14ac:dyDescent="0.3">
      <c r="A455" s="3" t="s">
        <v>289</v>
      </c>
      <c r="B455" s="6"/>
      <c r="H455"/>
      <c r="I455"/>
      <c r="U455"/>
    </row>
    <row r="456" spans="1:21" x14ac:dyDescent="0.3">
      <c r="A456" s="4" t="s">
        <v>12</v>
      </c>
      <c r="B456" s="8">
        <v>1</v>
      </c>
      <c r="H456"/>
      <c r="I456"/>
      <c r="U456"/>
    </row>
    <row r="457" spans="1:21" x14ac:dyDescent="0.3">
      <c r="A457" s="3" t="s">
        <v>2511</v>
      </c>
      <c r="B457" s="6">
        <v>1</v>
      </c>
      <c r="H457"/>
      <c r="I457"/>
      <c r="U457"/>
    </row>
    <row r="458" spans="1:21" x14ac:dyDescent="0.3">
      <c r="A458" s="3" t="s">
        <v>291</v>
      </c>
      <c r="B458" s="6"/>
      <c r="H458"/>
      <c r="I458"/>
      <c r="U458"/>
    </row>
    <row r="459" spans="1:21" x14ac:dyDescent="0.3">
      <c r="A459" s="4" t="s">
        <v>12</v>
      </c>
      <c r="B459" s="8">
        <v>1</v>
      </c>
      <c r="H459"/>
      <c r="I459"/>
      <c r="U459"/>
    </row>
    <row r="460" spans="1:21" x14ac:dyDescent="0.3">
      <c r="A460" s="3" t="s">
        <v>2512</v>
      </c>
      <c r="B460" s="6">
        <v>1</v>
      </c>
      <c r="H460"/>
      <c r="I460"/>
      <c r="U460"/>
    </row>
    <row r="461" spans="1:21" x14ac:dyDescent="0.3">
      <c r="A461" s="3" t="s">
        <v>293</v>
      </c>
      <c r="B461" s="6"/>
      <c r="H461"/>
      <c r="I461"/>
      <c r="U461"/>
    </row>
    <row r="462" spans="1:21" x14ac:dyDescent="0.3">
      <c r="A462" s="4" t="s">
        <v>12</v>
      </c>
      <c r="B462" s="8">
        <v>1</v>
      </c>
      <c r="H462"/>
      <c r="I462"/>
      <c r="U462"/>
    </row>
    <row r="463" spans="1:21" x14ac:dyDescent="0.3">
      <c r="A463" s="3" t="s">
        <v>2513</v>
      </c>
      <c r="B463" s="6">
        <v>1</v>
      </c>
      <c r="H463"/>
      <c r="I463"/>
      <c r="U463"/>
    </row>
    <row r="464" spans="1:21" x14ac:dyDescent="0.3">
      <c r="A464" s="3" t="s">
        <v>297</v>
      </c>
      <c r="B464" s="6"/>
      <c r="H464"/>
      <c r="I464"/>
      <c r="U464"/>
    </row>
    <row r="465" spans="1:21" x14ac:dyDescent="0.3">
      <c r="A465" s="4" t="s">
        <v>12</v>
      </c>
      <c r="B465" s="8">
        <v>1</v>
      </c>
      <c r="H465"/>
      <c r="I465"/>
      <c r="U465"/>
    </row>
    <row r="466" spans="1:21" x14ac:dyDescent="0.3">
      <c r="A466" s="3" t="s">
        <v>2514</v>
      </c>
      <c r="B466" s="6">
        <v>1</v>
      </c>
      <c r="H466"/>
      <c r="I466"/>
      <c r="U466"/>
    </row>
    <row r="467" spans="1:21" x14ac:dyDescent="0.3">
      <c r="A467" s="3" t="s">
        <v>299</v>
      </c>
      <c r="B467" s="6"/>
      <c r="H467"/>
      <c r="I467"/>
      <c r="U467"/>
    </row>
    <row r="468" spans="1:21" x14ac:dyDescent="0.3">
      <c r="A468" s="4" t="s">
        <v>12</v>
      </c>
      <c r="B468" s="8">
        <v>1</v>
      </c>
      <c r="H468"/>
      <c r="I468"/>
      <c r="U468"/>
    </row>
    <row r="469" spans="1:21" x14ac:dyDescent="0.3">
      <c r="A469" s="3" t="s">
        <v>2515</v>
      </c>
      <c r="B469" s="6">
        <v>1</v>
      </c>
      <c r="H469"/>
      <c r="I469"/>
      <c r="U469"/>
    </row>
    <row r="470" spans="1:21" x14ac:dyDescent="0.3">
      <c r="A470" s="3" t="s">
        <v>301</v>
      </c>
      <c r="B470" s="6"/>
      <c r="H470"/>
      <c r="I470"/>
      <c r="U470"/>
    </row>
    <row r="471" spans="1:21" x14ac:dyDescent="0.3">
      <c r="A471" s="4" t="s">
        <v>12</v>
      </c>
      <c r="B471" s="8">
        <v>1</v>
      </c>
      <c r="H471"/>
      <c r="I471"/>
      <c r="U471"/>
    </row>
    <row r="472" spans="1:21" x14ac:dyDescent="0.3">
      <c r="A472" s="3" t="s">
        <v>2516</v>
      </c>
      <c r="B472" s="6">
        <v>1</v>
      </c>
      <c r="H472"/>
      <c r="I472"/>
      <c r="U472"/>
    </row>
    <row r="473" spans="1:21" x14ac:dyDescent="0.3">
      <c r="A473" s="3" t="s">
        <v>303</v>
      </c>
      <c r="B473" s="6"/>
      <c r="H473"/>
      <c r="I473"/>
      <c r="U473"/>
    </row>
    <row r="474" spans="1:21" x14ac:dyDescent="0.3">
      <c r="A474" s="4" t="s">
        <v>12</v>
      </c>
      <c r="B474" s="8">
        <v>1</v>
      </c>
      <c r="H474"/>
      <c r="I474"/>
      <c r="U474"/>
    </row>
    <row r="475" spans="1:21" x14ac:dyDescent="0.3">
      <c r="A475" s="3" t="s">
        <v>2517</v>
      </c>
      <c r="B475" s="6">
        <v>1</v>
      </c>
      <c r="H475"/>
      <c r="I475"/>
      <c r="U475"/>
    </row>
    <row r="476" spans="1:21" x14ac:dyDescent="0.3">
      <c r="A476" s="3" t="s">
        <v>305</v>
      </c>
      <c r="B476" s="6"/>
      <c r="H476"/>
      <c r="I476"/>
      <c r="U476"/>
    </row>
    <row r="477" spans="1:21" x14ac:dyDescent="0.3">
      <c r="A477" s="4" t="s">
        <v>12</v>
      </c>
      <c r="B477" s="8">
        <v>1</v>
      </c>
      <c r="H477"/>
      <c r="I477"/>
      <c r="U477"/>
    </row>
    <row r="478" spans="1:21" x14ac:dyDescent="0.3">
      <c r="A478" s="3" t="s">
        <v>2518</v>
      </c>
      <c r="B478" s="6">
        <v>1</v>
      </c>
      <c r="H478"/>
      <c r="I478"/>
      <c r="U478"/>
    </row>
    <row r="479" spans="1:21" x14ac:dyDescent="0.3">
      <c r="A479" s="3" t="s">
        <v>309</v>
      </c>
      <c r="B479" s="6"/>
      <c r="H479"/>
      <c r="I479"/>
      <c r="U479"/>
    </row>
    <row r="480" spans="1:21" x14ac:dyDescent="0.3">
      <c r="A480" s="4" t="s">
        <v>12</v>
      </c>
      <c r="B480" s="8">
        <v>1</v>
      </c>
      <c r="H480"/>
      <c r="I480"/>
      <c r="U480"/>
    </row>
    <row r="481" spans="1:21" x14ac:dyDescent="0.3">
      <c r="A481" s="3" t="s">
        <v>2519</v>
      </c>
      <c r="B481" s="6">
        <v>1</v>
      </c>
      <c r="H481"/>
      <c r="I481"/>
      <c r="U481"/>
    </row>
    <row r="482" spans="1:21" x14ac:dyDescent="0.3">
      <c r="A482" s="3" t="s">
        <v>311</v>
      </c>
      <c r="B482" s="6"/>
      <c r="H482"/>
      <c r="I482"/>
      <c r="U482"/>
    </row>
    <row r="483" spans="1:21" x14ac:dyDescent="0.3">
      <c r="A483" s="4" t="s">
        <v>10</v>
      </c>
      <c r="B483" s="8">
        <v>1</v>
      </c>
      <c r="H483"/>
      <c r="I483"/>
      <c r="U483"/>
    </row>
    <row r="484" spans="1:21" x14ac:dyDescent="0.3">
      <c r="A484" s="4" t="s">
        <v>14</v>
      </c>
      <c r="B484" s="8">
        <v>1</v>
      </c>
      <c r="H484"/>
      <c r="I484"/>
      <c r="U484"/>
    </row>
    <row r="485" spans="1:21" x14ac:dyDescent="0.3">
      <c r="A485" s="4" t="s">
        <v>12</v>
      </c>
      <c r="B485" s="8">
        <v>1</v>
      </c>
      <c r="H485"/>
      <c r="I485"/>
      <c r="U485"/>
    </row>
    <row r="486" spans="1:21" x14ac:dyDescent="0.3">
      <c r="A486" s="3" t="s">
        <v>2520</v>
      </c>
      <c r="B486" s="6">
        <v>3</v>
      </c>
      <c r="H486"/>
      <c r="I486"/>
      <c r="U486"/>
    </row>
    <row r="487" spans="1:21" x14ac:dyDescent="0.3">
      <c r="A487" s="3" t="s">
        <v>313</v>
      </c>
      <c r="B487" s="6"/>
      <c r="H487"/>
      <c r="I487"/>
      <c r="U487"/>
    </row>
    <row r="488" spans="1:21" x14ac:dyDescent="0.3">
      <c r="A488" s="4" t="s">
        <v>10</v>
      </c>
      <c r="B488" s="8">
        <v>1</v>
      </c>
      <c r="H488"/>
      <c r="I488"/>
      <c r="U488"/>
    </row>
    <row r="489" spans="1:21" x14ac:dyDescent="0.3">
      <c r="A489" s="4" t="s">
        <v>14</v>
      </c>
      <c r="B489" s="8">
        <v>1</v>
      </c>
      <c r="H489"/>
      <c r="I489"/>
      <c r="U489"/>
    </row>
    <row r="490" spans="1:21" x14ac:dyDescent="0.3">
      <c r="A490" s="4" t="s">
        <v>12</v>
      </c>
      <c r="B490" s="8">
        <v>1</v>
      </c>
      <c r="H490"/>
      <c r="I490"/>
      <c r="U490"/>
    </row>
    <row r="491" spans="1:21" x14ac:dyDescent="0.3">
      <c r="A491" s="3" t="s">
        <v>2521</v>
      </c>
      <c r="B491" s="6">
        <v>3</v>
      </c>
      <c r="H491"/>
      <c r="I491"/>
      <c r="U491"/>
    </row>
    <row r="492" spans="1:21" x14ac:dyDescent="0.3">
      <c r="A492" s="3" t="s">
        <v>317</v>
      </c>
      <c r="B492" s="6"/>
      <c r="H492"/>
      <c r="I492"/>
      <c r="U492"/>
    </row>
    <row r="493" spans="1:21" x14ac:dyDescent="0.3">
      <c r="A493" s="4" t="s">
        <v>10</v>
      </c>
      <c r="B493" s="8">
        <v>1</v>
      </c>
      <c r="H493"/>
      <c r="I493"/>
      <c r="U493"/>
    </row>
    <row r="494" spans="1:21" x14ac:dyDescent="0.3">
      <c r="A494" s="4" t="s">
        <v>14</v>
      </c>
      <c r="B494" s="8">
        <v>1</v>
      </c>
      <c r="H494"/>
      <c r="I494"/>
      <c r="U494"/>
    </row>
    <row r="495" spans="1:21" x14ac:dyDescent="0.3">
      <c r="A495" s="4" t="s">
        <v>12</v>
      </c>
      <c r="B495" s="8">
        <v>1</v>
      </c>
      <c r="H495"/>
      <c r="I495"/>
      <c r="U495"/>
    </row>
    <row r="496" spans="1:21" x14ac:dyDescent="0.3">
      <c r="A496" s="3" t="s">
        <v>2522</v>
      </c>
      <c r="B496" s="6">
        <v>3</v>
      </c>
      <c r="H496"/>
      <c r="I496"/>
      <c r="U496"/>
    </row>
    <row r="497" spans="1:21" x14ac:dyDescent="0.3">
      <c r="A497" s="3" t="s">
        <v>319</v>
      </c>
      <c r="B497" s="6"/>
      <c r="H497"/>
      <c r="I497"/>
      <c r="U497"/>
    </row>
    <row r="498" spans="1:21" x14ac:dyDescent="0.3">
      <c r="A498" s="4" t="s">
        <v>10</v>
      </c>
      <c r="B498" s="8">
        <v>1</v>
      </c>
      <c r="H498"/>
      <c r="I498"/>
      <c r="U498"/>
    </row>
    <row r="499" spans="1:21" x14ac:dyDescent="0.3">
      <c r="A499" s="4" t="s">
        <v>14</v>
      </c>
      <c r="B499" s="8">
        <v>1</v>
      </c>
      <c r="H499"/>
      <c r="I499"/>
      <c r="U499"/>
    </row>
    <row r="500" spans="1:21" x14ac:dyDescent="0.3">
      <c r="A500" s="4" t="s">
        <v>12</v>
      </c>
      <c r="B500" s="8">
        <v>1</v>
      </c>
      <c r="H500"/>
      <c r="I500"/>
      <c r="U500"/>
    </row>
    <row r="501" spans="1:21" x14ac:dyDescent="0.3">
      <c r="A501" s="3" t="s">
        <v>2523</v>
      </c>
      <c r="B501" s="6">
        <v>3</v>
      </c>
      <c r="H501"/>
      <c r="I501"/>
      <c r="U501"/>
    </row>
    <row r="502" spans="1:21" x14ac:dyDescent="0.3">
      <c r="A502" s="3" t="s">
        <v>321</v>
      </c>
      <c r="B502" s="6"/>
      <c r="H502"/>
      <c r="I502"/>
      <c r="U502"/>
    </row>
    <row r="503" spans="1:21" x14ac:dyDescent="0.3">
      <c r="A503" s="4" t="s">
        <v>10</v>
      </c>
      <c r="B503" s="8">
        <v>1</v>
      </c>
      <c r="H503"/>
      <c r="I503"/>
      <c r="U503"/>
    </row>
    <row r="504" spans="1:21" x14ac:dyDescent="0.3">
      <c r="A504" s="4" t="s">
        <v>14</v>
      </c>
      <c r="B504" s="8">
        <v>1</v>
      </c>
      <c r="H504"/>
      <c r="I504"/>
      <c r="U504"/>
    </row>
    <row r="505" spans="1:21" x14ac:dyDescent="0.3">
      <c r="A505" s="4" t="s">
        <v>12</v>
      </c>
      <c r="B505" s="8">
        <v>1</v>
      </c>
      <c r="H505"/>
      <c r="I505"/>
      <c r="U505"/>
    </row>
    <row r="506" spans="1:21" x14ac:dyDescent="0.3">
      <c r="A506" s="3" t="s">
        <v>2524</v>
      </c>
      <c r="B506" s="6">
        <v>3</v>
      </c>
      <c r="H506"/>
      <c r="I506"/>
      <c r="U506"/>
    </row>
    <row r="507" spans="1:21" x14ac:dyDescent="0.3">
      <c r="A507" s="3" t="s">
        <v>323</v>
      </c>
      <c r="B507" s="6"/>
      <c r="H507"/>
      <c r="I507"/>
      <c r="U507"/>
    </row>
    <row r="508" spans="1:21" x14ac:dyDescent="0.3">
      <c r="A508" s="4" t="s">
        <v>10</v>
      </c>
      <c r="B508" s="8">
        <v>1</v>
      </c>
      <c r="H508"/>
      <c r="I508"/>
      <c r="U508"/>
    </row>
    <row r="509" spans="1:21" x14ac:dyDescent="0.3">
      <c r="A509" s="4" t="s">
        <v>14</v>
      </c>
      <c r="B509" s="8">
        <v>1</v>
      </c>
      <c r="H509"/>
      <c r="I509"/>
      <c r="U509"/>
    </row>
    <row r="510" spans="1:21" x14ac:dyDescent="0.3">
      <c r="A510" s="4" t="s">
        <v>12</v>
      </c>
      <c r="B510" s="8">
        <v>1</v>
      </c>
      <c r="H510"/>
      <c r="I510"/>
      <c r="U510"/>
    </row>
    <row r="511" spans="1:21" x14ac:dyDescent="0.3">
      <c r="A511" s="3" t="s">
        <v>2525</v>
      </c>
      <c r="B511" s="6">
        <v>3</v>
      </c>
      <c r="H511"/>
      <c r="I511"/>
      <c r="U511"/>
    </row>
    <row r="512" spans="1:21" x14ac:dyDescent="0.3">
      <c r="A512" s="3" t="s">
        <v>327</v>
      </c>
      <c r="B512" s="6"/>
      <c r="H512"/>
      <c r="I512"/>
      <c r="U512"/>
    </row>
    <row r="513" spans="1:21" x14ac:dyDescent="0.3">
      <c r="A513" s="4" t="s">
        <v>10</v>
      </c>
      <c r="B513" s="8">
        <v>1</v>
      </c>
      <c r="H513"/>
      <c r="I513"/>
      <c r="U513"/>
    </row>
    <row r="514" spans="1:21" x14ac:dyDescent="0.3">
      <c r="A514" s="4" t="s">
        <v>14</v>
      </c>
      <c r="B514" s="8">
        <v>1</v>
      </c>
      <c r="H514"/>
      <c r="I514"/>
      <c r="U514"/>
    </row>
    <row r="515" spans="1:21" x14ac:dyDescent="0.3">
      <c r="A515" s="4" t="s">
        <v>12</v>
      </c>
      <c r="B515" s="8">
        <v>1</v>
      </c>
      <c r="H515"/>
      <c r="I515"/>
      <c r="U515"/>
    </row>
    <row r="516" spans="1:21" x14ac:dyDescent="0.3">
      <c r="A516" s="3" t="s">
        <v>2526</v>
      </c>
      <c r="B516" s="6">
        <v>3</v>
      </c>
      <c r="H516"/>
      <c r="I516"/>
      <c r="U516"/>
    </row>
    <row r="517" spans="1:21" x14ac:dyDescent="0.3">
      <c r="A517" s="3" t="s">
        <v>329</v>
      </c>
      <c r="B517" s="6"/>
      <c r="H517"/>
      <c r="I517"/>
      <c r="U517"/>
    </row>
    <row r="518" spans="1:21" x14ac:dyDescent="0.3">
      <c r="A518" s="4" t="s">
        <v>12</v>
      </c>
      <c r="B518" s="8">
        <v>1</v>
      </c>
      <c r="H518"/>
      <c r="I518"/>
      <c r="U518"/>
    </row>
    <row r="519" spans="1:21" x14ac:dyDescent="0.3">
      <c r="A519" s="3" t="s">
        <v>2527</v>
      </c>
      <c r="B519" s="6">
        <v>1</v>
      </c>
      <c r="H519"/>
      <c r="I519"/>
      <c r="U519"/>
    </row>
    <row r="520" spans="1:21" x14ac:dyDescent="0.3">
      <c r="A520" s="3" t="s">
        <v>331</v>
      </c>
      <c r="B520" s="6"/>
      <c r="H520"/>
      <c r="I520"/>
      <c r="U520"/>
    </row>
    <row r="521" spans="1:21" x14ac:dyDescent="0.3">
      <c r="A521" s="4" t="s">
        <v>12</v>
      </c>
      <c r="B521" s="8">
        <v>1</v>
      </c>
      <c r="H521"/>
      <c r="I521"/>
      <c r="U521"/>
    </row>
    <row r="522" spans="1:21" x14ac:dyDescent="0.3">
      <c r="A522" s="3" t="s">
        <v>2528</v>
      </c>
      <c r="B522" s="6">
        <v>1</v>
      </c>
      <c r="H522"/>
      <c r="I522"/>
      <c r="U522"/>
    </row>
    <row r="523" spans="1:21" x14ac:dyDescent="0.3">
      <c r="A523" s="3" t="s">
        <v>333</v>
      </c>
      <c r="B523" s="6"/>
      <c r="H523"/>
      <c r="I523"/>
      <c r="U523"/>
    </row>
    <row r="524" spans="1:21" x14ac:dyDescent="0.3">
      <c r="A524" s="4" t="s">
        <v>10</v>
      </c>
      <c r="B524" s="8">
        <v>1</v>
      </c>
      <c r="H524"/>
      <c r="I524"/>
      <c r="U524"/>
    </row>
    <row r="525" spans="1:21" x14ac:dyDescent="0.3">
      <c r="A525" s="4" t="s">
        <v>14</v>
      </c>
      <c r="B525" s="8">
        <v>1</v>
      </c>
      <c r="H525"/>
      <c r="I525"/>
      <c r="U525"/>
    </row>
    <row r="526" spans="1:21" x14ac:dyDescent="0.3">
      <c r="A526" s="4" t="s">
        <v>12</v>
      </c>
      <c r="B526" s="8">
        <v>1</v>
      </c>
      <c r="H526"/>
      <c r="I526"/>
      <c r="U526"/>
    </row>
    <row r="527" spans="1:21" x14ac:dyDescent="0.3">
      <c r="A527" s="3" t="s">
        <v>2529</v>
      </c>
      <c r="B527" s="6">
        <v>3</v>
      </c>
      <c r="H527"/>
      <c r="I527"/>
      <c r="U527"/>
    </row>
    <row r="528" spans="1:21" x14ac:dyDescent="0.3">
      <c r="A528" s="3" t="s">
        <v>335</v>
      </c>
      <c r="B528" s="6"/>
      <c r="H528"/>
      <c r="I528"/>
      <c r="U528"/>
    </row>
    <row r="529" spans="1:21" x14ac:dyDescent="0.3">
      <c r="A529" s="4" t="s">
        <v>10</v>
      </c>
      <c r="B529" s="8">
        <v>1</v>
      </c>
      <c r="H529"/>
      <c r="I529"/>
      <c r="U529"/>
    </row>
    <row r="530" spans="1:21" x14ac:dyDescent="0.3">
      <c r="A530" s="4" t="s">
        <v>14</v>
      </c>
      <c r="B530" s="8">
        <v>1</v>
      </c>
      <c r="H530"/>
      <c r="I530"/>
      <c r="U530"/>
    </row>
    <row r="531" spans="1:21" x14ac:dyDescent="0.3">
      <c r="A531" s="4" t="s">
        <v>12</v>
      </c>
      <c r="B531" s="8">
        <v>1</v>
      </c>
      <c r="H531"/>
      <c r="I531"/>
      <c r="U531"/>
    </row>
    <row r="532" spans="1:21" x14ac:dyDescent="0.3">
      <c r="A532" s="3" t="s">
        <v>2530</v>
      </c>
      <c r="B532" s="6">
        <v>3</v>
      </c>
      <c r="H532"/>
      <c r="I532"/>
      <c r="U532"/>
    </row>
    <row r="533" spans="1:21" x14ac:dyDescent="0.3">
      <c r="A533" s="3" t="s">
        <v>337</v>
      </c>
      <c r="B533" s="6"/>
      <c r="H533"/>
      <c r="I533"/>
      <c r="U533"/>
    </row>
    <row r="534" spans="1:21" x14ac:dyDescent="0.3">
      <c r="A534" s="4" t="s">
        <v>10</v>
      </c>
      <c r="B534" s="8">
        <v>1</v>
      </c>
      <c r="H534"/>
      <c r="I534"/>
      <c r="U534"/>
    </row>
    <row r="535" spans="1:21" x14ac:dyDescent="0.3">
      <c r="A535" s="4" t="s">
        <v>14</v>
      </c>
      <c r="B535" s="8">
        <v>1</v>
      </c>
      <c r="H535"/>
      <c r="I535"/>
      <c r="U535"/>
    </row>
    <row r="536" spans="1:21" x14ac:dyDescent="0.3">
      <c r="A536" s="4" t="s">
        <v>12</v>
      </c>
      <c r="B536" s="8">
        <v>1</v>
      </c>
      <c r="H536"/>
      <c r="I536"/>
      <c r="U536"/>
    </row>
    <row r="537" spans="1:21" x14ac:dyDescent="0.3">
      <c r="A537" s="3" t="s">
        <v>2531</v>
      </c>
      <c r="B537" s="6">
        <v>3</v>
      </c>
      <c r="H537"/>
      <c r="I537"/>
      <c r="U537"/>
    </row>
    <row r="538" spans="1:21" x14ac:dyDescent="0.3">
      <c r="A538" s="3" t="s">
        <v>339</v>
      </c>
      <c r="B538" s="6"/>
      <c r="H538"/>
      <c r="I538"/>
      <c r="U538"/>
    </row>
    <row r="539" spans="1:21" x14ac:dyDescent="0.3">
      <c r="A539" s="4" t="s">
        <v>10</v>
      </c>
      <c r="B539" s="8">
        <v>1</v>
      </c>
      <c r="H539"/>
      <c r="I539"/>
      <c r="U539"/>
    </row>
    <row r="540" spans="1:21" x14ac:dyDescent="0.3">
      <c r="A540" s="4" t="s">
        <v>14</v>
      </c>
      <c r="B540" s="8">
        <v>1</v>
      </c>
      <c r="H540"/>
      <c r="I540"/>
      <c r="U540"/>
    </row>
    <row r="541" spans="1:21" x14ac:dyDescent="0.3">
      <c r="A541" s="4" t="s">
        <v>12</v>
      </c>
      <c r="B541" s="8">
        <v>1</v>
      </c>
      <c r="H541"/>
      <c r="I541"/>
      <c r="U541"/>
    </row>
    <row r="542" spans="1:21" x14ac:dyDescent="0.3">
      <c r="A542" s="3" t="s">
        <v>2532</v>
      </c>
      <c r="B542" s="6">
        <v>3</v>
      </c>
      <c r="H542"/>
      <c r="I542"/>
      <c r="U542"/>
    </row>
    <row r="543" spans="1:21" x14ac:dyDescent="0.3">
      <c r="A543" s="3" t="s">
        <v>345</v>
      </c>
      <c r="B543" s="6"/>
      <c r="H543"/>
      <c r="I543"/>
      <c r="U543"/>
    </row>
    <row r="544" spans="1:21" x14ac:dyDescent="0.3">
      <c r="A544" s="4" t="s">
        <v>10</v>
      </c>
      <c r="B544" s="8">
        <v>1</v>
      </c>
      <c r="H544"/>
      <c r="I544"/>
      <c r="U544"/>
    </row>
    <row r="545" spans="1:21" x14ac:dyDescent="0.3">
      <c r="A545" s="4" t="s">
        <v>14</v>
      </c>
      <c r="B545" s="8">
        <v>1</v>
      </c>
      <c r="H545"/>
      <c r="I545"/>
      <c r="U545"/>
    </row>
    <row r="546" spans="1:21" x14ac:dyDescent="0.3">
      <c r="A546" s="4" t="s">
        <v>12</v>
      </c>
      <c r="B546" s="8">
        <v>1</v>
      </c>
      <c r="H546"/>
      <c r="I546"/>
      <c r="U546"/>
    </row>
    <row r="547" spans="1:21" x14ac:dyDescent="0.3">
      <c r="A547" s="3" t="s">
        <v>2533</v>
      </c>
      <c r="B547" s="6">
        <v>3</v>
      </c>
      <c r="H547"/>
      <c r="I547"/>
      <c r="U547"/>
    </row>
    <row r="548" spans="1:21" x14ac:dyDescent="0.3">
      <c r="A548" s="3" t="s">
        <v>347</v>
      </c>
      <c r="B548" s="6"/>
      <c r="H548"/>
      <c r="I548"/>
      <c r="U548"/>
    </row>
    <row r="549" spans="1:21" x14ac:dyDescent="0.3">
      <c r="A549" s="4" t="s">
        <v>12</v>
      </c>
      <c r="B549" s="8">
        <v>1</v>
      </c>
      <c r="H549"/>
      <c r="I549"/>
      <c r="U549"/>
    </row>
    <row r="550" spans="1:21" x14ac:dyDescent="0.3">
      <c r="A550" s="3" t="s">
        <v>2534</v>
      </c>
      <c r="B550" s="6">
        <v>1</v>
      </c>
      <c r="H550"/>
      <c r="I550"/>
      <c r="U550"/>
    </row>
    <row r="551" spans="1:21" x14ac:dyDescent="0.3">
      <c r="A551" s="3" t="s">
        <v>349</v>
      </c>
      <c r="B551" s="6"/>
      <c r="H551"/>
      <c r="I551"/>
      <c r="U551"/>
    </row>
    <row r="552" spans="1:21" x14ac:dyDescent="0.3">
      <c r="A552" s="4" t="s">
        <v>12</v>
      </c>
      <c r="B552" s="8">
        <v>1</v>
      </c>
      <c r="H552"/>
      <c r="I552"/>
      <c r="U552"/>
    </row>
    <row r="553" spans="1:21" x14ac:dyDescent="0.3">
      <c r="A553" s="3" t="s">
        <v>2535</v>
      </c>
      <c r="B553" s="6">
        <v>1</v>
      </c>
      <c r="H553"/>
      <c r="I553"/>
      <c r="U553"/>
    </row>
    <row r="554" spans="1:21" x14ac:dyDescent="0.3">
      <c r="A554" s="3" t="s">
        <v>351</v>
      </c>
      <c r="B554" s="6"/>
      <c r="H554"/>
      <c r="I554"/>
      <c r="U554"/>
    </row>
    <row r="555" spans="1:21" x14ac:dyDescent="0.3">
      <c r="A555" s="4" t="s">
        <v>12</v>
      </c>
      <c r="B555" s="8">
        <v>1</v>
      </c>
      <c r="H555"/>
      <c r="I555"/>
      <c r="U555"/>
    </row>
    <row r="556" spans="1:21" x14ac:dyDescent="0.3">
      <c r="A556" s="3" t="s">
        <v>2536</v>
      </c>
      <c r="B556" s="6">
        <v>1</v>
      </c>
      <c r="H556"/>
      <c r="I556"/>
      <c r="U556"/>
    </row>
    <row r="557" spans="1:21" x14ac:dyDescent="0.3">
      <c r="A557" s="3" t="s">
        <v>353</v>
      </c>
      <c r="B557" s="6"/>
      <c r="H557"/>
      <c r="I557"/>
      <c r="U557"/>
    </row>
    <row r="558" spans="1:21" x14ac:dyDescent="0.3">
      <c r="A558" s="4" t="s">
        <v>12</v>
      </c>
      <c r="B558" s="8">
        <v>1</v>
      </c>
      <c r="H558"/>
      <c r="I558"/>
      <c r="U558"/>
    </row>
    <row r="559" spans="1:21" x14ac:dyDescent="0.3">
      <c r="A559" s="3" t="s">
        <v>2537</v>
      </c>
      <c r="B559" s="6">
        <v>1</v>
      </c>
      <c r="H559"/>
      <c r="I559"/>
      <c r="U559"/>
    </row>
    <row r="560" spans="1:21" x14ac:dyDescent="0.3">
      <c r="A560" s="3" t="s">
        <v>355</v>
      </c>
      <c r="B560" s="6"/>
      <c r="H560"/>
      <c r="I560"/>
      <c r="U560"/>
    </row>
    <row r="561" spans="1:21" x14ac:dyDescent="0.3">
      <c r="A561" s="4" t="s">
        <v>10</v>
      </c>
      <c r="B561" s="8">
        <v>1</v>
      </c>
      <c r="H561"/>
      <c r="I561"/>
      <c r="U561"/>
    </row>
    <row r="562" spans="1:21" x14ac:dyDescent="0.3">
      <c r="A562" s="4" t="s">
        <v>14</v>
      </c>
      <c r="B562" s="8">
        <v>1</v>
      </c>
      <c r="H562"/>
      <c r="I562"/>
      <c r="U562"/>
    </row>
    <row r="563" spans="1:21" x14ac:dyDescent="0.3">
      <c r="A563" s="4" t="s">
        <v>12</v>
      </c>
      <c r="B563" s="8">
        <v>1</v>
      </c>
      <c r="H563"/>
      <c r="I563"/>
      <c r="U563"/>
    </row>
    <row r="564" spans="1:21" x14ac:dyDescent="0.3">
      <c r="A564" s="3" t="s">
        <v>2538</v>
      </c>
      <c r="B564" s="6">
        <v>3</v>
      </c>
      <c r="H564"/>
      <c r="I564"/>
      <c r="U564"/>
    </row>
    <row r="565" spans="1:21" x14ac:dyDescent="0.3">
      <c r="A565" s="3" t="s">
        <v>357</v>
      </c>
      <c r="B565" s="6"/>
      <c r="H565"/>
      <c r="I565"/>
      <c r="U565"/>
    </row>
    <row r="566" spans="1:21" x14ac:dyDescent="0.3">
      <c r="A566" s="4" t="s">
        <v>12</v>
      </c>
      <c r="B566" s="8">
        <v>1</v>
      </c>
      <c r="H566"/>
      <c r="I566"/>
      <c r="U566"/>
    </row>
    <row r="567" spans="1:21" x14ac:dyDescent="0.3">
      <c r="A567" s="3" t="s">
        <v>2539</v>
      </c>
      <c r="B567" s="6">
        <v>1</v>
      </c>
      <c r="H567"/>
      <c r="I567"/>
      <c r="U567"/>
    </row>
    <row r="568" spans="1:21" x14ac:dyDescent="0.3">
      <c r="A568" s="3" t="s">
        <v>359</v>
      </c>
      <c r="B568" s="6"/>
      <c r="H568"/>
      <c r="I568"/>
      <c r="U568"/>
    </row>
    <row r="569" spans="1:21" x14ac:dyDescent="0.3">
      <c r="A569" s="4" t="s">
        <v>12</v>
      </c>
      <c r="B569" s="8">
        <v>1</v>
      </c>
      <c r="H569"/>
      <c r="I569"/>
      <c r="U569"/>
    </row>
    <row r="570" spans="1:21" x14ac:dyDescent="0.3">
      <c r="A570" s="3" t="s">
        <v>2540</v>
      </c>
      <c r="B570" s="6">
        <v>1</v>
      </c>
      <c r="H570"/>
      <c r="I570"/>
      <c r="U570"/>
    </row>
    <row r="571" spans="1:21" x14ac:dyDescent="0.3">
      <c r="A571" s="3" t="s">
        <v>361</v>
      </c>
      <c r="B571" s="6"/>
      <c r="H571"/>
      <c r="I571"/>
      <c r="U571"/>
    </row>
    <row r="572" spans="1:21" x14ac:dyDescent="0.3">
      <c r="A572" s="4" t="s">
        <v>12</v>
      </c>
      <c r="B572" s="8">
        <v>1</v>
      </c>
      <c r="H572"/>
      <c r="I572"/>
      <c r="U572"/>
    </row>
    <row r="573" spans="1:21" x14ac:dyDescent="0.3">
      <c r="A573" s="3" t="s">
        <v>2541</v>
      </c>
      <c r="B573" s="6">
        <v>1</v>
      </c>
      <c r="H573"/>
      <c r="I573"/>
      <c r="U573"/>
    </row>
    <row r="574" spans="1:21" x14ac:dyDescent="0.3">
      <c r="A574" s="3" t="s">
        <v>363</v>
      </c>
      <c r="B574" s="6"/>
      <c r="H574"/>
      <c r="I574"/>
      <c r="U574"/>
    </row>
    <row r="575" spans="1:21" x14ac:dyDescent="0.3">
      <c r="A575" s="4" t="s">
        <v>12</v>
      </c>
      <c r="B575" s="8">
        <v>1</v>
      </c>
      <c r="H575"/>
      <c r="I575"/>
      <c r="U575"/>
    </row>
    <row r="576" spans="1:21" x14ac:dyDescent="0.3">
      <c r="A576" s="3" t="s">
        <v>2542</v>
      </c>
      <c r="B576" s="6">
        <v>1</v>
      </c>
      <c r="H576"/>
      <c r="I576"/>
      <c r="U576"/>
    </row>
    <row r="577" spans="1:21" x14ac:dyDescent="0.3">
      <c r="A577" s="3" t="s">
        <v>365</v>
      </c>
      <c r="B577" s="6"/>
      <c r="H577"/>
      <c r="I577"/>
      <c r="U577"/>
    </row>
    <row r="578" spans="1:21" x14ac:dyDescent="0.3">
      <c r="A578" s="4" t="s">
        <v>12</v>
      </c>
      <c r="B578" s="8">
        <v>1</v>
      </c>
      <c r="H578"/>
      <c r="I578"/>
      <c r="U578"/>
    </row>
    <row r="579" spans="1:21" x14ac:dyDescent="0.3">
      <c r="A579" s="3" t="s">
        <v>2543</v>
      </c>
      <c r="B579" s="6">
        <v>1</v>
      </c>
      <c r="H579"/>
      <c r="I579"/>
      <c r="U579"/>
    </row>
    <row r="580" spans="1:21" x14ac:dyDescent="0.3">
      <c r="A580" s="3" t="s">
        <v>367</v>
      </c>
      <c r="B580" s="6"/>
      <c r="H580"/>
      <c r="I580"/>
      <c r="U580"/>
    </row>
    <row r="581" spans="1:21" x14ac:dyDescent="0.3">
      <c r="A581" s="4" t="s">
        <v>12</v>
      </c>
      <c r="B581" s="8">
        <v>1</v>
      </c>
      <c r="H581"/>
      <c r="I581"/>
      <c r="U581"/>
    </row>
    <row r="582" spans="1:21" x14ac:dyDescent="0.3">
      <c r="A582" s="3" t="s">
        <v>2544</v>
      </c>
      <c r="B582" s="6">
        <v>1</v>
      </c>
      <c r="H582"/>
      <c r="I582"/>
      <c r="U582"/>
    </row>
    <row r="583" spans="1:21" x14ac:dyDescent="0.3">
      <c r="A583" s="3" t="s">
        <v>369</v>
      </c>
      <c r="B583" s="6"/>
      <c r="H583"/>
      <c r="I583"/>
      <c r="U583"/>
    </row>
    <row r="584" spans="1:21" x14ac:dyDescent="0.3">
      <c r="A584" s="4" t="s">
        <v>12</v>
      </c>
      <c r="B584" s="8">
        <v>1</v>
      </c>
      <c r="H584"/>
      <c r="I584"/>
      <c r="U584"/>
    </row>
    <row r="585" spans="1:21" x14ac:dyDescent="0.3">
      <c r="A585" s="3" t="s">
        <v>2545</v>
      </c>
      <c r="B585" s="6">
        <v>1</v>
      </c>
      <c r="H585"/>
      <c r="I585"/>
      <c r="U585"/>
    </row>
    <row r="586" spans="1:21" x14ac:dyDescent="0.3">
      <c r="A586" s="3" t="s">
        <v>371</v>
      </c>
      <c r="B586" s="6"/>
      <c r="H586"/>
      <c r="I586"/>
      <c r="U586"/>
    </row>
    <row r="587" spans="1:21" x14ac:dyDescent="0.3">
      <c r="A587" s="4" t="s">
        <v>12</v>
      </c>
      <c r="B587" s="8">
        <v>1</v>
      </c>
      <c r="H587"/>
      <c r="I587"/>
      <c r="U587"/>
    </row>
    <row r="588" spans="1:21" x14ac:dyDescent="0.3">
      <c r="A588" s="3" t="s">
        <v>2546</v>
      </c>
      <c r="B588" s="6">
        <v>1</v>
      </c>
      <c r="H588"/>
      <c r="I588"/>
      <c r="U588"/>
    </row>
    <row r="589" spans="1:21" x14ac:dyDescent="0.3">
      <c r="A589" s="3" t="s">
        <v>373</v>
      </c>
      <c r="B589" s="6"/>
      <c r="H589"/>
      <c r="I589"/>
      <c r="U589"/>
    </row>
    <row r="590" spans="1:21" x14ac:dyDescent="0.3">
      <c r="A590" s="4" t="s">
        <v>12</v>
      </c>
      <c r="B590" s="8">
        <v>1</v>
      </c>
      <c r="H590"/>
      <c r="I590"/>
      <c r="U590"/>
    </row>
    <row r="591" spans="1:21" x14ac:dyDescent="0.3">
      <c r="A591" s="3" t="s">
        <v>2547</v>
      </c>
      <c r="B591" s="6">
        <v>1</v>
      </c>
      <c r="H591"/>
      <c r="I591"/>
      <c r="U591"/>
    </row>
    <row r="592" spans="1:21" x14ac:dyDescent="0.3">
      <c r="A592" s="3" t="s">
        <v>387</v>
      </c>
      <c r="B592" s="6"/>
      <c r="H592"/>
      <c r="I592"/>
      <c r="U592"/>
    </row>
    <row r="593" spans="1:21" x14ac:dyDescent="0.3">
      <c r="A593" s="4" t="s">
        <v>12</v>
      </c>
      <c r="B593" s="8">
        <v>1</v>
      </c>
      <c r="H593"/>
      <c r="I593"/>
      <c r="U593"/>
    </row>
    <row r="594" spans="1:21" x14ac:dyDescent="0.3">
      <c r="A594" s="3" t="s">
        <v>2548</v>
      </c>
      <c r="B594" s="6">
        <v>1</v>
      </c>
      <c r="H594"/>
      <c r="I594"/>
      <c r="U594"/>
    </row>
    <row r="595" spans="1:21" x14ac:dyDescent="0.3">
      <c r="A595" s="3" t="s">
        <v>389</v>
      </c>
      <c r="B595" s="6"/>
      <c r="H595"/>
      <c r="I595"/>
      <c r="U595"/>
    </row>
    <row r="596" spans="1:21" x14ac:dyDescent="0.3">
      <c r="A596" s="4" t="s">
        <v>12</v>
      </c>
      <c r="B596" s="8">
        <v>1</v>
      </c>
      <c r="H596"/>
      <c r="I596"/>
      <c r="U596"/>
    </row>
    <row r="597" spans="1:21" x14ac:dyDescent="0.3">
      <c r="A597" s="3" t="s">
        <v>2549</v>
      </c>
      <c r="B597" s="6">
        <v>1</v>
      </c>
      <c r="H597"/>
      <c r="I597"/>
      <c r="U597"/>
    </row>
    <row r="598" spans="1:21" x14ac:dyDescent="0.3">
      <c r="A598" s="3" t="s">
        <v>391</v>
      </c>
      <c r="B598" s="6"/>
      <c r="H598"/>
      <c r="I598"/>
      <c r="U598"/>
    </row>
    <row r="599" spans="1:21" x14ac:dyDescent="0.3">
      <c r="A599" s="4" t="s">
        <v>12</v>
      </c>
      <c r="B599" s="8">
        <v>1</v>
      </c>
      <c r="H599"/>
      <c r="I599"/>
      <c r="U599"/>
    </row>
    <row r="600" spans="1:21" x14ac:dyDescent="0.3">
      <c r="A600" s="3" t="s">
        <v>2550</v>
      </c>
      <c r="B600" s="6">
        <v>1</v>
      </c>
      <c r="H600"/>
      <c r="I600"/>
      <c r="U600"/>
    </row>
    <row r="601" spans="1:21" x14ac:dyDescent="0.3">
      <c r="A601" s="3" t="s">
        <v>393</v>
      </c>
      <c r="B601" s="6"/>
      <c r="H601"/>
      <c r="I601"/>
      <c r="U601"/>
    </row>
    <row r="602" spans="1:21" x14ac:dyDescent="0.3">
      <c r="A602" s="4" t="s">
        <v>10</v>
      </c>
      <c r="B602" s="8">
        <v>1</v>
      </c>
      <c r="H602"/>
      <c r="I602"/>
      <c r="U602"/>
    </row>
    <row r="603" spans="1:21" x14ac:dyDescent="0.3">
      <c r="A603" s="4" t="s">
        <v>14</v>
      </c>
      <c r="B603" s="8">
        <v>1</v>
      </c>
      <c r="H603"/>
      <c r="I603"/>
      <c r="U603"/>
    </row>
    <row r="604" spans="1:21" x14ac:dyDescent="0.3">
      <c r="A604" s="4" t="s">
        <v>12</v>
      </c>
      <c r="B604" s="8">
        <v>1</v>
      </c>
      <c r="H604"/>
      <c r="I604"/>
      <c r="U604"/>
    </row>
    <row r="605" spans="1:21" x14ac:dyDescent="0.3">
      <c r="A605" s="3" t="s">
        <v>2551</v>
      </c>
      <c r="B605" s="6">
        <v>3</v>
      </c>
      <c r="H605"/>
      <c r="I605"/>
      <c r="U605"/>
    </row>
    <row r="606" spans="1:21" x14ac:dyDescent="0.3">
      <c r="A606" s="3" t="s">
        <v>395</v>
      </c>
      <c r="B606" s="6"/>
      <c r="H606"/>
      <c r="I606"/>
      <c r="U606"/>
    </row>
    <row r="607" spans="1:21" x14ac:dyDescent="0.3">
      <c r="A607" s="4" t="s">
        <v>10</v>
      </c>
      <c r="B607" s="8">
        <v>1</v>
      </c>
      <c r="H607"/>
      <c r="I607"/>
      <c r="U607"/>
    </row>
    <row r="608" spans="1:21" x14ac:dyDescent="0.3">
      <c r="A608" s="4" t="s">
        <v>14</v>
      </c>
      <c r="B608" s="8">
        <v>1</v>
      </c>
      <c r="H608"/>
      <c r="I608"/>
      <c r="U608"/>
    </row>
    <row r="609" spans="1:21" x14ac:dyDescent="0.3">
      <c r="A609" s="4" t="s">
        <v>12</v>
      </c>
      <c r="B609" s="8">
        <v>1</v>
      </c>
      <c r="H609"/>
      <c r="I609"/>
      <c r="U609"/>
    </row>
    <row r="610" spans="1:21" x14ac:dyDescent="0.3">
      <c r="A610" s="3" t="s">
        <v>2552</v>
      </c>
      <c r="B610" s="6">
        <v>3</v>
      </c>
      <c r="H610"/>
      <c r="I610"/>
      <c r="U610"/>
    </row>
    <row r="611" spans="1:21" x14ac:dyDescent="0.3">
      <c r="A611" s="3" t="s">
        <v>397</v>
      </c>
      <c r="B611" s="6"/>
      <c r="H611"/>
      <c r="I611"/>
      <c r="U611"/>
    </row>
    <row r="612" spans="1:21" x14ac:dyDescent="0.3">
      <c r="A612" s="4" t="s">
        <v>12</v>
      </c>
      <c r="B612" s="8">
        <v>1</v>
      </c>
      <c r="H612"/>
      <c r="I612"/>
      <c r="U612"/>
    </row>
    <row r="613" spans="1:21" x14ac:dyDescent="0.3">
      <c r="A613" s="3" t="s">
        <v>2553</v>
      </c>
      <c r="B613" s="6">
        <v>1</v>
      </c>
      <c r="H613"/>
      <c r="I613"/>
      <c r="U613"/>
    </row>
    <row r="614" spans="1:21" x14ac:dyDescent="0.3">
      <c r="A614" s="3" t="s">
        <v>399</v>
      </c>
      <c r="B614" s="6"/>
      <c r="H614"/>
      <c r="I614"/>
      <c r="U614"/>
    </row>
    <row r="615" spans="1:21" x14ac:dyDescent="0.3">
      <c r="A615" s="4" t="s">
        <v>12</v>
      </c>
      <c r="B615" s="8">
        <v>1</v>
      </c>
      <c r="H615"/>
      <c r="I615"/>
      <c r="U615"/>
    </row>
    <row r="616" spans="1:21" x14ac:dyDescent="0.3">
      <c r="A616" s="3" t="s">
        <v>2554</v>
      </c>
      <c r="B616" s="6">
        <v>1</v>
      </c>
      <c r="H616"/>
      <c r="I616"/>
      <c r="U616"/>
    </row>
    <row r="617" spans="1:21" x14ac:dyDescent="0.3">
      <c r="A617" s="3" t="s">
        <v>401</v>
      </c>
      <c r="B617" s="6"/>
      <c r="H617"/>
      <c r="I617"/>
      <c r="U617"/>
    </row>
    <row r="618" spans="1:21" x14ac:dyDescent="0.3">
      <c r="A618" s="4" t="s">
        <v>12</v>
      </c>
      <c r="B618" s="8">
        <v>1</v>
      </c>
      <c r="H618"/>
      <c r="I618"/>
      <c r="U618"/>
    </row>
    <row r="619" spans="1:21" x14ac:dyDescent="0.3">
      <c r="A619" s="3" t="s">
        <v>2555</v>
      </c>
      <c r="B619" s="6">
        <v>1</v>
      </c>
      <c r="H619"/>
      <c r="I619"/>
      <c r="U619"/>
    </row>
    <row r="620" spans="1:21" x14ac:dyDescent="0.3">
      <c r="A620" s="3" t="s">
        <v>403</v>
      </c>
      <c r="B620" s="6"/>
      <c r="H620"/>
      <c r="I620"/>
      <c r="U620"/>
    </row>
    <row r="621" spans="1:21" x14ac:dyDescent="0.3">
      <c r="A621" s="4" t="s">
        <v>12</v>
      </c>
      <c r="B621" s="8">
        <v>1</v>
      </c>
      <c r="H621"/>
      <c r="I621"/>
      <c r="U621"/>
    </row>
    <row r="622" spans="1:21" x14ac:dyDescent="0.3">
      <c r="A622" s="3" t="s">
        <v>2556</v>
      </c>
      <c r="B622" s="6">
        <v>1</v>
      </c>
      <c r="H622"/>
      <c r="I622"/>
      <c r="U622"/>
    </row>
    <row r="623" spans="1:21" x14ac:dyDescent="0.3">
      <c r="A623" s="3" t="s">
        <v>405</v>
      </c>
      <c r="B623" s="6"/>
      <c r="H623"/>
      <c r="I623"/>
      <c r="U623"/>
    </row>
    <row r="624" spans="1:21" x14ac:dyDescent="0.3">
      <c r="A624" s="4" t="s">
        <v>10</v>
      </c>
      <c r="B624" s="8">
        <v>1</v>
      </c>
      <c r="H624"/>
      <c r="I624"/>
      <c r="U624"/>
    </row>
    <row r="625" spans="1:21" x14ac:dyDescent="0.3">
      <c r="A625" s="4" t="s">
        <v>14</v>
      </c>
      <c r="B625" s="8">
        <v>1</v>
      </c>
      <c r="H625"/>
      <c r="I625"/>
      <c r="U625"/>
    </row>
    <row r="626" spans="1:21" x14ac:dyDescent="0.3">
      <c r="A626" s="4" t="s">
        <v>12</v>
      </c>
      <c r="B626" s="8">
        <v>1</v>
      </c>
      <c r="H626"/>
      <c r="I626"/>
      <c r="U626"/>
    </row>
    <row r="627" spans="1:21" x14ac:dyDescent="0.3">
      <c r="A627" s="3" t="s">
        <v>2557</v>
      </c>
      <c r="B627" s="6">
        <v>3</v>
      </c>
      <c r="H627"/>
      <c r="I627"/>
      <c r="U627"/>
    </row>
    <row r="628" spans="1:21" x14ac:dyDescent="0.3">
      <c r="A628" s="3" t="s">
        <v>407</v>
      </c>
      <c r="B628" s="6"/>
      <c r="H628"/>
      <c r="I628"/>
      <c r="U628"/>
    </row>
    <row r="629" spans="1:21" x14ac:dyDescent="0.3">
      <c r="A629" s="4" t="s">
        <v>12</v>
      </c>
      <c r="B629" s="8">
        <v>1</v>
      </c>
      <c r="H629"/>
      <c r="I629"/>
      <c r="U629"/>
    </row>
    <row r="630" spans="1:21" x14ac:dyDescent="0.3">
      <c r="A630" s="3" t="s">
        <v>2558</v>
      </c>
      <c r="B630" s="6">
        <v>1</v>
      </c>
      <c r="H630"/>
      <c r="I630"/>
      <c r="U630"/>
    </row>
    <row r="631" spans="1:21" x14ac:dyDescent="0.3">
      <c r="A631" s="3" t="s">
        <v>409</v>
      </c>
      <c r="B631" s="6"/>
      <c r="H631"/>
      <c r="I631"/>
      <c r="U631"/>
    </row>
    <row r="632" spans="1:21" x14ac:dyDescent="0.3">
      <c r="A632" s="4" t="s">
        <v>12</v>
      </c>
      <c r="B632" s="8">
        <v>1</v>
      </c>
      <c r="H632"/>
      <c r="I632"/>
      <c r="U632"/>
    </row>
    <row r="633" spans="1:21" x14ac:dyDescent="0.3">
      <c r="A633" s="3" t="s">
        <v>2559</v>
      </c>
      <c r="B633" s="6">
        <v>1</v>
      </c>
      <c r="H633"/>
      <c r="I633"/>
      <c r="U633"/>
    </row>
    <row r="634" spans="1:21" x14ac:dyDescent="0.3">
      <c r="A634" s="3" t="s">
        <v>411</v>
      </c>
      <c r="B634" s="6"/>
      <c r="H634"/>
      <c r="I634"/>
      <c r="U634"/>
    </row>
    <row r="635" spans="1:21" x14ac:dyDescent="0.3">
      <c r="A635" s="4" t="s">
        <v>10</v>
      </c>
      <c r="B635" s="8">
        <v>1</v>
      </c>
      <c r="H635"/>
      <c r="I635"/>
      <c r="U635"/>
    </row>
    <row r="636" spans="1:21" x14ac:dyDescent="0.3">
      <c r="A636" s="4" t="s">
        <v>14</v>
      </c>
      <c r="B636" s="8">
        <v>1</v>
      </c>
      <c r="H636"/>
      <c r="I636"/>
      <c r="U636"/>
    </row>
    <row r="637" spans="1:21" x14ac:dyDescent="0.3">
      <c r="A637" s="4" t="s">
        <v>12</v>
      </c>
      <c r="B637" s="8">
        <v>1</v>
      </c>
      <c r="H637"/>
      <c r="I637"/>
      <c r="U637"/>
    </row>
    <row r="638" spans="1:21" x14ac:dyDescent="0.3">
      <c r="A638" s="3" t="s">
        <v>2560</v>
      </c>
      <c r="B638" s="6">
        <v>3</v>
      </c>
      <c r="H638"/>
      <c r="I638"/>
      <c r="U638"/>
    </row>
    <row r="639" spans="1:21" x14ac:dyDescent="0.3">
      <c r="A639" s="3" t="s">
        <v>413</v>
      </c>
      <c r="B639" s="6"/>
      <c r="H639"/>
      <c r="I639"/>
      <c r="U639"/>
    </row>
    <row r="640" spans="1:21" x14ac:dyDescent="0.3">
      <c r="A640" s="4" t="s">
        <v>12</v>
      </c>
      <c r="B640" s="8">
        <v>1</v>
      </c>
      <c r="H640"/>
      <c r="I640"/>
      <c r="U640"/>
    </row>
    <row r="641" spans="1:21" x14ac:dyDescent="0.3">
      <c r="A641" s="3" t="s">
        <v>2561</v>
      </c>
      <c r="B641" s="6">
        <v>1</v>
      </c>
      <c r="H641"/>
      <c r="I641"/>
      <c r="U641"/>
    </row>
    <row r="642" spans="1:21" x14ac:dyDescent="0.3">
      <c r="A642" s="3" t="s">
        <v>415</v>
      </c>
      <c r="B642" s="6"/>
      <c r="H642"/>
      <c r="I642"/>
      <c r="U642"/>
    </row>
    <row r="643" spans="1:21" x14ac:dyDescent="0.3">
      <c r="A643" s="4" t="s">
        <v>12</v>
      </c>
      <c r="B643" s="8">
        <v>1</v>
      </c>
      <c r="H643"/>
      <c r="I643"/>
      <c r="U643"/>
    </row>
    <row r="644" spans="1:21" x14ac:dyDescent="0.3">
      <c r="A644" s="3" t="s">
        <v>2562</v>
      </c>
      <c r="B644" s="6">
        <v>1</v>
      </c>
      <c r="H644"/>
      <c r="I644"/>
      <c r="U644"/>
    </row>
    <row r="645" spans="1:21" x14ac:dyDescent="0.3">
      <c r="A645" s="3" t="s">
        <v>417</v>
      </c>
      <c r="B645" s="6"/>
      <c r="H645"/>
      <c r="I645"/>
      <c r="U645"/>
    </row>
    <row r="646" spans="1:21" x14ac:dyDescent="0.3">
      <c r="A646" s="4" t="s">
        <v>12</v>
      </c>
      <c r="B646" s="8">
        <v>1</v>
      </c>
      <c r="H646"/>
      <c r="I646"/>
      <c r="U646"/>
    </row>
    <row r="647" spans="1:21" x14ac:dyDescent="0.3">
      <c r="A647" s="3" t="s">
        <v>2563</v>
      </c>
      <c r="B647" s="6">
        <v>1</v>
      </c>
      <c r="H647"/>
      <c r="I647"/>
      <c r="U647"/>
    </row>
    <row r="648" spans="1:21" x14ac:dyDescent="0.3">
      <c r="A648" s="3" t="s">
        <v>419</v>
      </c>
      <c r="B648" s="6"/>
      <c r="H648"/>
      <c r="I648"/>
      <c r="U648"/>
    </row>
    <row r="649" spans="1:21" x14ac:dyDescent="0.3">
      <c r="A649" s="4" t="s">
        <v>12</v>
      </c>
      <c r="B649" s="8">
        <v>1</v>
      </c>
      <c r="H649"/>
      <c r="I649"/>
      <c r="U649"/>
    </row>
    <row r="650" spans="1:21" x14ac:dyDescent="0.3">
      <c r="A650" s="3" t="s">
        <v>2564</v>
      </c>
      <c r="B650" s="6">
        <v>1</v>
      </c>
      <c r="H650"/>
      <c r="I650"/>
      <c r="U650"/>
    </row>
    <row r="651" spans="1:21" x14ac:dyDescent="0.3">
      <c r="A651" s="3" t="s">
        <v>421</v>
      </c>
      <c r="B651" s="6"/>
      <c r="H651"/>
      <c r="I651"/>
      <c r="U651"/>
    </row>
    <row r="652" spans="1:21" x14ac:dyDescent="0.3">
      <c r="A652" s="4" t="s">
        <v>12</v>
      </c>
      <c r="B652" s="8">
        <v>1</v>
      </c>
      <c r="H652"/>
      <c r="I652"/>
      <c r="U652"/>
    </row>
    <row r="653" spans="1:21" x14ac:dyDescent="0.3">
      <c r="A653" s="3" t="s">
        <v>2565</v>
      </c>
      <c r="B653" s="6">
        <v>1</v>
      </c>
      <c r="H653"/>
      <c r="I653"/>
      <c r="U653"/>
    </row>
    <row r="654" spans="1:21" x14ac:dyDescent="0.3">
      <c r="A654" s="3" t="s">
        <v>423</v>
      </c>
      <c r="B654" s="6"/>
      <c r="H654"/>
      <c r="I654"/>
      <c r="U654"/>
    </row>
    <row r="655" spans="1:21" x14ac:dyDescent="0.3">
      <c r="A655" s="4" t="s">
        <v>10</v>
      </c>
      <c r="B655" s="8">
        <v>1</v>
      </c>
      <c r="H655"/>
      <c r="I655"/>
      <c r="U655"/>
    </row>
    <row r="656" spans="1:21" x14ac:dyDescent="0.3">
      <c r="A656" s="4" t="s">
        <v>14</v>
      </c>
      <c r="B656" s="8">
        <v>1</v>
      </c>
      <c r="H656"/>
      <c r="I656"/>
      <c r="U656"/>
    </row>
    <row r="657" spans="1:21" x14ac:dyDescent="0.3">
      <c r="A657" s="4" t="s">
        <v>12</v>
      </c>
      <c r="B657" s="8">
        <v>1</v>
      </c>
      <c r="H657"/>
      <c r="I657"/>
      <c r="U657"/>
    </row>
    <row r="658" spans="1:21" x14ac:dyDescent="0.3">
      <c r="A658" s="3" t="s">
        <v>2566</v>
      </c>
      <c r="B658" s="6">
        <v>3</v>
      </c>
      <c r="H658"/>
      <c r="I658"/>
      <c r="U658"/>
    </row>
    <row r="659" spans="1:21" x14ac:dyDescent="0.3">
      <c r="A659" s="3" t="s">
        <v>425</v>
      </c>
      <c r="B659" s="6"/>
      <c r="H659"/>
      <c r="I659"/>
      <c r="U659"/>
    </row>
    <row r="660" spans="1:21" x14ac:dyDescent="0.3">
      <c r="A660" s="4" t="s">
        <v>12</v>
      </c>
      <c r="B660" s="8">
        <v>1</v>
      </c>
      <c r="H660"/>
      <c r="I660"/>
      <c r="U660"/>
    </row>
    <row r="661" spans="1:21" x14ac:dyDescent="0.3">
      <c r="A661" s="3" t="s">
        <v>2567</v>
      </c>
      <c r="B661" s="6">
        <v>1</v>
      </c>
      <c r="H661"/>
      <c r="I661"/>
      <c r="U661"/>
    </row>
    <row r="662" spans="1:21" x14ac:dyDescent="0.3">
      <c r="A662" s="3" t="s">
        <v>427</v>
      </c>
      <c r="B662" s="6"/>
      <c r="H662"/>
      <c r="I662"/>
      <c r="U662"/>
    </row>
    <row r="663" spans="1:21" x14ac:dyDescent="0.3">
      <c r="A663" s="4" t="s">
        <v>12</v>
      </c>
      <c r="B663" s="8">
        <v>1</v>
      </c>
      <c r="H663"/>
      <c r="I663"/>
      <c r="U663"/>
    </row>
    <row r="664" spans="1:21" x14ac:dyDescent="0.3">
      <c r="A664" s="3" t="s">
        <v>2568</v>
      </c>
      <c r="B664" s="6">
        <v>1</v>
      </c>
      <c r="H664"/>
      <c r="I664"/>
      <c r="U664"/>
    </row>
    <row r="665" spans="1:21" x14ac:dyDescent="0.3">
      <c r="A665" s="3" t="s">
        <v>429</v>
      </c>
      <c r="B665" s="6"/>
      <c r="H665"/>
      <c r="I665"/>
      <c r="U665"/>
    </row>
    <row r="666" spans="1:21" x14ac:dyDescent="0.3">
      <c r="A666" s="4" t="s">
        <v>12</v>
      </c>
      <c r="B666" s="8">
        <v>1</v>
      </c>
      <c r="H666"/>
      <c r="I666"/>
      <c r="U666"/>
    </row>
    <row r="667" spans="1:21" x14ac:dyDescent="0.3">
      <c r="A667" s="3" t="s">
        <v>2569</v>
      </c>
      <c r="B667" s="6">
        <v>1</v>
      </c>
      <c r="H667"/>
      <c r="I667"/>
      <c r="U667"/>
    </row>
    <row r="668" spans="1:21" x14ac:dyDescent="0.3">
      <c r="A668" s="3" t="s">
        <v>431</v>
      </c>
      <c r="B668" s="6"/>
      <c r="H668"/>
      <c r="I668"/>
      <c r="U668"/>
    </row>
    <row r="669" spans="1:21" x14ac:dyDescent="0.3">
      <c r="A669" s="4" t="s">
        <v>10</v>
      </c>
      <c r="B669" s="8">
        <v>1</v>
      </c>
      <c r="H669"/>
      <c r="I669"/>
      <c r="U669"/>
    </row>
    <row r="670" spans="1:21" x14ac:dyDescent="0.3">
      <c r="A670" s="4" t="s">
        <v>14</v>
      </c>
      <c r="B670" s="8">
        <v>1</v>
      </c>
      <c r="H670"/>
      <c r="I670"/>
      <c r="U670"/>
    </row>
    <row r="671" spans="1:21" x14ac:dyDescent="0.3">
      <c r="A671" s="4" t="s">
        <v>12</v>
      </c>
      <c r="B671" s="8">
        <v>1</v>
      </c>
      <c r="H671"/>
      <c r="I671"/>
      <c r="U671"/>
    </row>
    <row r="672" spans="1:21" x14ac:dyDescent="0.3">
      <c r="A672" s="3" t="s">
        <v>2570</v>
      </c>
      <c r="B672" s="6">
        <v>3</v>
      </c>
      <c r="H672"/>
      <c r="I672"/>
      <c r="U672"/>
    </row>
    <row r="673" spans="1:21" x14ac:dyDescent="0.3">
      <c r="A673" s="3" t="s">
        <v>433</v>
      </c>
      <c r="B673" s="6"/>
      <c r="H673"/>
      <c r="I673"/>
      <c r="U673"/>
    </row>
    <row r="674" spans="1:21" x14ac:dyDescent="0.3">
      <c r="A674" s="4" t="s">
        <v>10</v>
      </c>
      <c r="B674" s="8">
        <v>1</v>
      </c>
      <c r="H674"/>
      <c r="I674"/>
      <c r="U674"/>
    </row>
    <row r="675" spans="1:21" x14ac:dyDescent="0.3">
      <c r="A675" s="4" t="s">
        <v>14</v>
      </c>
      <c r="B675" s="8">
        <v>1</v>
      </c>
      <c r="H675"/>
      <c r="I675"/>
      <c r="U675"/>
    </row>
    <row r="676" spans="1:21" x14ac:dyDescent="0.3">
      <c r="A676" s="4" t="s">
        <v>12</v>
      </c>
      <c r="B676" s="8">
        <v>1</v>
      </c>
      <c r="H676"/>
      <c r="I676"/>
      <c r="U676"/>
    </row>
    <row r="677" spans="1:21" x14ac:dyDescent="0.3">
      <c r="A677" s="3" t="s">
        <v>2571</v>
      </c>
      <c r="B677" s="6">
        <v>3</v>
      </c>
      <c r="H677"/>
      <c r="I677"/>
      <c r="U677"/>
    </row>
    <row r="678" spans="1:21" x14ac:dyDescent="0.3">
      <c r="A678" s="3" t="s">
        <v>435</v>
      </c>
      <c r="B678" s="6"/>
      <c r="H678"/>
      <c r="I678"/>
      <c r="U678"/>
    </row>
    <row r="679" spans="1:21" x14ac:dyDescent="0.3">
      <c r="A679" s="4" t="s">
        <v>10</v>
      </c>
      <c r="B679" s="8">
        <v>1</v>
      </c>
      <c r="H679"/>
      <c r="I679"/>
      <c r="U679"/>
    </row>
    <row r="680" spans="1:21" x14ac:dyDescent="0.3">
      <c r="A680" s="4" t="s">
        <v>14</v>
      </c>
      <c r="B680" s="8">
        <v>1</v>
      </c>
      <c r="H680"/>
      <c r="I680"/>
      <c r="U680"/>
    </row>
    <row r="681" spans="1:21" x14ac:dyDescent="0.3">
      <c r="A681" s="4" t="s">
        <v>12</v>
      </c>
      <c r="B681" s="8">
        <v>1</v>
      </c>
      <c r="H681"/>
      <c r="I681"/>
      <c r="U681"/>
    </row>
    <row r="682" spans="1:21" x14ac:dyDescent="0.3">
      <c r="A682" s="3" t="s">
        <v>2572</v>
      </c>
      <c r="B682" s="6">
        <v>3</v>
      </c>
      <c r="H682"/>
      <c r="I682"/>
      <c r="U682"/>
    </row>
    <row r="683" spans="1:21" x14ac:dyDescent="0.3">
      <c r="A683" s="3" t="s">
        <v>437</v>
      </c>
      <c r="B683" s="6"/>
      <c r="H683"/>
      <c r="I683"/>
      <c r="U683"/>
    </row>
    <row r="684" spans="1:21" x14ac:dyDescent="0.3">
      <c r="A684" s="4" t="s">
        <v>10</v>
      </c>
      <c r="B684" s="8">
        <v>1</v>
      </c>
      <c r="H684"/>
      <c r="I684"/>
      <c r="U684"/>
    </row>
    <row r="685" spans="1:21" x14ac:dyDescent="0.3">
      <c r="A685" s="4" t="s">
        <v>14</v>
      </c>
      <c r="B685" s="8">
        <v>1</v>
      </c>
      <c r="H685"/>
      <c r="I685"/>
      <c r="U685"/>
    </row>
    <row r="686" spans="1:21" x14ac:dyDescent="0.3">
      <c r="A686" s="4" t="s">
        <v>12</v>
      </c>
      <c r="B686" s="8">
        <v>1</v>
      </c>
      <c r="H686"/>
      <c r="I686"/>
      <c r="U686"/>
    </row>
    <row r="687" spans="1:21" x14ac:dyDescent="0.3">
      <c r="A687" s="3" t="s">
        <v>2573</v>
      </c>
      <c r="B687" s="6">
        <v>3</v>
      </c>
      <c r="H687"/>
      <c r="I687"/>
      <c r="U687"/>
    </row>
    <row r="688" spans="1:21" x14ac:dyDescent="0.3">
      <c r="A688" s="3" t="s">
        <v>439</v>
      </c>
      <c r="B688" s="6"/>
      <c r="H688"/>
      <c r="I688"/>
      <c r="U688"/>
    </row>
    <row r="689" spans="1:21" x14ac:dyDescent="0.3">
      <c r="A689" s="4" t="s">
        <v>10</v>
      </c>
      <c r="B689" s="8">
        <v>1</v>
      </c>
      <c r="H689"/>
      <c r="I689"/>
      <c r="U689"/>
    </row>
    <row r="690" spans="1:21" x14ac:dyDescent="0.3">
      <c r="A690" s="4" t="s">
        <v>14</v>
      </c>
      <c r="B690" s="8">
        <v>1</v>
      </c>
      <c r="H690"/>
      <c r="I690"/>
      <c r="U690"/>
    </row>
    <row r="691" spans="1:21" x14ac:dyDescent="0.3">
      <c r="A691" s="4" t="s">
        <v>12</v>
      </c>
      <c r="B691" s="8">
        <v>1</v>
      </c>
      <c r="H691"/>
      <c r="I691"/>
      <c r="U691"/>
    </row>
    <row r="692" spans="1:21" x14ac:dyDescent="0.3">
      <c r="A692" s="3" t="s">
        <v>2574</v>
      </c>
      <c r="B692" s="6">
        <v>3</v>
      </c>
      <c r="H692"/>
      <c r="I692"/>
      <c r="U692"/>
    </row>
    <row r="693" spans="1:21" x14ac:dyDescent="0.3">
      <c r="A693" s="3" t="s">
        <v>441</v>
      </c>
      <c r="B693" s="6"/>
      <c r="H693"/>
      <c r="I693"/>
      <c r="U693"/>
    </row>
    <row r="694" spans="1:21" x14ac:dyDescent="0.3">
      <c r="A694" s="4" t="s">
        <v>12</v>
      </c>
      <c r="B694" s="8">
        <v>1</v>
      </c>
      <c r="H694"/>
      <c r="I694"/>
      <c r="U694"/>
    </row>
    <row r="695" spans="1:21" x14ac:dyDescent="0.3">
      <c r="A695" s="3" t="s">
        <v>2575</v>
      </c>
      <c r="B695" s="6">
        <v>1</v>
      </c>
      <c r="H695"/>
      <c r="I695"/>
      <c r="U695"/>
    </row>
    <row r="696" spans="1:21" x14ac:dyDescent="0.3">
      <c r="A696" s="3" t="s">
        <v>443</v>
      </c>
      <c r="B696" s="6"/>
      <c r="H696"/>
      <c r="I696"/>
      <c r="U696"/>
    </row>
    <row r="697" spans="1:21" x14ac:dyDescent="0.3">
      <c r="A697" s="4" t="s">
        <v>12</v>
      </c>
      <c r="B697" s="8">
        <v>1</v>
      </c>
      <c r="H697"/>
      <c r="I697"/>
      <c r="U697"/>
    </row>
    <row r="698" spans="1:21" x14ac:dyDescent="0.3">
      <c r="A698" s="3" t="s">
        <v>2576</v>
      </c>
      <c r="B698" s="6">
        <v>1</v>
      </c>
      <c r="H698"/>
      <c r="I698"/>
      <c r="U698"/>
    </row>
    <row r="699" spans="1:21" x14ac:dyDescent="0.3">
      <c r="A699" s="3" t="s">
        <v>445</v>
      </c>
      <c r="B699" s="6"/>
      <c r="H699"/>
      <c r="I699"/>
      <c r="U699"/>
    </row>
    <row r="700" spans="1:21" x14ac:dyDescent="0.3">
      <c r="A700" s="4" t="s">
        <v>12</v>
      </c>
      <c r="B700" s="8">
        <v>1</v>
      </c>
      <c r="H700"/>
      <c r="I700"/>
      <c r="U700"/>
    </row>
    <row r="701" spans="1:21" x14ac:dyDescent="0.3">
      <c r="A701" s="3" t="s">
        <v>2577</v>
      </c>
      <c r="B701" s="6">
        <v>1</v>
      </c>
      <c r="H701"/>
      <c r="I701"/>
      <c r="U701"/>
    </row>
    <row r="702" spans="1:21" x14ac:dyDescent="0.3">
      <c r="A702" s="3" t="s">
        <v>447</v>
      </c>
      <c r="B702" s="6"/>
      <c r="H702"/>
      <c r="I702"/>
      <c r="U702"/>
    </row>
    <row r="703" spans="1:21" x14ac:dyDescent="0.3">
      <c r="A703" s="4" t="s">
        <v>12</v>
      </c>
      <c r="B703" s="8">
        <v>1</v>
      </c>
      <c r="H703"/>
      <c r="I703"/>
      <c r="U703"/>
    </row>
    <row r="704" spans="1:21" x14ac:dyDescent="0.3">
      <c r="A704" s="3" t="s">
        <v>2578</v>
      </c>
      <c r="B704" s="6">
        <v>1</v>
      </c>
      <c r="H704"/>
      <c r="I704"/>
      <c r="U704"/>
    </row>
    <row r="705" spans="1:21" x14ac:dyDescent="0.3">
      <c r="A705" s="3" t="s">
        <v>449</v>
      </c>
      <c r="B705" s="6"/>
      <c r="H705"/>
      <c r="I705"/>
      <c r="U705"/>
    </row>
    <row r="706" spans="1:21" x14ac:dyDescent="0.3">
      <c r="A706" s="4" t="s">
        <v>12</v>
      </c>
      <c r="B706" s="8">
        <v>1</v>
      </c>
      <c r="H706"/>
      <c r="I706"/>
      <c r="U706"/>
    </row>
    <row r="707" spans="1:21" x14ac:dyDescent="0.3">
      <c r="A707" s="3" t="s">
        <v>2579</v>
      </c>
      <c r="B707" s="6">
        <v>1</v>
      </c>
      <c r="H707"/>
      <c r="I707"/>
      <c r="U707"/>
    </row>
    <row r="708" spans="1:21" x14ac:dyDescent="0.3">
      <c r="A708" s="3" t="s">
        <v>451</v>
      </c>
      <c r="B708" s="6"/>
      <c r="H708"/>
      <c r="I708"/>
      <c r="U708"/>
    </row>
    <row r="709" spans="1:21" x14ac:dyDescent="0.3">
      <c r="A709" s="4" t="s">
        <v>10</v>
      </c>
      <c r="B709" s="8">
        <v>1</v>
      </c>
      <c r="H709"/>
      <c r="I709"/>
      <c r="U709"/>
    </row>
    <row r="710" spans="1:21" x14ac:dyDescent="0.3">
      <c r="A710" s="4" t="s">
        <v>14</v>
      </c>
      <c r="B710" s="8">
        <v>1</v>
      </c>
      <c r="H710"/>
      <c r="I710"/>
      <c r="U710"/>
    </row>
    <row r="711" spans="1:21" x14ac:dyDescent="0.3">
      <c r="A711" s="4" t="s">
        <v>12</v>
      </c>
      <c r="B711" s="8">
        <v>1</v>
      </c>
      <c r="H711"/>
      <c r="I711"/>
      <c r="U711"/>
    </row>
    <row r="712" spans="1:21" x14ac:dyDescent="0.3">
      <c r="A712" s="3" t="s">
        <v>2580</v>
      </c>
      <c r="B712" s="6">
        <v>3</v>
      </c>
      <c r="H712"/>
      <c r="I712"/>
      <c r="U712"/>
    </row>
    <row r="713" spans="1:21" x14ac:dyDescent="0.3">
      <c r="A713" s="3" t="s">
        <v>453</v>
      </c>
      <c r="B713" s="6"/>
      <c r="H713"/>
      <c r="I713"/>
      <c r="U713"/>
    </row>
    <row r="714" spans="1:21" x14ac:dyDescent="0.3">
      <c r="A714" s="4" t="s">
        <v>12</v>
      </c>
      <c r="B714" s="8">
        <v>1</v>
      </c>
      <c r="H714"/>
      <c r="I714"/>
      <c r="U714"/>
    </row>
    <row r="715" spans="1:21" x14ac:dyDescent="0.3">
      <c r="A715" s="3" t="s">
        <v>2581</v>
      </c>
      <c r="B715" s="6">
        <v>1</v>
      </c>
      <c r="H715"/>
      <c r="I715"/>
      <c r="U715"/>
    </row>
    <row r="716" spans="1:21" x14ac:dyDescent="0.3">
      <c r="A716" s="3" t="s">
        <v>455</v>
      </c>
      <c r="B716" s="6"/>
      <c r="H716"/>
      <c r="I716"/>
      <c r="U716"/>
    </row>
    <row r="717" spans="1:21" x14ac:dyDescent="0.3">
      <c r="A717" s="4" t="s">
        <v>12</v>
      </c>
      <c r="B717" s="8">
        <v>1</v>
      </c>
      <c r="H717"/>
      <c r="I717"/>
      <c r="U717"/>
    </row>
    <row r="718" spans="1:21" x14ac:dyDescent="0.3">
      <c r="A718" s="3" t="s">
        <v>2582</v>
      </c>
      <c r="B718" s="6">
        <v>1</v>
      </c>
      <c r="H718"/>
      <c r="I718"/>
      <c r="U718"/>
    </row>
    <row r="719" spans="1:21" x14ac:dyDescent="0.3">
      <c r="A719" s="3" t="s">
        <v>457</v>
      </c>
      <c r="B719" s="6"/>
      <c r="H719"/>
      <c r="I719"/>
      <c r="U719"/>
    </row>
    <row r="720" spans="1:21" x14ac:dyDescent="0.3">
      <c r="A720" s="4" t="s">
        <v>10</v>
      </c>
      <c r="B720" s="8">
        <v>1</v>
      </c>
      <c r="H720"/>
      <c r="I720"/>
      <c r="U720"/>
    </row>
    <row r="721" spans="1:21" x14ac:dyDescent="0.3">
      <c r="A721" s="4" t="s">
        <v>14</v>
      </c>
      <c r="B721" s="8">
        <v>1</v>
      </c>
      <c r="H721"/>
      <c r="I721"/>
      <c r="U721"/>
    </row>
    <row r="722" spans="1:21" x14ac:dyDescent="0.3">
      <c r="A722" s="4" t="s">
        <v>12</v>
      </c>
      <c r="B722" s="8">
        <v>1</v>
      </c>
      <c r="H722"/>
      <c r="I722"/>
      <c r="U722"/>
    </row>
    <row r="723" spans="1:21" x14ac:dyDescent="0.3">
      <c r="A723" s="3" t="s">
        <v>2583</v>
      </c>
      <c r="B723" s="6">
        <v>3</v>
      </c>
      <c r="H723"/>
      <c r="I723"/>
      <c r="U723"/>
    </row>
    <row r="724" spans="1:21" x14ac:dyDescent="0.3">
      <c r="A724" s="3" t="s">
        <v>459</v>
      </c>
      <c r="B724" s="6"/>
      <c r="H724"/>
      <c r="I724"/>
      <c r="U724"/>
    </row>
    <row r="725" spans="1:21" x14ac:dyDescent="0.3">
      <c r="A725" s="4" t="s">
        <v>12</v>
      </c>
      <c r="B725" s="8">
        <v>1</v>
      </c>
      <c r="H725"/>
      <c r="I725"/>
      <c r="U725"/>
    </row>
    <row r="726" spans="1:21" x14ac:dyDescent="0.3">
      <c r="A726" s="3" t="s">
        <v>2584</v>
      </c>
      <c r="B726" s="6">
        <v>1</v>
      </c>
      <c r="H726"/>
      <c r="I726"/>
      <c r="U726"/>
    </row>
    <row r="727" spans="1:21" x14ac:dyDescent="0.3">
      <c r="A727" s="3" t="s">
        <v>461</v>
      </c>
      <c r="B727" s="6"/>
      <c r="H727"/>
      <c r="I727"/>
      <c r="U727"/>
    </row>
    <row r="728" spans="1:21" x14ac:dyDescent="0.3">
      <c r="A728" s="4" t="s">
        <v>10</v>
      </c>
      <c r="B728" s="8">
        <v>1</v>
      </c>
      <c r="H728"/>
      <c r="I728"/>
      <c r="U728"/>
    </row>
    <row r="729" spans="1:21" x14ac:dyDescent="0.3">
      <c r="A729" s="4" t="s">
        <v>14</v>
      </c>
      <c r="B729" s="8">
        <v>1</v>
      </c>
      <c r="H729"/>
      <c r="I729"/>
      <c r="U729"/>
    </row>
    <row r="730" spans="1:21" x14ac:dyDescent="0.3">
      <c r="A730" s="4" t="s">
        <v>12</v>
      </c>
      <c r="B730" s="8">
        <v>1</v>
      </c>
      <c r="H730"/>
      <c r="I730"/>
      <c r="U730"/>
    </row>
    <row r="731" spans="1:21" x14ac:dyDescent="0.3">
      <c r="A731" s="3" t="s">
        <v>2585</v>
      </c>
      <c r="B731" s="6">
        <v>3</v>
      </c>
      <c r="H731"/>
      <c r="I731"/>
      <c r="U731"/>
    </row>
    <row r="732" spans="1:21" x14ac:dyDescent="0.3">
      <c r="A732" s="3" t="s">
        <v>465</v>
      </c>
      <c r="B732" s="6"/>
      <c r="H732"/>
      <c r="I732"/>
      <c r="U732"/>
    </row>
    <row r="733" spans="1:21" x14ac:dyDescent="0.3">
      <c r="A733" s="4" t="s">
        <v>10</v>
      </c>
      <c r="B733" s="8">
        <v>1</v>
      </c>
      <c r="H733"/>
      <c r="I733"/>
      <c r="U733"/>
    </row>
    <row r="734" spans="1:21" x14ac:dyDescent="0.3">
      <c r="A734" s="4" t="s">
        <v>14</v>
      </c>
      <c r="B734" s="8">
        <v>1</v>
      </c>
      <c r="H734"/>
      <c r="I734"/>
      <c r="U734"/>
    </row>
    <row r="735" spans="1:21" x14ac:dyDescent="0.3">
      <c r="A735" s="4" t="s">
        <v>12</v>
      </c>
      <c r="B735" s="8">
        <v>1</v>
      </c>
      <c r="H735"/>
      <c r="I735"/>
      <c r="U735"/>
    </row>
    <row r="736" spans="1:21" x14ac:dyDescent="0.3">
      <c r="A736" s="3" t="s">
        <v>2586</v>
      </c>
      <c r="B736" s="6">
        <v>3</v>
      </c>
      <c r="H736"/>
      <c r="I736"/>
      <c r="U736"/>
    </row>
    <row r="737" spans="1:21" x14ac:dyDescent="0.3">
      <c r="A737" s="3" t="s">
        <v>469</v>
      </c>
      <c r="B737" s="6"/>
      <c r="H737"/>
      <c r="I737"/>
      <c r="U737"/>
    </row>
    <row r="738" spans="1:21" x14ac:dyDescent="0.3">
      <c r="A738" s="4" t="s">
        <v>12</v>
      </c>
      <c r="B738" s="8">
        <v>1</v>
      </c>
      <c r="H738"/>
      <c r="I738"/>
      <c r="U738"/>
    </row>
    <row r="739" spans="1:21" x14ac:dyDescent="0.3">
      <c r="A739" s="3" t="s">
        <v>2587</v>
      </c>
      <c r="B739" s="6">
        <v>1</v>
      </c>
      <c r="H739"/>
      <c r="I739"/>
      <c r="U739"/>
    </row>
    <row r="740" spans="1:21" x14ac:dyDescent="0.3">
      <c r="A740" s="3" t="s">
        <v>471</v>
      </c>
      <c r="B740" s="6"/>
      <c r="H740"/>
      <c r="I740"/>
      <c r="U740"/>
    </row>
    <row r="741" spans="1:21" x14ac:dyDescent="0.3">
      <c r="A741" s="4" t="s">
        <v>10</v>
      </c>
      <c r="B741" s="8">
        <v>1</v>
      </c>
      <c r="H741"/>
      <c r="I741"/>
      <c r="U741"/>
    </row>
    <row r="742" spans="1:21" x14ac:dyDescent="0.3">
      <c r="A742" s="4" t="s">
        <v>14</v>
      </c>
      <c r="B742" s="8">
        <v>1</v>
      </c>
      <c r="H742"/>
      <c r="I742"/>
      <c r="U742"/>
    </row>
    <row r="743" spans="1:21" x14ac:dyDescent="0.3">
      <c r="A743" s="4" t="s">
        <v>12</v>
      </c>
      <c r="B743" s="8">
        <v>1</v>
      </c>
      <c r="H743"/>
      <c r="I743"/>
      <c r="U743"/>
    </row>
    <row r="744" spans="1:21" x14ac:dyDescent="0.3">
      <c r="A744" s="3" t="s">
        <v>2588</v>
      </c>
      <c r="B744" s="6">
        <v>3</v>
      </c>
      <c r="H744"/>
      <c r="I744"/>
      <c r="U744"/>
    </row>
    <row r="745" spans="1:21" x14ac:dyDescent="0.3">
      <c r="A745" s="3" t="s">
        <v>473</v>
      </c>
      <c r="B745" s="6"/>
      <c r="H745"/>
      <c r="I745"/>
      <c r="U745"/>
    </row>
    <row r="746" spans="1:21" x14ac:dyDescent="0.3">
      <c r="A746" s="4" t="s">
        <v>12</v>
      </c>
      <c r="B746" s="8">
        <v>1</v>
      </c>
      <c r="H746"/>
      <c r="I746"/>
      <c r="U746"/>
    </row>
    <row r="747" spans="1:21" x14ac:dyDescent="0.3">
      <c r="A747" s="3" t="s">
        <v>2589</v>
      </c>
      <c r="B747" s="6">
        <v>1</v>
      </c>
      <c r="H747"/>
      <c r="I747"/>
      <c r="U747"/>
    </row>
    <row r="748" spans="1:21" x14ac:dyDescent="0.3">
      <c r="A748" s="3" t="s">
        <v>475</v>
      </c>
      <c r="B748" s="6"/>
      <c r="H748"/>
      <c r="I748"/>
      <c r="U748"/>
    </row>
    <row r="749" spans="1:21" x14ac:dyDescent="0.3">
      <c r="A749" s="4" t="s">
        <v>12</v>
      </c>
      <c r="B749" s="8">
        <v>1</v>
      </c>
      <c r="H749"/>
      <c r="I749"/>
      <c r="U749"/>
    </row>
    <row r="750" spans="1:21" x14ac:dyDescent="0.3">
      <c r="A750" s="3" t="s">
        <v>2590</v>
      </c>
      <c r="B750" s="6">
        <v>1</v>
      </c>
      <c r="H750"/>
      <c r="I750"/>
      <c r="U750"/>
    </row>
    <row r="751" spans="1:21" x14ac:dyDescent="0.3">
      <c r="A751" s="3" t="s">
        <v>477</v>
      </c>
      <c r="B751" s="6"/>
      <c r="H751"/>
      <c r="I751"/>
      <c r="U751"/>
    </row>
    <row r="752" spans="1:21" x14ac:dyDescent="0.3">
      <c r="A752" s="4" t="s">
        <v>10</v>
      </c>
      <c r="B752" s="8">
        <v>1</v>
      </c>
      <c r="H752"/>
      <c r="I752"/>
      <c r="U752"/>
    </row>
    <row r="753" spans="1:21" x14ac:dyDescent="0.3">
      <c r="A753" s="4" t="s">
        <v>14</v>
      </c>
      <c r="B753" s="8">
        <v>1</v>
      </c>
      <c r="H753"/>
      <c r="I753"/>
      <c r="U753"/>
    </row>
    <row r="754" spans="1:21" x14ac:dyDescent="0.3">
      <c r="A754" s="4" t="s">
        <v>12</v>
      </c>
      <c r="B754" s="8">
        <v>1</v>
      </c>
      <c r="H754"/>
      <c r="I754"/>
      <c r="U754"/>
    </row>
    <row r="755" spans="1:21" x14ac:dyDescent="0.3">
      <c r="A755" s="3" t="s">
        <v>2591</v>
      </c>
      <c r="B755" s="6">
        <v>3</v>
      </c>
      <c r="H755"/>
      <c r="I755"/>
      <c r="U755"/>
    </row>
    <row r="756" spans="1:21" x14ac:dyDescent="0.3">
      <c r="A756" s="3" t="s">
        <v>479</v>
      </c>
      <c r="B756" s="6"/>
      <c r="H756"/>
      <c r="I756"/>
      <c r="U756"/>
    </row>
    <row r="757" spans="1:21" x14ac:dyDescent="0.3">
      <c r="A757" s="4" t="s">
        <v>10</v>
      </c>
      <c r="B757" s="8">
        <v>1</v>
      </c>
      <c r="H757"/>
      <c r="I757"/>
      <c r="U757"/>
    </row>
    <row r="758" spans="1:21" x14ac:dyDescent="0.3">
      <c r="A758" s="4" t="s">
        <v>14</v>
      </c>
      <c r="B758" s="8">
        <v>1</v>
      </c>
      <c r="H758"/>
      <c r="I758"/>
      <c r="U758"/>
    </row>
    <row r="759" spans="1:21" x14ac:dyDescent="0.3">
      <c r="A759" s="4" t="s">
        <v>12</v>
      </c>
      <c r="B759" s="8">
        <v>1</v>
      </c>
      <c r="H759"/>
      <c r="I759"/>
      <c r="U759"/>
    </row>
    <row r="760" spans="1:21" x14ac:dyDescent="0.3">
      <c r="A760" s="3" t="s">
        <v>2592</v>
      </c>
      <c r="B760" s="6">
        <v>3</v>
      </c>
      <c r="H760"/>
      <c r="I760"/>
      <c r="U760"/>
    </row>
    <row r="761" spans="1:21" x14ac:dyDescent="0.3">
      <c r="A761" s="3" t="s">
        <v>481</v>
      </c>
      <c r="B761" s="6"/>
      <c r="H761"/>
      <c r="I761"/>
      <c r="U761"/>
    </row>
    <row r="762" spans="1:21" x14ac:dyDescent="0.3">
      <c r="A762" s="4" t="s">
        <v>10</v>
      </c>
      <c r="B762" s="8">
        <v>1</v>
      </c>
      <c r="H762"/>
      <c r="I762"/>
      <c r="U762"/>
    </row>
    <row r="763" spans="1:21" x14ac:dyDescent="0.3">
      <c r="A763" s="4" t="s">
        <v>14</v>
      </c>
      <c r="B763" s="8">
        <v>1</v>
      </c>
      <c r="H763"/>
      <c r="I763"/>
      <c r="U763"/>
    </row>
    <row r="764" spans="1:21" x14ac:dyDescent="0.3">
      <c r="A764" s="4" t="s">
        <v>12</v>
      </c>
      <c r="B764" s="8">
        <v>1</v>
      </c>
      <c r="H764"/>
      <c r="I764"/>
      <c r="U764"/>
    </row>
    <row r="765" spans="1:21" x14ac:dyDescent="0.3">
      <c r="A765" s="3" t="s">
        <v>2593</v>
      </c>
      <c r="B765" s="6">
        <v>3</v>
      </c>
      <c r="H765"/>
      <c r="I765"/>
      <c r="U765"/>
    </row>
    <row r="766" spans="1:21" x14ac:dyDescent="0.3">
      <c r="A766" s="3" t="s">
        <v>483</v>
      </c>
      <c r="B766" s="6"/>
      <c r="H766"/>
      <c r="I766"/>
      <c r="U766"/>
    </row>
    <row r="767" spans="1:21" x14ac:dyDescent="0.3">
      <c r="A767" s="4" t="s">
        <v>10</v>
      </c>
      <c r="B767" s="8">
        <v>1</v>
      </c>
      <c r="H767"/>
      <c r="I767"/>
      <c r="U767"/>
    </row>
    <row r="768" spans="1:21" x14ac:dyDescent="0.3">
      <c r="A768" s="4" t="s">
        <v>14</v>
      </c>
      <c r="B768" s="8">
        <v>1</v>
      </c>
      <c r="H768"/>
      <c r="I768"/>
      <c r="U768"/>
    </row>
    <row r="769" spans="1:21" x14ac:dyDescent="0.3">
      <c r="A769" s="4" t="s">
        <v>12</v>
      </c>
      <c r="B769" s="8">
        <v>1</v>
      </c>
      <c r="H769"/>
      <c r="I769"/>
      <c r="U769"/>
    </row>
    <row r="770" spans="1:21" x14ac:dyDescent="0.3">
      <c r="A770" s="3" t="s">
        <v>2594</v>
      </c>
      <c r="B770" s="6">
        <v>3</v>
      </c>
      <c r="H770"/>
      <c r="I770"/>
      <c r="U770"/>
    </row>
    <row r="771" spans="1:21" x14ac:dyDescent="0.3">
      <c r="A771" s="3" t="s">
        <v>485</v>
      </c>
      <c r="B771" s="6"/>
      <c r="H771"/>
      <c r="I771"/>
      <c r="U771"/>
    </row>
    <row r="772" spans="1:21" x14ac:dyDescent="0.3">
      <c r="A772" s="4" t="s">
        <v>10</v>
      </c>
      <c r="B772" s="8">
        <v>1</v>
      </c>
      <c r="H772"/>
      <c r="I772"/>
      <c r="U772"/>
    </row>
    <row r="773" spans="1:21" x14ac:dyDescent="0.3">
      <c r="A773" s="4" t="s">
        <v>14</v>
      </c>
      <c r="B773" s="8">
        <v>1</v>
      </c>
      <c r="H773"/>
      <c r="I773"/>
      <c r="U773"/>
    </row>
    <row r="774" spans="1:21" x14ac:dyDescent="0.3">
      <c r="A774" s="4" t="s">
        <v>12</v>
      </c>
      <c r="B774" s="8">
        <v>1</v>
      </c>
      <c r="H774"/>
      <c r="I774"/>
      <c r="U774"/>
    </row>
    <row r="775" spans="1:21" x14ac:dyDescent="0.3">
      <c r="A775" s="3" t="s">
        <v>2595</v>
      </c>
      <c r="B775" s="6">
        <v>3</v>
      </c>
      <c r="H775"/>
      <c r="I775"/>
      <c r="U775"/>
    </row>
    <row r="776" spans="1:21" x14ac:dyDescent="0.3">
      <c r="A776" s="3" t="s">
        <v>487</v>
      </c>
      <c r="B776" s="6"/>
      <c r="H776"/>
      <c r="I776"/>
      <c r="U776"/>
    </row>
    <row r="777" spans="1:21" x14ac:dyDescent="0.3">
      <c r="A777" s="4" t="s">
        <v>12</v>
      </c>
      <c r="B777" s="8">
        <v>1</v>
      </c>
      <c r="H777"/>
      <c r="I777"/>
      <c r="U777"/>
    </row>
    <row r="778" spans="1:21" x14ac:dyDescent="0.3">
      <c r="A778" s="3" t="s">
        <v>2596</v>
      </c>
      <c r="B778" s="6">
        <v>1</v>
      </c>
      <c r="H778"/>
      <c r="I778"/>
      <c r="U778"/>
    </row>
    <row r="779" spans="1:21" x14ac:dyDescent="0.3">
      <c r="A779" s="3" t="s">
        <v>489</v>
      </c>
      <c r="B779" s="6"/>
      <c r="H779"/>
      <c r="I779"/>
      <c r="U779"/>
    </row>
    <row r="780" spans="1:21" x14ac:dyDescent="0.3">
      <c r="A780" s="4" t="s">
        <v>12</v>
      </c>
      <c r="B780" s="8">
        <v>1</v>
      </c>
      <c r="H780"/>
      <c r="I780"/>
      <c r="U780"/>
    </row>
    <row r="781" spans="1:21" x14ac:dyDescent="0.3">
      <c r="A781" s="3" t="s">
        <v>2597</v>
      </c>
      <c r="B781" s="6">
        <v>1</v>
      </c>
      <c r="H781"/>
      <c r="I781"/>
      <c r="U781"/>
    </row>
    <row r="782" spans="1:21" x14ac:dyDescent="0.3">
      <c r="A782" s="3" t="s">
        <v>491</v>
      </c>
      <c r="B782" s="6"/>
      <c r="H782"/>
      <c r="I782"/>
      <c r="U782"/>
    </row>
    <row r="783" spans="1:21" x14ac:dyDescent="0.3">
      <c r="A783" s="4" t="s">
        <v>12</v>
      </c>
      <c r="B783" s="8">
        <v>1</v>
      </c>
      <c r="H783"/>
      <c r="I783"/>
      <c r="U783"/>
    </row>
    <row r="784" spans="1:21" x14ac:dyDescent="0.3">
      <c r="A784" s="3" t="s">
        <v>2598</v>
      </c>
      <c r="B784" s="6">
        <v>1</v>
      </c>
      <c r="H784"/>
      <c r="I784"/>
      <c r="U784"/>
    </row>
    <row r="785" spans="1:21" x14ac:dyDescent="0.3">
      <c r="A785" s="3" t="s">
        <v>493</v>
      </c>
      <c r="B785" s="6"/>
      <c r="H785"/>
      <c r="I785"/>
      <c r="U785"/>
    </row>
    <row r="786" spans="1:21" x14ac:dyDescent="0.3">
      <c r="A786" s="4" t="s">
        <v>12</v>
      </c>
      <c r="B786" s="8">
        <v>1</v>
      </c>
      <c r="H786"/>
      <c r="I786"/>
      <c r="U786"/>
    </row>
    <row r="787" spans="1:21" x14ac:dyDescent="0.3">
      <c r="A787" s="3" t="s">
        <v>2599</v>
      </c>
      <c r="B787" s="6">
        <v>1</v>
      </c>
      <c r="H787"/>
      <c r="I787"/>
      <c r="U787"/>
    </row>
    <row r="788" spans="1:21" x14ac:dyDescent="0.3">
      <c r="A788" s="3" t="s">
        <v>495</v>
      </c>
      <c r="B788" s="6"/>
      <c r="H788"/>
      <c r="I788"/>
      <c r="U788"/>
    </row>
    <row r="789" spans="1:21" x14ac:dyDescent="0.3">
      <c r="A789" s="4" t="s">
        <v>10</v>
      </c>
      <c r="B789" s="8">
        <v>1</v>
      </c>
      <c r="H789"/>
      <c r="I789"/>
      <c r="U789"/>
    </row>
    <row r="790" spans="1:21" x14ac:dyDescent="0.3">
      <c r="A790" s="4" t="s">
        <v>14</v>
      </c>
      <c r="B790" s="8">
        <v>1</v>
      </c>
      <c r="H790"/>
      <c r="I790"/>
      <c r="U790"/>
    </row>
    <row r="791" spans="1:21" x14ac:dyDescent="0.3">
      <c r="A791" s="4" t="s">
        <v>12</v>
      </c>
      <c r="B791" s="8">
        <v>1</v>
      </c>
      <c r="H791"/>
      <c r="I791"/>
      <c r="U791"/>
    </row>
    <row r="792" spans="1:21" x14ac:dyDescent="0.3">
      <c r="A792" s="3" t="s">
        <v>2600</v>
      </c>
      <c r="B792" s="6">
        <v>3</v>
      </c>
      <c r="H792"/>
      <c r="I792"/>
      <c r="U792"/>
    </row>
    <row r="793" spans="1:21" x14ac:dyDescent="0.3">
      <c r="A793" s="3" t="s">
        <v>497</v>
      </c>
      <c r="B793" s="6"/>
      <c r="H793"/>
      <c r="I793"/>
      <c r="U793"/>
    </row>
    <row r="794" spans="1:21" x14ac:dyDescent="0.3">
      <c r="A794" s="4" t="s">
        <v>12</v>
      </c>
      <c r="B794" s="8">
        <v>1</v>
      </c>
      <c r="H794"/>
      <c r="I794"/>
      <c r="U794"/>
    </row>
    <row r="795" spans="1:21" x14ac:dyDescent="0.3">
      <c r="A795" s="3" t="s">
        <v>2601</v>
      </c>
      <c r="B795" s="6">
        <v>1</v>
      </c>
      <c r="H795"/>
      <c r="I795"/>
      <c r="U795"/>
    </row>
    <row r="796" spans="1:21" x14ac:dyDescent="0.3">
      <c r="A796" s="3" t="s">
        <v>501</v>
      </c>
      <c r="B796" s="6"/>
      <c r="H796"/>
      <c r="I796"/>
      <c r="U796"/>
    </row>
    <row r="797" spans="1:21" x14ac:dyDescent="0.3">
      <c r="A797" s="4" t="s">
        <v>12</v>
      </c>
      <c r="B797" s="8">
        <v>1</v>
      </c>
      <c r="H797"/>
      <c r="I797"/>
      <c r="U797"/>
    </row>
    <row r="798" spans="1:21" x14ac:dyDescent="0.3">
      <c r="A798" s="3" t="s">
        <v>2602</v>
      </c>
      <c r="B798" s="6">
        <v>1</v>
      </c>
      <c r="H798"/>
      <c r="I798"/>
      <c r="U798"/>
    </row>
    <row r="799" spans="1:21" x14ac:dyDescent="0.3">
      <c r="A799" s="3" t="s">
        <v>503</v>
      </c>
      <c r="B799" s="6"/>
      <c r="H799"/>
      <c r="I799"/>
      <c r="U799"/>
    </row>
    <row r="800" spans="1:21" x14ac:dyDescent="0.3">
      <c r="A800" s="4" t="s">
        <v>12</v>
      </c>
      <c r="B800" s="8">
        <v>1</v>
      </c>
      <c r="H800"/>
      <c r="I800"/>
      <c r="U800"/>
    </row>
    <row r="801" spans="1:21" x14ac:dyDescent="0.3">
      <c r="A801" s="3" t="s">
        <v>2603</v>
      </c>
      <c r="B801" s="6">
        <v>1</v>
      </c>
      <c r="H801"/>
      <c r="I801"/>
      <c r="U801"/>
    </row>
    <row r="802" spans="1:21" x14ac:dyDescent="0.3">
      <c r="A802" s="3" t="s">
        <v>505</v>
      </c>
      <c r="B802" s="6"/>
      <c r="H802"/>
      <c r="I802"/>
      <c r="U802"/>
    </row>
    <row r="803" spans="1:21" x14ac:dyDescent="0.3">
      <c r="A803" s="4" t="s">
        <v>12</v>
      </c>
      <c r="B803" s="8">
        <v>1</v>
      </c>
      <c r="H803"/>
      <c r="I803"/>
      <c r="U803"/>
    </row>
    <row r="804" spans="1:21" x14ac:dyDescent="0.3">
      <c r="A804" s="3" t="s">
        <v>2604</v>
      </c>
      <c r="B804" s="6">
        <v>1</v>
      </c>
      <c r="H804"/>
      <c r="I804"/>
      <c r="U804"/>
    </row>
    <row r="805" spans="1:21" x14ac:dyDescent="0.3">
      <c r="A805" s="3" t="s">
        <v>509</v>
      </c>
      <c r="B805" s="6"/>
      <c r="H805"/>
      <c r="I805"/>
      <c r="U805"/>
    </row>
    <row r="806" spans="1:21" x14ac:dyDescent="0.3">
      <c r="A806" s="4" t="s">
        <v>12</v>
      </c>
      <c r="B806" s="8">
        <v>1</v>
      </c>
      <c r="H806"/>
      <c r="I806"/>
      <c r="U806"/>
    </row>
    <row r="807" spans="1:21" x14ac:dyDescent="0.3">
      <c r="A807" s="3" t="s">
        <v>2605</v>
      </c>
      <c r="B807" s="6">
        <v>1</v>
      </c>
      <c r="H807"/>
      <c r="I807"/>
      <c r="U807"/>
    </row>
    <row r="808" spans="1:21" x14ac:dyDescent="0.3">
      <c r="A808" s="3" t="s">
        <v>511</v>
      </c>
      <c r="B808" s="6"/>
      <c r="H808"/>
      <c r="I808"/>
      <c r="U808"/>
    </row>
    <row r="809" spans="1:21" x14ac:dyDescent="0.3">
      <c r="A809" s="4" t="s">
        <v>12</v>
      </c>
      <c r="B809" s="8">
        <v>1</v>
      </c>
      <c r="H809"/>
      <c r="I809"/>
      <c r="U809"/>
    </row>
    <row r="810" spans="1:21" x14ac:dyDescent="0.3">
      <c r="A810" s="3" t="s">
        <v>2606</v>
      </c>
      <c r="B810" s="6">
        <v>1</v>
      </c>
      <c r="H810"/>
      <c r="I810"/>
      <c r="U810"/>
    </row>
    <row r="811" spans="1:21" x14ac:dyDescent="0.3">
      <c r="A811" s="3" t="s">
        <v>513</v>
      </c>
      <c r="B811" s="6"/>
      <c r="H811"/>
      <c r="I811"/>
      <c r="U811"/>
    </row>
    <row r="812" spans="1:21" x14ac:dyDescent="0.3">
      <c r="A812" s="4" t="s">
        <v>12</v>
      </c>
      <c r="B812" s="8">
        <v>1</v>
      </c>
      <c r="H812"/>
      <c r="I812"/>
      <c r="U812"/>
    </row>
    <row r="813" spans="1:21" x14ac:dyDescent="0.3">
      <c r="A813" s="3" t="s">
        <v>2607</v>
      </c>
      <c r="B813" s="6">
        <v>1</v>
      </c>
      <c r="H813"/>
      <c r="I813"/>
      <c r="U813"/>
    </row>
    <row r="814" spans="1:21" x14ac:dyDescent="0.3">
      <c r="A814" s="3" t="s">
        <v>515</v>
      </c>
      <c r="B814" s="6"/>
      <c r="H814"/>
      <c r="I814"/>
      <c r="U814"/>
    </row>
    <row r="815" spans="1:21" x14ac:dyDescent="0.3">
      <c r="A815" s="4" t="s">
        <v>12</v>
      </c>
      <c r="B815" s="8">
        <v>1</v>
      </c>
      <c r="H815"/>
      <c r="I815"/>
      <c r="U815"/>
    </row>
    <row r="816" spans="1:21" x14ac:dyDescent="0.3">
      <c r="A816" s="3" t="s">
        <v>2608</v>
      </c>
      <c r="B816" s="6">
        <v>1</v>
      </c>
      <c r="H816"/>
      <c r="I816"/>
      <c r="U816"/>
    </row>
    <row r="817" spans="1:21" x14ac:dyDescent="0.3">
      <c r="A817" s="3" t="s">
        <v>517</v>
      </c>
      <c r="B817" s="6"/>
      <c r="H817"/>
      <c r="I817"/>
      <c r="U817"/>
    </row>
    <row r="818" spans="1:21" x14ac:dyDescent="0.3">
      <c r="A818" s="4" t="s">
        <v>12</v>
      </c>
      <c r="B818" s="8">
        <v>1</v>
      </c>
      <c r="H818"/>
      <c r="I818"/>
      <c r="U818"/>
    </row>
    <row r="819" spans="1:21" x14ac:dyDescent="0.3">
      <c r="A819" s="3" t="s">
        <v>2609</v>
      </c>
      <c r="B819" s="6">
        <v>1</v>
      </c>
      <c r="H819"/>
      <c r="I819"/>
      <c r="U819"/>
    </row>
    <row r="820" spans="1:21" x14ac:dyDescent="0.3">
      <c r="A820" s="3" t="s">
        <v>519</v>
      </c>
      <c r="B820" s="6"/>
      <c r="H820"/>
      <c r="I820"/>
      <c r="U820"/>
    </row>
    <row r="821" spans="1:21" x14ac:dyDescent="0.3">
      <c r="A821" s="4" t="s">
        <v>12</v>
      </c>
      <c r="B821" s="8">
        <v>1</v>
      </c>
      <c r="H821"/>
      <c r="I821"/>
      <c r="U821"/>
    </row>
    <row r="822" spans="1:21" x14ac:dyDescent="0.3">
      <c r="A822" s="3" t="s">
        <v>2610</v>
      </c>
      <c r="B822" s="6">
        <v>1</v>
      </c>
      <c r="H822"/>
      <c r="I822"/>
      <c r="U822"/>
    </row>
    <row r="823" spans="1:21" x14ac:dyDescent="0.3">
      <c r="A823" s="3" t="s">
        <v>525</v>
      </c>
      <c r="B823" s="6"/>
      <c r="H823"/>
      <c r="I823"/>
      <c r="U823"/>
    </row>
    <row r="824" spans="1:21" x14ac:dyDescent="0.3">
      <c r="A824" s="4" t="s">
        <v>10</v>
      </c>
      <c r="B824" s="8">
        <v>1</v>
      </c>
      <c r="H824"/>
      <c r="I824"/>
      <c r="U824"/>
    </row>
    <row r="825" spans="1:21" x14ac:dyDescent="0.3">
      <c r="A825" s="4" t="s">
        <v>14</v>
      </c>
      <c r="B825" s="8">
        <v>1</v>
      </c>
      <c r="H825"/>
      <c r="I825"/>
      <c r="U825"/>
    </row>
    <row r="826" spans="1:21" x14ac:dyDescent="0.3">
      <c r="A826" s="4" t="s">
        <v>12</v>
      </c>
      <c r="B826" s="8">
        <v>1</v>
      </c>
      <c r="H826"/>
      <c r="I826"/>
      <c r="U826"/>
    </row>
    <row r="827" spans="1:21" x14ac:dyDescent="0.3">
      <c r="A827" s="3" t="s">
        <v>2611</v>
      </c>
      <c r="B827" s="6">
        <v>3</v>
      </c>
      <c r="H827"/>
      <c r="I827"/>
      <c r="U827"/>
    </row>
    <row r="828" spans="1:21" x14ac:dyDescent="0.3">
      <c r="A828" s="3" t="s">
        <v>529</v>
      </c>
      <c r="B828" s="6"/>
      <c r="H828"/>
      <c r="I828"/>
      <c r="U828"/>
    </row>
    <row r="829" spans="1:21" x14ac:dyDescent="0.3">
      <c r="A829" s="4" t="s">
        <v>10</v>
      </c>
      <c r="B829" s="8">
        <v>1</v>
      </c>
      <c r="H829"/>
      <c r="I829"/>
      <c r="U829"/>
    </row>
    <row r="830" spans="1:21" x14ac:dyDescent="0.3">
      <c r="A830" s="4" t="s">
        <v>14</v>
      </c>
      <c r="B830" s="8">
        <v>1</v>
      </c>
      <c r="H830"/>
      <c r="I830"/>
      <c r="U830"/>
    </row>
    <row r="831" spans="1:21" x14ac:dyDescent="0.3">
      <c r="A831" s="4" t="s">
        <v>12</v>
      </c>
      <c r="B831" s="8">
        <v>1</v>
      </c>
      <c r="H831"/>
      <c r="I831"/>
      <c r="U831"/>
    </row>
    <row r="832" spans="1:21" x14ac:dyDescent="0.3">
      <c r="A832" s="3" t="s">
        <v>2612</v>
      </c>
      <c r="B832" s="6">
        <v>3</v>
      </c>
      <c r="H832"/>
      <c r="I832"/>
      <c r="U832"/>
    </row>
    <row r="833" spans="1:21" x14ac:dyDescent="0.3">
      <c r="A833" s="3" t="s">
        <v>531</v>
      </c>
      <c r="B833" s="6"/>
      <c r="H833"/>
      <c r="I833"/>
      <c r="U833"/>
    </row>
    <row r="834" spans="1:21" x14ac:dyDescent="0.3">
      <c r="A834" s="4" t="s">
        <v>12</v>
      </c>
      <c r="B834" s="8">
        <v>1</v>
      </c>
      <c r="H834"/>
      <c r="I834"/>
      <c r="U834"/>
    </row>
    <row r="835" spans="1:21" x14ac:dyDescent="0.3">
      <c r="A835" s="3" t="s">
        <v>2613</v>
      </c>
      <c r="B835" s="6">
        <v>1</v>
      </c>
      <c r="H835"/>
      <c r="I835"/>
      <c r="U835"/>
    </row>
    <row r="836" spans="1:21" x14ac:dyDescent="0.3">
      <c r="A836" s="3" t="s">
        <v>533</v>
      </c>
      <c r="B836" s="6"/>
      <c r="H836"/>
      <c r="I836"/>
      <c r="U836"/>
    </row>
    <row r="837" spans="1:21" x14ac:dyDescent="0.3">
      <c r="A837" s="4" t="s">
        <v>10</v>
      </c>
      <c r="B837" s="8">
        <v>1</v>
      </c>
      <c r="H837"/>
      <c r="I837"/>
      <c r="U837"/>
    </row>
    <row r="838" spans="1:21" x14ac:dyDescent="0.3">
      <c r="A838" s="4" t="s">
        <v>14</v>
      </c>
      <c r="B838" s="8">
        <v>1</v>
      </c>
      <c r="H838"/>
      <c r="I838"/>
      <c r="U838"/>
    </row>
    <row r="839" spans="1:21" x14ac:dyDescent="0.3">
      <c r="A839" s="4" t="s">
        <v>12</v>
      </c>
      <c r="B839" s="8">
        <v>1</v>
      </c>
      <c r="H839"/>
      <c r="I839"/>
      <c r="U839"/>
    </row>
    <row r="840" spans="1:21" x14ac:dyDescent="0.3">
      <c r="A840" s="3" t="s">
        <v>2614</v>
      </c>
      <c r="B840" s="6">
        <v>3</v>
      </c>
      <c r="H840"/>
      <c r="I840"/>
      <c r="U840"/>
    </row>
    <row r="841" spans="1:21" x14ac:dyDescent="0.3">
      <c r="A841" s="3" t="s">
        <v>535</v>
      </c>
      <c r="B841" s="6"/>
      <c r="H841"/>
      <c r="I841"/>
      <c r="U841"/>
    </row>
    <row r="842" spans="1:21" x14ac:dyDescent="0.3">
      <c r="A842" s="4" t="s">
        <v>10</v>
      </c>
      <c r="B842" s="8">
        <v>1</v>
      </c>
      <c r="H842"/>
      <c r="I842"/>
      <c r="U842"/>
    </row>
    <row r="843" spans="1:21" x14ac:dyDescent="0.3">
      <c r="A843" s="4" t="s">
        <v>14</v>
      </c>
      <c r="B843" s="8">
        <v>1</v>
      </c>
      <c r="H843"/>
      <c r="I843"/>
      <c r="U843"/>
    </row>
    <row r="844" spans="1:21" x14ac:dyDescent="0.3">
      <c r="A844" s="4" t="s">
        <v>12</v>
      </c>
      <c r="B844" s="8">
        <v>1</v>
      </c>
      <c r="H844"/>
      <c r="I844"/>
      <c r="U844"/>
    </row>
    <row r="845" spans="1:21" x14ac:dyDescent="0.3">
      <c r="A845" s="3" t="s">
        <v>2615</v>
      </c>
      <c r="B845" s="6">
        <v>3</v>
      </c>
      <c r="H845"/>
      <c r="I845"/>
      <c r="U845"/>
    </row>
    <row r="846" spans="1:21" x14ac:dyDescent="0.3">
      <c r="A846" s="3" t="s">
        <v>541</v>
      </c>
      <c r="B846" s="6"/>
      <c r="H846"/>
      <c r="I846"/>
      <c r="U846"/>
    </row>
    <row r="847" spans="1:21" x14ac:dyDescent="0.3">
      <c r="A847" s="4" t="s">
        <v>10</v>
      </c>
      <c r="B847" s="8">
        <v>1</v>
      </c>
      <c r="H847"/>
      <c r="I847"/>
      <c r="U847"/>
    </row>
    <row r="848" spans="1:21" x14ac:dyDescent="0.3">
      <c r="A848" s="4" t="s">
        <v>14</v>
      </c>
      <c r="B848" s="8">
        <v>1</v>
      </c>
      <c r="H848"/>
      <c r="I848"/>
      <c r="U848"/>
    </row>
    <row r="849" spans="1:21" x14ac:dyDescent="0.3">
      <c r="A849" s="4" t="s">
        <v>12</v>
      </c>
      <c r="B849" s="8">
        <v>1</v>
      </c>
      <c r="H849"/>
      <c r="I849"/>
      <c r="U849"/>
    </row>
    <row r="850" spans="1:21" x14ac:dyDescent="0.3">
      <c r="A850" s="3" t="s">
        <v>2616</v>
      </c>
      <c r="B850" s="6">
        <v>3</v>
      </c>
      <c r="H850"/>
      <c r="I850"/>
      <c r="U850"/>
    </row>
    <row r="851" spans="1:21" x14ac:dyDescent="0.3">
      <c r="A851" s="3" t="s">
        <v>543</v>
      </c>
      <c r="B851" s="6"/>
      <c r="H851"/>
      <c r="I851"/>
      <c r="U851"/>
    </row>
    <row r="852" spans="1:21" x14ac:dyDescent="0.3">
      <c r="A852" s="4" t="s">
        <v>12</v>
      </c>
      <c r="B852" s="8">
        <v>1</v>
      </c>
      <c r="H852"/>
      <c r="I852"/>
      <c r="U852"/>
    </row>
    <row r="853" spans="1:21" x14ac:dyDescent="0.3">
      <c r="A853" s="3" t="s">
        <v>2617</v>
      </c>
      <c r="B853" s="6">
        <v>1</v>
      </c>
      <c r="H853"/>
      <c r="I853"/>
      <c r="U853"/>
    </row>
    <row r="854" spans="1:21" x14ac:dyDescent="0.3">
      <c r="A854" s="3" t="s">
        <v>545</v>
      </c>
      <c r="B854" s="6"/>
      <c r="H854"/>
      <c r="I854"/>
      <c r="U854"/>
    </row>
    <row r="855" spans="1:21" x14ac:dyDescent="0.3">
      <c r="A855" s="4" t="s">
        <v>10</v>
      </c>
      <c r="B855" s="8">
        <v>1</v>
      </c>
      <c r="H855"/>
      <c r="I855"/>
      <c r="U855"/>
    </row>
    <row r="856" spans="1:21" x14ac:dyDescent="0.3">
      <c r="A856" s="4" t="s">
        <v>14</v>
      </c>
      <c r="B856" s="8">
        <v>1</v>
      </c>
      <c r="H856"/>
      <c r="I856"/>
      <c r="U856"/>
    </row>
    <row r="857" spans="1:21" x14ac:dyDescent="0.3">
      <c r="A857" s="4" t="s">
        <v>12</v>
      </c>
      <c r="B857" s="8">
        <v>1</v>
      </c>
      <c r="H857"/>
      <c r="I857"/>
      <c r="U857"/>
    </row>
    <row r="858" spans="1:21" x14ac:dyDescent="0.3">
      <c r="A858" s="3" t="s">
        <v>2618</v>
      </c>
      <c r="B858" s="6">
        <v>3</v>
      </c>
      <c r="H858"/>
      <c r="I858"/>
      <c r="U858"/>
    </row>
    <row r="859" spans="1:21" x14ac:dyDescent="0.3">
      <c r="A859" s="3" t="s">
        <v>547</v>
      </c>
      <c r="B859" s="6"/>
      <c r="H859"/>
      <c r="I859"/>
      <c r="U859"/>
    </row>
    <row r="860" spans="1:21" x14ac:dyDescent="0.3">
      <c r="A860" s="4" t="s">
        <v>12</v>
      </c>
      <c r="B860" s="8">
        <v>1</v>
      </c>
      <c r="H860"/>
      <c r="I860"/>
      <c r="U860"/>
    </row>
    <row r="861" spans="1:21" x14ac:dyDescent="0.3">
      <c r="A861" s="3" t="s">
        <v>2619</v>
      </c>
      <c r="B861" s="6">
        <v>1</v>
      </c>
      <c r="H861"/>
      <c r="I861"/>
      <c r="U861"/>
    </row>
    <row r="862" spans="1:21" x14ac:dyDescent="0.3">
      <c r="A862" s="3" t="s">
        <v>549</v>
      </c>
      <c r="B862" s="6"/>
      <c r="H862"/>
      <c r="I862"/>
      <c r="U862"/>
    </row>
    <row r="863" spans="1:21" x14ac:dyDescent="0.3">
      <c r="A863" s="4" t="s">
        <v>12</v>
      </c>
      <c r="B863" s="8">
        <v>1</v>
      </c>
      <c r="H863"/>
      <c r="I863"/>
      <c r="U863"/>
    </row>
    <row r="864" spans="1:21" x14ac:dyDescent="0.3">
      <c r="A864" s="3" t="s">
        <v>2620</v>
      </c>
      <c r="B864" s="6">
        <v>1</v>
      </c>
      <c r="H864"/>
      <c r="I864"/>
      <c r="U864"/>
    </row>
    <row r="865" spans="1:21" x14ac:dyDescent="0.3">
      <c r="A865" s="3" t="s">
        <v>551</v>
      </c>
      <c r="B865" s="6"/>
      <c r="H865"/>
      <c r="I865"/>
      <c r="U865"/>
    </row>
    <row r="866" spans="1:21" x14ac:dyDescent="0.3">
      <c r="A866" s="4" t="s">
        <v>10</v>
      </c>
      <c r="B866" s="8">
        <v>1</v>
      </c>
      <c r="H866"/>
      <c r="I866"/>
      <c r="U866"/>
    </row>
    <row r="867" spans="1:21" x14ac:dyDescent="0.3">
      <c r="A867" s="4" t="s">
        <v>14</v>
      </c>
      <c r="B867" s="8">
        <v>1</v>
      </c>
      <c r="H867"/>
      <c r="I867"/>
      <c r="U867"/>
    </row>
    <row r="868" spans="1:21" x14ac:dyDescent="0.3">
      <c r="A868" s="4" t="s">
        <v>12</v>
      </c>
      <c r="B868" s="8">
        <v>1</v>
      </c>
      <c r="H868"/>
      <c r="I868"/>
      <c r="U868"/>
    </row>
    <row r="869" spans="1:21" x14ac:dyDescent="0.3">
      <c r="A869" s="3" t="s">
        <v>2621</v>
      </c>
      <c r="B869" s="6">
        <v>3</v>
      </c>
      <c r="H869"/>
      <c r="I869"/>
      <c r="U869"/>
    </row>
    <row r="870" spans="1:21" x14ac:dyDescent="0.3">
      <c r="A870" s="3" t="s">
        <v>553</v>
      </c>
      <c r="B870" s="6"/>
      <c r="H870"/>
      <c r="I870"/>
      <c r="U870"/>
    </row>
    <row r="871" spans="1:21" x14ac:dyDescent="0.3">
      <c r="A871" s="4" t="s">
        <v>10</v>
      </c>
      <c r="B871" s="8">
        <v>1</v>
      </c>
      <c r="H871"/>
      <c r="I871"/>
      <c r="U871"/>
    </row>
    <row r="872" spans="1:21" x14ac:dyDescent="0.3">
      <c r="A872" s="4" t="s">
        <v>14</v>
      </c>
      <c r="B872" s="8">
        <v>1</v>
      </c>
      <c r="H872"/>
      <c r="I872"/>
      <c r="U872"/>
    </row>
    <row r="873" spans="1:21" x14ac:dyDescent="0.3">
      <c r="A873" s="4" t="s">
        <v>12</v>
      </c>
      <c r="B873" s="8">
        <v>1</v>
      </c>
      <c r="H873"/>
      <c r="I873"/>
      <c r="U873"/>
    </row>
    <row r="874" spans="1:21" x14ac:dyDescent="0.3">
      <c r="A874" s="3" t="s">
        <v>2622</v>
      </c>
      <c r="B874" s="6">
        <v>3</v>
      </c>
      <c r="H874"/>
      <c r="I874"/>
      <c r="U874"/>
    </row>
    <row r="875" spans="1:21" x14ac:dyDescent="0.3">
      <c r="A875" s="3" t="s">
        <v>555</v>
      </c>
      <c r="B875" s="6"/>
      <c r="H875"/>
      <c r="I875"/>
      <c r="U875"/>
    </row>
    <row r="876" spans="1:21" x14ac:dyDescent="0.3">
      <c r="A876" s="4" t="s">
        <v>10</v>
      </c>
      <c r="B876" s="8">
        <v>1</v>
      </c>
      <c r="H876"/>
      <c r="I876"/>
      <c r="U876"/>
    </row>
    <row r="877" spans="1:21" x14ac:dyDescent="0.3">
      <c r="A877" s="4" t="s">
        <v>14</v>
      </c>
      <c r="B877" s="8">
        <v>1</v>
      </c>
      <c r="H877"/>
      <c r="I877"/>
      <c r="U877"/>
    </row>
    <row r="878" spans="1:21" x14ac:dyDescent="0.3">
      <c r="A878" s="4" t="s">
        <v>12</v>
      </c>
      <c r="B878" s="8">
        <v>1</v>
      </c>
      <c r="H878"/>
      <c r="I878"/>
      <c r="U878"/>
    </row>
    <row r="879" spans="1:21" x14ac:dyDescent="0.3">
      <c r="A879" s="3" t="s">
        <v>2623</v>
      </c>
      <c r="B879" s="6">
        <v>3</v>
      </c>
      <c r="H879"/>
      <c r="I879"/>
      <c r="U879"/>
    </row>
    <row r="880" spans="1:21" x14ac:dyDescent="0.3">
      <c r="A880" s="3" t="s">
        <v>557</v>
      </c>
      <c r="B880" s="6"/>
      <c r="H880"/>
      <c r="I880"/>
      <c r="U880"/>
    </row>
    <row r="881" spans="1:21" x14ac:dyDescent="0.3">
      <c r="A881" s="4" t="s">
        <v>10</v>
      </c>
      <c r="B881" s="8">
        <v>1</v>
      </c>
      <c r="H881"/>
      <c r="I881"/>
      <c r="U881"/>
    </row>
    <row r="882" spans="1:21" x14ac:dyDescent="0.3">
      <c r="A882" s="4" t="s">
        <v>14</v>
      </c>
      <c r="B882" s="8">
        <v>1</v>
      </c>
      <c r="H882"/>
      <c r="I882"/>
      <c r="U882"/>
    </row>
    <row r="883" spans="1:21" x14ac:dyDescent="0.3">
      <c r="A883" s="4" t="s">
        <v>12</v>
      </c>
      <c r="B883" s="8">
        <v>1</v>
      </c>
      <c r="H883"/>
      <c r="I883"/>
      <c r="U883"/>
    </row>
    <row r="884" spans="1:21" x14ac:dyDescent="0.3">
      <c r="A884" s="3" t="s">
        <v>2624</v>
      </c>
      <c r="B884" s="6">
        <v>3</v>
      </c>
      <c r="H884"/>
      <c r="I884"/>
      <c r="U884"/>
    </row>
    <row r="885" spans="1:21" x14ac:dyDescent="0.3">
      <c r="A885" s="3" t="s">
        <v>559</v>
      </c>
      <c r="B885" s="6"/>
      <c r="H885"/>
      <c r="I885"/>
      <c r="U885"/>
    </row>
    <row r="886" spans="1:21" x14ac:dyDescent="0.3">
      <c r="A886" s="4" t="s">
        <v>10</v>
      </c>
      <c r="B886" s="8">
        <v>1</v>
      </c>
      <c r="H886"/>
      <c r="I886"/>
      <c r="U886"/>
    </row>
    <row r="887" spans="1:21" x14ac:dyDescent="0.3">
      <c r="A887" s="4" t="s">
        <v>14</v>
      </c>
      <c r="B887" s="8">
        <v>1</v>
      </c>
      <c r="H887"/>
      <c r="I887"/>
      <c r="U887"/>
    </row>
    <row r="888" spans="1:21" x14ac:dyDescent="0.3">
      <c r="A888" s="4" t="s">
        <v>12</v>
      </c>
      <c r="B888" s="8">
        <v>1</v>
      </c>
      <c r="H888"/>
      <c r="I888"/>
      <c r="U888"/>
    </row>
    <row r="889" spans="1:21" x14ac:dyDescent="0.3">
      <c r="A889" s="3" t="s">
        <v>2625</v>
      </c>
      <c r="B889" s="6">
        <v>3</v>
      </c>
      <c r="H889"/>
      <c r="I889"/>
      <c r="U889"/>
    </row>
    <row r="890" spans="1:21" x14ac:dyDescent="0.3">
      <c r="A890" s="3" t="s">
        <v>561</v>
      </c>
      <c r="B890" s="6"/>
      <c r="H890"/>
      <c r="I890"/>
      <c r="U890"/>
    </row>
    <row r="891" spans="1:21" x14ac:dyDescent="0.3">
      <c r="A891" s="4" t="s">
        <v>10</v>
      </c>
      <c r="B891" s="8">
        <v>1</v>
      </c>
      <c r="H891"/>
      <c r="I891"/>
      <c r="U891"/>
    </row>
    <row r="892" spans="1:21" x14ac:dyDescent="0.3">
      <c r="A892" s="4" t="s">
        <v>14</v>
      </c>
      <c r="B892" s="8">
        <v>1</v>
      </c>
      <c r="H892"/>
      <c r="I892"/>
      <c r="U892"/>
    </row>
    <row r="893" spans="1:21" x14ac:dyDescent="0.3">
      <c r="A893" s="4" t="s">
        <v>12</v>
      </c>
      <c r="B893" s="8">
        <v>1</v>
      </c>
      <c r="H893"/>
      <c r="I893"/>
      <c r="U893"/>
    </row>
    <row r="894" spans="1:21" x14ac:dyDescent="0.3">
      <c r="A894" s="3" t="s">
        <v>2626</v>
      </c>
      <c r="B894" s="6">
        <v>3</v>
      </c>
      <c r="H894"/>
      <c r="I894"/>
      <c r="U894"/>
    </row>
    <row r="895" spans="1:21" x14ac:dyDescent="0.3">
      <c r="A895" s="3" t="s">
        <v>563</v>
      </c>
      <c r="B895" s="6"/>
      <c r="H895"/>
      <c r="I895"/>
      <c r="U895"/>
    </row>
    <row r="896" spans="1:21" x14ac:dyDescent="0.3">
      <c r="A896" s="4" t="s">
        <v>10</v>
      </c>
      <c r="B896" s="8">
        <v>1</v>
      </c>
      <c r="H896"/>
      <c r="I896"/>
      <c r="U896"/>
    </row>
    <row r="897" spans="1:21" x14ac:dyDescent="0.3">
      <c r="A897" s="4" t="s">
        <v>14</v>
      </c>
      <c r="B897" s="8">
        <v>1</v>
      </c>
      <c r="H897"/>
      <c r="I897"/>
      <c r="U897"/>
    </row>
    <row r="898" spans="1:21" x14ac:dyDescent="0.3">
      <c r="A898" s="4" t="s">
        <v>12</v>
      </c>
      <c r="B898" s="8">
        <v>1</v>
      </c>
      <c r="H898"/>
      <c r="I898"/>
      <c r="U898"/>
    </row>
    <row r="899" spans="1:21" x14ac:dyDescent="0.3">
      <c r="A899" s="3" t="s">
        <v>2627</v>
      </c>
      <c r="B899" s="6">
        <v>3</v>
      </c>
      <c r="H899"/>
      <c r="I899"/>
      <c r="U899"/>
    </row>
    <row r="900" spans="1:21" x14ac:dyDescent="0.3">
      <c r="A900" s="3" t="s">
        <v>567</v>
      </c>
      <c r="B900" s="6"/>
      <c r="H900"/>
      <c r="I900"/>
      <c r="U900"/>
    </row>
    <row r="901" spans="1:21" x14ac:dyDescent="0.3">
      <c r="A901" s="4" t="s">
        <v>12</v>
      </c>
      <c r="B901" s="8">
        <v>1</v>
      </c>
      <c r="H901"/>
      <c r="I901"/>
      <c r="U901"/>
    </row>
    <row r="902" spans="1:21" x14ac:dyDescent="0.3">
      <c r="A902" s="3" t="s">
        <v>2628</v>
      </c>
      <c r="B902" s="6">
        <v>1</v>
      </c>
      <c r="H902"/>
      <c r="I902"/>
      <c r="U902"/>
    </row>
    <row r="903" spans="1:21" x14ac:dyDescent="0.3">
      <c r="A903" s="3" t="s">
        <v>569</v>
      </c>
      <c r="B903" s="6"/>
      <c r="H903"/>
      <c r="I903"/>
      <c r="U903"/>
    </row>
    <row r="904" spans="1:21" x14ac:dyDescent="0.3">
      <c r="A904" s="4" t="s">
        <v>12</v>
      </c>
      <c r="B904" s="8">
        <v>1</v>
      </c>
      <c r="H904"/>
      <c r="I904"/>
      <c r="U904"/>
    </row>
    <row r="905" spans="1:21" x14ac:dyDescent="0.3">
      <c r="A905" s="3" t="s">
        <v>2629</v>
      </c>
      <c r="B905" s="6">
        <v>1</v>
      </c>
      <c r="H905"/>
      <c r="I905"/>
      <c r="U905"/>
    </row>
    <row r="906" spans="1:21" x14ac:dyDescent="0.3">
      <c r="A906" s="3" t="s">
        <v>571</v>
      </c>
      <c r="B906" s="6"/>
      <c r="H906"/>
      <c r="I906"/>
      <c r="U906"/>
    </row>
    <row r="907" spans="1:21" x14ac:dyDescent="0.3">
      <c r="A907" s="4" t="s">
        <v>12</v>
      </c>
      <c r="B907" s="8">
        <v>1</v>
      </c>
      <c r="H907"/>
      <c r="I907"/>
      <c r="U907"/>
    </row>
    <row r="908" spans="1:21" x14ac:dyDescent="0.3">
      <c r="A908" s="3" t="s">
        <v>2630</v>
      </c>
      <c r="B908" s="6">
        <v>1</v>
      </c>
      <c r="H908"/>
      <c r="I908"/>
      <c r="U908"/>
    </row>
    <row r="909" spans="1:21" x14ac:dyDescent="0.3">
      <c r="A909" s="3" t="s">
        <v>573</v>
      </c>
      <c r="B909" s="6"/>
      <c r="H909"/>
      <c r="I909"/>
      <c r="U909"/>
    </row>
    <row r="910" spans="1:21" x14ac:dyDescent="0.3">
      <c r="A910" s="4" t="s">
        <v>10</v>
      </c>
      <c r="B910" s="8">
        <v>1</v>
      </c>
      <c r="H910"/>
      <c r="I910"/>
      <c r="U910"/>
    </row>
    <row r="911" spans="1:21" x14ac:dyDescent="0.3">
      <c r="A911" s="4" t="s">
        <v>14</v>
      </c>
      <c r="B911" s="8">
        <v>1</v>
      </c>
      <c r="H911"/>
      <c r="I911"/>
      <c r="U911"/>
    </row>
    <row r="912" spans="1:21" x14ac:dyDescent="0.3">
      <c r="A912" s="4" t="s">
        <v>12</v>
      </c>
      <c r="B912" s="8">
        <v>1</v>
      </c>
      <c r="H912"/>
      <c r="I912"/>
      <c r="U912"/>
    </row>
    <row r="913" spans="1:21" x14ac:dyDescent="0.3">
      <c r="A913" s="3" t="s">
        <v>2631</v>
      </c>
      <c r="B913" s="6">
        <v>3</v>
      </c>
      <c r="H913"/>
      <c r="I913"/>
      <c r="U913"/>
    </row>
    <row r="914" spans="1:21" x14ac:dyDescent="0.3">
      <c r="A914" s="3" t="s">
        <v>575</v>
      </c>
      <c r="B914" s="6"/>
      <c r="H914"/>
      <c r="I914"/>
      <c r="U914"/>
    </row>
    <row r="915" spans="1:21" x14ac:dyDescent="0.3">
      <c r="A915" s="4" t="s">
        <v>12</v>
      </c>
      <c r="B915" s="8">
        <v>1</v>
      </c>
      <c r="H915"/>
      <c r="I915"/>
      <c r="U915"/>
    </row>
    <row r="916" spans="1:21" x14ac:dyDescent="0.3">
      <c r="A916" s="3" t="s">
        <v>2632</v>
      </c>
      <c r="B916" s="6">
        <v>1</v>
      </c>
      <c r="H916"/>
      <c r="I916"/>
      <c r="U916"/>
    </row>
    <row r="917" spans="1:21" x14ac:dyDescent="0.3">
      <c r="A917" s="3" t="s">
        <v>577</v>
      </c>
      <c r="B917" s="6"/>
      <c r="H917"/>
      <c r="I917"/>
      <c r="U917"/>
    </row>
    <row r="918" spans="1:21" x14ac:dyDescent="0.3">
      <c r="A918" s="4" t="s">
        <v>10</v>
      </c>
      <c r="B918" s="8">
        <v>1</v>
      </c>
      <c r="H918"/>
      <c r="I918"/>
      <c r="U918"/>
    </row>
    <row r="919" spans="1:21" x14ac:dyDescent="0.3">
      <c r="A919" s="4" t="s">
        <v>14</v>
      </c>
      <c r="B919" s="8">
        <v>1</v>
      </c>
      <c r="H919"/>
      <c r="I919"/>
      <c r="U919"/>
    </row>
    <row r="920" spans="1:21" x14ac:dyDescent="0.3">
      <c r="A920" s="4" t="s">
        <v>12</v>
      </c>
      <c r="B920" s="8">
        <v>1</v>
      </c>
      <c r="H920"/>
      <c r="I920"/>
      <c r="U920"/>
    </row>
    <row r="921" spans="1:21" x14ac:dyDescent="0.3">
      <c r="A921" s="3" t="s">
        <v>2633</v>
      </c>
      <c r="B921" s="6">
        <v>3</v>
      </c>
      <c r="H921"/>
      <c r="I921"/>
      <c r="U921"/>
    </row>
    <row r="922" spans="1:21" x14ac:dyDescent="0.3">
      <c r="A922" s="3" t="s">
        <v>579</v>
      </c>
      <c r="B922" s="6"/>
      <c r="H922"/>
      <c r="I922"/>
      <c r="U922"/>
    </row>
    <row r="923" spans="1:21" x14ac:dyDescent="0.3">
      <c r="A923" s="4" t="s">
        <v>10</v>
      </c>
      <c r="B923" s="8">
        <v>1</v>
      </c>
      <c r="H923"/>
      <c r="I923"/>
      <c r="U923"/>
    </row>
    <row r="924" spans="1:21" x14ac:dyDescent="0.3">
      <c r="A924" s="4" t="s">
        <v>14</v>
      </c>
      <c r="B924" s="8">
        <v>1</v>
      </c>
      <c r="H924"/>
      <c r="I924"/>
      <c r="U924"/>
    </row>
    <row r="925" spans="1:21" x14ac:dyDescent="0.3">
      <c r="A925" s="4" t="s">
        <v>12</v>
      </c>
      <c r="B925" s="8">
        <v>1</v>
      </c>
      <c r="H925"/>
      <c r="I925"/>
      <c r="U925"/>
    </row>
    <row r="926" spans="1:21" x14ac:dyDescent="0.3">
      <c r="A926" s="3" t="s">
        <v>2634</v>
      </c>
      <c r="B926" s="6">
        <v>3</v>
      </c>
      <c r="H926"/>
      <c r="I926"/>
      <c r="U926"/>
    </row>
    <row r="927" spans="1:21" x14ac:dyDescent="0.3">
      <c r="A927" s="3" t="s">
        <v>581</v>
      </c>
      <c r="B927" s="6"/>
      <c r="H927"/>
      <c r="I927"/>
      <c r="U927"/>
    </row>
    <row r="928" spans="1:21" x14ac:dyDescent="0.3">
      <c r="A928" s="4" t="s">
        <v>12</v>
      </c>
      <c r="B928" s="8">
        <v>1</v>
      </c>
      <c r="H928"/>
      <c r="I928"/>
      <c r="U928"/>
    </row>
    <row r="929" spans="1:21" x14ac:dyDescent="0.3">
      <c r="A929" s="3" t="s">
        <v>2635</v>
      </c>
      <c r="B929" s="6">
        <v>1</v>
      </c>
      <c r="H929"/>
      <c r="I929"/>
      <c r="U929"/>
    </row>
    <row r="930" spans="1:21" x14ac:dyDescent="0.3">
      <c r="A930" s="3" t="s">
        <v>583</v>
      </c>
      <c r="B930" s="6"/>
      <c r="H930"/>
      <c r="I930"/>
      <c r="U930"/>
    </row>
    <row r="931" spans="1:21" x14ac:dyDescent="0.3">
      <c r="A931" s="4" t="s">
        <v>10</v>
      </c>
      <c r="B931" s="8">
        <v>1</v>
      </c>
      <c r="H931"/>
      <c r="I931"/>
      <c r="U931"/>
    </row>
    <row r="932" spans="1:21" x14ac:dyDescent="0.3">
      <c r="A932" s="4" t="s">
        <v>14</v>
      </c>
      <c r="B932" s="8">
        <v>1</v>
      </c>
      <c r="H932"/>
      <c r="I932"/>
      <c r="U932"/>
    </row>
    <row r="933" spans="1:21" x14ac:dyDescent="0.3">
      <c r="A933" s="4" t="s">
        <v>12</v>
      </c>
      <c r="B933" s="8">
        <v>1</v>
      </c>
      <c r="H933"/>
      <c r="I933"/>
      <c r="U933"/>
    </row>
    <row r="934" spans="1:21" x14ac:dyDescent="0.3">
      <c r="A934" s="3" t="s">
        <v>2636</v>
      </c>
      <c r="B934" s="6">
        <v>3</v>
      </c>
      <c r="H934"/>
      <c r="I934"/>
      <c r="U934"/>
    </row>
    <row r="935" spans="1:21" x14ac:dyDescent="0.3">
      <c r="A935" s="3" t="s">
        <v>585</v>
      </c>
      <c r="B935" s="6"/>
      <c r="H935"/>
      <c r="I935"/>
      <c r="U935"/>
    </row>
    <row r="936" spans="1:21" x14ac:dyDescent="0.3">
      <c r="A936" s="4" t="s">
        <v>10</v>
      </c>
      <c r="B936" s="8">
        <v>1</v>
      </c>
      <c r="H936"/>
      <c r="I936"/>
      <c r="U936"/>
    </row>
    <row r="937" spans="1:21" x14ac:dyDescent="0.3">
      <c r="A937" s="4" t="s">
        <v>14</v>
      </c>
      <c r="B937" s="8">
        <v>1</v>
      </c>
      <c r="H937"/>
      <c r="I937"/>
      <c r="U937"/>
    </row>
    <row r="938" spans="1:21" x14ac:dyDescent="0.3">
      <c r="A938" s="4" t="s">
        <v>12</v>
      </c>
      <c r="B938" s="8">
        <v>1</v>
      </c>
      <c r="H938"/>
      <c r="I938"/>
      <c r="U938"/>
    </row>
    <row r="939" spans="1:21" x14ac:dyDescent="0.3">
      <c r="A939" s="3" t="s">
        <v>2637</v>
      </c>
      <c r="B939" s="6">
        <v>3</v>
      </c>
      <c r="H939"/>
      <c r="I939"/>
      <c r="U939"/>
    </row>
    <row r="940" spans="1:21" x14ac:dyDescent="0.3">
      <c r="A940" s="3" t="s">
        <v>591</v>
      </c>
      <c r="B940" s="6"/>
      <c r="H940"/>
      <c r="I940"/>
      <c r="U940"/>
    </row>
    <row r="941" spans="1:21" x14ac:dyDescent="0.3">
      <c r="A941" s="4" t="s">
        <v>12</v>
      </c>
      <c r="B941" s="8">
        <v>1</v>
      </c>
      <c r="H941"/>
      <c r="I941"/>
      <c r="U941"/>
    </row>
    <row r="942" spans="1:21" x14ac:dyDescent="0.3">
      <c r="A942" s="3" t="s">
        <v>2638</v>
      </c>
      <c r="B942" s="6">
        <v>1</v>
      </c>
      <c r="H942"/>
      <c r="I942"/>
      <c r="U942"/>
    </row>
    <row r="943" spans="1:21" x14ac:dyDescent="0.3">
      <c r="A943" s="3" t="s">
        <v>593</v>
      </c>
      <c r="B943" s="6"/>
      <c r="H943"/>
      <c r="I943"/>
      <c r="U943"/>
    </row>
    <row r="944" spans="1:21" x14ac:dyDescent="0.3">
      <c r="A944" s="4" t="s">
        <v>10</v>
      </c>
      <c r="B944" s="8">
        <v>1</v>
      </c>
      <c r="H944"/>
      <c r="I944"/>
      <c r="U944"/>
    </row>
    <row r="945" spans="1:21" x14ac:dyDescent="0.3">
      <c r="A945" s="4" t="s">
        <v>14</v>
      </c>
      <c r="B945" s="8">
        <v>1</v>
      </c>
      <c r="H945"/>
      <c r="I945"/>
      <c r="U945"/>
    </row>
    <row r="946" spans="1:21" x14ac:dyDescent="0.3">
      <c r="A946" s="4" t="s">
        <v>12</v>
      </c>
      <c r="B946" s="8">
        <v>1</v>
      </c>
      <c r="H946"/>
      <c r="I946"/>
      <c r="U946"/>
    </row>
    <row r="947" spans="1:21" x14ac:dyDescent="0.3">
      <c r="A947" s="3" t="s">
        <v>2639</v>
      </c>
      <c r="B947" s="6">
        <v>3</v>
      </c>
      <c r="H947"/>
      <c r="I947"/>
      <c r="U947"/>
    </row>
    <row r="948" spans="1:21" x14ac:dyDescent="0.3">
      <c r="A948" s="3" t="s">
        <v>595</v>
      </c>
      <c r="B948" s="6"/>
      <c r="H948"/>
      <c r="I948"/>
      <c r="U948"/>
    </row>
    <row r="949" spans="1:21" x14ac:dyDescent="0.3">
      <c r="A949" s="4" t="s">
        <v>12</v>
      </c>
      <c r="B949" s="8">
        <v>1</v>
      </c>
      <c r="H949"/>
      <c r="I949"/>
      <c r="U949"/>
    </row>
    <row r="950" spans="1:21" x14ac:dyDescent="0.3">
      <c r="A950" s="3" t="s">
        <v>2640</v>
      </c>
      <c r="B950" s="6">
        <v>1</v>
      </c>
      <c r="H950"/>
      <c r="I950"/>
      <c r="U950"/>
    </row>
    <row r="951" spans="1:21" x14ac:dyDescent="0.3">
      <c r="A951" s="3" t="s">
        <v>597</v>
      </c>
      <c r="B951" s="6"/>
      <c r="H951"/>
      <c r="I951"/>
      <c r="U951"/>
    </row>
    <row r="952" spans="1:21" x14ac:dyDescent="0.3">
      <c r="A952" s="4" t="s">
        <v>12</v>
      </c>
      <c r="B952" s="8">
        <v>1</v>
      </c>
      <c r="H952"/>
      <c r="I952"/>
      <c r="U952"/>
    </row>
    <row r="953" spans="1:21" x14ac:dyDescent="0.3">
      <c r="A953" s="3" t="s">
        <v>2641</v>
      </c>
      <c r="B953" s="6">
        <v>1</v>
      </c>
      <c r="H953"/>
      <c r="I953"/>
      <c r="U953"/>
    </row>
    <row r="954" spans="1:21" x14ac:dyDescent="0.3">
      <c r="A954" s="3" t="s">
        <v>599</v>
      </c>
      <c r="B954" s="6"/>
      <c r="H954"/>
      <c r="I954"/>
      <c r="U954"/>
    </row>
    <row r="955" spans="1:21" x14ac:dyDescent="0.3">
      <c r="A955" s="4" t="s">
        <v>10</v>
      </c>
      <c r="B955" s="8">
        <v>1</v>
      </c>
      <c r="H955"/>
      <c r="I955"/>
      <c r="U955"/>
    </row>
    <row r="956" spans="1:21" x14ac:dyDescent="0.3">
      <c r="A956" s="4" t="s">
        <v>14</v>
      </c>
      <c r="B956" s="8">
        <v>1</v>
      </c>
      <c r="H956"/>
      <c r="I956"/>
      <c r="U956"/>
    </row>
    <row r="957" spans="1:21" x14ac:dyDescent="0.3">
      <c r="A957" s="4" t="s">
        <v>12</v>
      </c>
      <c r="B957" s="8">
        <v>1</v>
      </c>
      <c r="H957"/>
      <c r="I957"/>
      <c r="U957"/>
    </row>
    <row r="958" spans="1:21" x14ac:dyDescent="0.3">
      <c r="A958" s="3" t="s">
        <v>2642</v>
      </c>
      <c r="B958" s="6">
        <v>3</v>
      </c>
      <c r="H958"/>
      <c r="I958"/>
      <c r="U958"/>
    </row>
    <row r="959" spans="1:21" x14ac:dyDescent="0.3">
      <c r="A959" s="3" t="s">
        <v>601</v>
      </c>
      <c r="B959" s="6"/>
      <c r="H959"/>
      <c r="I959"/>
      <c r="U959"/>
    </row>
    <row r="960" spans="1:21" x14ac:dyDescent="0.3">
      <c r="A960" s="4" t="s">
        <v>12</v>
      </c>
      <c r="B960" s="8">
        <v>1</v>
      </c>
      <c r="H960"/>
      <c r="I960"/>
      <c r="U960"/>
    </row>
    <row r="961" spans="1:21" x14ac:dyDescent="0.3">
      <c r="A961" s="3" t="s">
        <v>2643</v>
      </c>
      <c r="B961" s="6">
        <v>1</v>
      </c>
      <c r="H961"/>
      <c r="I961"/>
      <c r="U961"/>
    </row>
    <row r="962" spans="1:21" x14ac:dyDescent="0.3">
      <c r="A962" s="3" t="s">
        <v>603</v>
      </c>
      <c r="B962" s="6"/>
      <c r="H962"/>
      <c r="I962"/>
      <c r="U962"/>
    </row>
    <row r="963" spans="1:21" x14ac:dyDescent="0.3">
      <c r="A963" s="4" t="s">
        <v>12</v>
      </c>
      <c r="B963" s="8">
        <v>1</v>
      </c>
      <c r="H963"/>
      <c r="I963"/>
      <c r="U963"/>
    </row>
    <row r="964" spans="1:21" x14ac:dyDescent="0.3">
      <c r="A964" s="3" t="s">
        <v>2644</v>
      </c>
      <c r="B964" s="6">
        <v>1</v>
      </c>
      <c r="H964"/>
      <c r="I964"/>
      <c r="U964"/>
    </row>
    <row r="965" spans="1:21" x14ac:dyDescent="0.3">
      <c r="A965" s="3" t="s">
        <v>605</v>
      </c>
      <c r="B965" s="6"/>
      <c r="H965"/>
      <c r="I965"/>
      <c r="U965"/>
    </row>
    <row r="966" spans="1:21" x14ac:dyDescent="0.3">
      <c r="A966" s="4" t="s">
        <v>12</v>
      </c>
      <c r="B966" s="8">
        <v>1</v>
      </c>
      <c r="H966"/>
      <c r="I966"/>
      <c r="U966"/>
    </row>
    <row r="967" spans="1:21" x14ac:dyDescent="0.3">
      <c r="A967" s="3" t="s">
        <v>2645</v>
      </c>
      <c r="B967" s="6">
        <v>1</v>
      </c>
      <c r="H967"/>
      <c r="I967"/>
      <c r="U967"/>
    </row>
    <row r="968" spans="1:21" x14ac:dyDescent="0.3">
      <c r="A968" s="3" t="s">
        <v>607</v>
      </c>
      <c r="B968" s="6"/>
      <c r="H968"/>
      <c r="I968"/>
      <c r="U968"/>
    </row>
    <row r="969" spans="1:21" x14ac:dyDescent="0.3">
      <c r="A969" s="4" t="s">
        <v>12</v>
      </c>
      <c r="B969" s="8">
        <v>1</v>
      </c>
      <c r="H969"/>
      <c r="I969"/>
      <c r="U969"/>
    </row>
    <row r="970" spans="1:21" x14ac:dyDescent="0.3">
      <c r="A970" s="3" t="s">
        <v>2646</v>
      </c>
      <c r="B970" s="6">
        <v>1</v>
      </c>
      <c r="H970"/>
      <c r="I970"/>
      <c r="U970"/>
    </row>
    <row r="971" spans="1:21" x14ac:dyDescent="0.3">
      <c r="A971" s="3" t="s">
        <v>609</v>
      </c>
      <c r="B971" s="6"/>
      <c r="H971"/>
      <c r="I971"/>
      <c r="U971"/>
    </row>
    <row r="972" spans="1:21" x14ac:dyDescent="0.3">
      <c r="A972" s="4" t="s">
        <v>10</v>
      </c>
      <c r="B972" s="8">
        <v>1</v>
      </c>
      <c r="H972"/>
      <c r="I972"/>
      <c r="U972"/>
    </row>
    <row r="973" spans="1:21" x14ac:dyDescent="0.3">
      <c r="A973" s="4" t="s">
        <v>14</v>
      </c>
      <c r="B973" s="8">
        <v>1</v>
      </c>
      <c r="H973"/>
      <c r="I973"/>
      <c r="U973"/>
    </row>
    <row r="974" spans="1:21" x14ac:dyDescent="0.3">
      <c r="A974" s="4" t="s">
        <v>12</v>
      </c>
      <c r="B974" s="8">
        <v>1</v>
      </c>
      <c r="H974"/>
      <c r="I974"/>
      <c r="U974"/>
    </row>
    <row r="975" spans="1:21" x14ac:dyDescent="0.3">
      <c r="A975" s="3" t="s">
        <v>2647</v>
      </c>
      <c r="B975" s="6">
        <v>3</v>
      </c>
      <c r="H975"/>
      <c r="I975"/>
      <c r="U975"/>
    </row>
    <row r="976" spans="1:21" x14ac:dyDescent="0.3">
      <c r="A976" s="3" t="s">
        <v>611</v>
      </c>
      <c r="B976" s="6"/>
      <c r="H976"/>
      <c r="I976"/>
      <c r="U976"/>
    </row>
    <row r="977" spans="1:21" x14ac:dyDescent="0.3">
      <c r="A977" s="4" t="s">
        <v>10</v>
      </c>
      <c r="B977" s="8">
        <v>1</v>
      </c>
      <c r="H977"/>
      <c r="I977"/>
      <c r="U977"/>
    </row>
    <row r="978" spans="1:21" x14ac:dyDescent="0.3">
      <c r="A978" s="4" t="s">
        <v>14</v>
      </c>
      <c r="B978" s="8">
        <v>1</v>
      </c>
      <c r="H978"/>
      <c r="I978"/>
      <c r="U978"/>
    </row>
    <row r="979" spans="1:21" x14ac:dyDescent="0.3">
      <c r="A979" s="4" t="s">
        <v>12</v>
      </c>
      <c r="B979" s="8">
        <v>1</v>
      </c>
      <c r="H979"/>
      <c r="I979"/>
      <c r="U979"/>
    </row>
    <row r="980" spans="1:21" x14ac:dyDescent="0.3">
      <c r="A980" s="3" t="s">
        <v>2648</v>
      </c>
      <c r="B980" s="6">
        <v>3</v>
      </c>
      <c r="H980"/>
      <c r="I980"/>
      <c r="U980"/>
    </row>
    <row r="981" spans="1:21" x14ac:dyDescent="0.3">
      <c r="A981" s="3" t="s">
        <v>613</v>
      </c>
      <c r="B981" s="6"/>
      <c r="H981"/>
      <c r="I981"/>
      <c r="U981"/>
    </row>
    <row r="982" spans="1:21" x14ac:dyDescent="0.3">
      <c r="A982" s="4" t="s">
        <v>10</v>
      </c>
      <c r="B982" s="8">
        <v>1</v>
      </c>
      <c r="H982"/>
      <c r="I982"/>
      <c r="U982"/>
    </row>
    <row r="983" spans="1:21" x14ac:dyDescent="0.3">
      <c r="A983" s="4" t="s">
        <v>14</v>
      </c>
      <c r="B983" s="8">
        <v>1</v>
      </c>
      <c r="H983"/>
      <c r="I983"/>
      <c r="U983"/>
    </row>
    <row r="984" spans="1:21" x14ac:dyDescent="0.3">
      <c r="A984" s="4" t="s">
        <v>12</v>
      </c>
      <c r="B984" s="8">
        <v>1</v>
      </c>
      <c r="H984"/>
      <c r="I984"/>
      <c r="U984"/>
    </row>
    <row r="985" spans="1:21" x14ac:dyDescent="0.3">
      <c r="A985" s="3" t="s">
        <v>2649</v>
      </c>
      <c r="B985" s="6">
        <v>3</v>
      </c>
      <c r="H985"/>
      <c r="I985"/>
      <c r="U985"/>
    </row>
    <row r="986" spans="1:21" x14ac:dyDescent="0.3">
      <c r="A986" s="3" t="s">
        <v>619</v>
      </c>
      <c r="B986" s="6"/>
      <c r="H986"/>
      <c r="I986"/>
      <c r="U986"/>
    </row>
    <row r="987" spans="1:21" x14ac:dyDescent="0.3">
      <c r="A987" s="4" t="s">
        <v>12</v>
      </c>
      <c r="B987" s="8">
        <v>1</v>
      </c>
      <c r="H987"/>
      <c r="I987"/>
      <c r="U987"/>
    </row>
    <row r="988" spans="1:21" x14ac:dyDescent="0.3">
      <c r="A988" s="3" t="s">
        <v>2650</v>
      </c>
      <c r="B988" s="6">
        <v>1</v>
      </c>
      <c r="H988"/>
      <c r="I988"/>
      <c r="U988"/>
    </row>
    <row r="989" spans="1:21" x14ac:dyDescent="0.3">
      <c r="A989" s="3" t="s">
        <v>621</v>
      </c>
      <c r="B989" s="6"/>
      <c r="H989"/>
      <c r="I989"/>
      <c r="U989"/>
    </row>
    <row r="990" spans="1:21" x14ac:dyDescent="0.3">
      <c r="A990" s="4" t="s">
        <v>12</v>
      </c>
      <c r="B990" s="8">
        <v>1</v>
      </c>
      <c r="H990"/>
      <c r="I990"/>
      <c r="U990"/>
    </row>
    <row r="991" spans="1:21" x14ac:dyDescent="0.3">
      <c r="A991" s="3" t="s">
        <v>2651</v>
      </c>
      <c r="B991" s="6">
        <v>1</v>
      </c>
      <c r="H991"/>
      <c r="I991"/>
      <c r="U991"/>
    </row>
    <row r="992" spans="1:21" x14ac:dyDescent="0.3">
      <c r="A992" s="3" t="s">
        <v>623</v>
      </c>
      <c r="B992" s="6"/>
      <c r="H992"/>
      <c r="I992"/>
      <c r="U992"/>
    </row>
    <row r="993" spans="1:21" x14ac:dyDescent="0.3">
      <c r="A993" s="4" t="s">
        <v>12</v>
      </c>
      <c r="B993" s="8">
        <v>1</v>
      </c>
      <c r="H993"/>
      <c r="I993"/>
      <c r="U993"/>
    </row>
    <row r="994" spans="1:21" x14ac:dyDescent="0.3">
      <c r="A994" s="3" t="s">
        <v>2652</v>
      </c>
      <c r="B994" s="6">
        <v>1</v>
      </c>
      <c r="H994"/>
      <c r="I994"/>
      <c r="U994"/>
    </row>
    <row r="995" spans="1:21" x14ac:dyDescent="0.3">
      <c r="A995" s="3" t="s">
        <v>625</v>
      </c>
      <c r="B995" s="6"/>
      <c r="H995"/>
      <c r="I995"/>
      <c r="U995"/>
    </row>
    <row r="996" spans="1:21" x14ac:dyDescent="0.3">
      <c r="A996" s="4" t="s">
        <v>12</v>
      </c>
      <c r="B996" s="8">
        <v>1</v>
      </c>
      <c r="H996"/>
      <c r="I996"/>
      <c r="U996"/>
    </row>
    <row r="997" spans="1:21" x14ac:dyDescent="0.3">
      <c r="A997" s="3" t="s">
        <v>2653</v>
      </c>
      <c r="B997" s="6">
        <v>1</v>
      </c>
      <c r="H997"/>
      <c r="I997"/>
      <c r="U997"/>
    </row>
    <row r="998" spans="1:21" x14ac:dyDescent="0.3">
      <c r="A998" s="3" t="s">
        <v>627</v>
      </c>
      <c r="B998" s="6"/>
      <c r="H998"/>
      <c r="I998"/>
      <c r="U998"/>
    </row>
    <row r="999" spans="1:21" x14ac:dyDescent="0.3">
      <c r="A999" s="4" t="s">
        <v>10</v>
      </c>
      <c r="B999" s="8">
        <v>1</v>
      </c>
      <c r="H999"/>
      <c r="I999"/>
      <c r="U999"/>
    </row>
    <row r="1000" spans="1:21" x14ac:dyDescent="0.3">
      <c r="A1000" s="4" t="s">
        <v>14</v>
      </c>
      <c r="B1000" s="8">
        <v>1</v>
      </c>
      <c r="H1000"/>
      <c r="I1000"/>
      <c r="U1000"/>
    </row>
    <row r="1001" spans="1:21" x14ac:dyDescent="0.3">
      <c r="A1001" s="4" t="s">
        <v>12</v>
      </c>
      <c r="B1001" s="8">
        <v>1</v>
      </c>
      <c r="H1001"/>
      <c r="I1001"/>
      <c r="U1001"/>
    </row>
    <row r="1002" spans="1:21" x14ac:dyDescent="0.3">
      <c r="A1002" s="3" t="s">
        <v>2654</v>
      </c>
      <c r="B1002" s="6">
        <v>3</v>
      </c>
      <c r="H1002"/>
      <c r="I1002"/>
      <c r="U1002"/>
    </row>
    <row r="1003" spans="1:21" x14ac:dyDescent="0.3">
      <c r="A1003" s="3" t="s">
        <v>629</v>
      </c>
      <c r="B1003" s="6"/>
      <c r="H1003"/>
      <c r="I1003"/>
      <c r="U1003"/>
    </row>
    <row r="1004" spans="1:21" x14ac:dyDescent="0.3">
      <c r="A1004" s="4" t="s">
        <v>12</v>
      </c>
      <c r="B1004" s="8">
        <v>1</v>
      </c>
      <c r="H1004"/>
      <c r="I1004"/>
      <c r="U1004"/>
    </row>
    <row r="1005" spans="1:21" x14ac:dyDescent="0.3">
      <c r="A1005" s="3" t="s">
        <v>2655</v>
      </c>
      <c r="B1005" s="6">
        <v>1</v>
      </c>
      <c r="H1005"/>
      <c r="I1005"/>
      <c r="U1005"/>
    </row>
    <row r="1006" spans="1:21" x14ac:dyDescent="0.3">
      <c r="A1006" s="3" t="s">
        <v>631</v>
      </c>
      <c r="B1006" s="6"/>
      <c r="H1006"/>
      <c r="I1006"/>
      <c r="U1006"/>
    </row>
    <row r="1007" spans="1:21" x14ac:dyDescent="0.3">
      <c r="A1007" s="4" t="s">
        <v>12</v>
      </c>
      <c r="B1007" s="8">
        <v>1</v>
      </c>
      <c r="H1007"/>
      <c r="I1007"/>
      <c r="U1007"/>
    </row>
    <row r="1008" spans="1:21" x14ac:dyDescent="0.3">
      <c r="A1008" s="3" t="s">
        <v>2656</v>
      </c>
      <c r="B1008" s="6">
        <v>1</v>
      </c>
      <c r="H1008"/>
      <c r="I1008"/>
      <c r="U1008"/>
    </row>
    <row r="1009" spans="1:21" x14ac:dyDescent="0.3">
      <c r="A1009" s="3" t="s">
        <v>635</v>
      </c>
      <c r="B1009" s="6"/>
      <c r="H1009"/>
      <c r="I1009"/>
      <c r="U1009"/>
    </row>
    <row r="1010" spans="1:21" x14ac:dyDescent="0.3">
      <c r="A1010" s="4" t="s">
        <v>12</v>
      </c>
      <c r="B1010" s="8">
        <v>1</v>
      </c>
      <c r="H1010"/>
      <c r="I1010"/>
      <c r="U1010"/>
    </row>
    <row r="1011" spans="1:21" x14ac:dyDescent="0.3">
      <c r="A1011" s="3" t="s">
        <v>2657</v>
      </c>
      <c r="B1011" s="6">
        <v>1</v>
      </c>
      <c r="H1011"/>
      <c r="I1011"/>
      <c r="U1011"/>
    </row>
    <row r="1012" spans="1:21" x14ac:dyDescent="0.3">
      <c r="A1012" s="3" t="s">
        <v>637</v>
      </c>
      <c r="B1012" s="6"/>
      <c r="H1012"/>
      <c r="I1012"/>
      <c r="U1012"/>
    </row>
    <row r="1013" spans="1:21" x14ac:dyDescent="0.3">
      <c r="A1013" s="4" t="s">
        <v>12</v>
      </c>
      <c r="B1013" s="8">
        <v>1</v>
      </c>
      <c r="H1013"/>
      <c r="I1013"/>
      <c r="U1013"/>
    </row>
    <row r="1014" spans="1:21" x14ac:dyDescent="0.3">
      <c r="A1014" s="3" t="s">
        <v>2658</v>
      </c>
      <c r="B1014" s="6">
        <v>1</v>
      </c>
      <c r="H1014"/>
      <c r="I1014"/>
      <c r="U1014"/>
    </row>
    <row r="1015" spans="1:21" x14ac:dyDescent="0.3">
      <c r="A1015" s="3" t="s">
        <v>639</v>
      </c>
      <c r="B1015" s="6"/>
      <c r="H1015"/>
      <c r="I1015"/>
      <c r="U1015"/>
    </row>
    <row r="1016" spans="1:21" x14ac:dyDescent="0.3">
      <c r="A1016" s="4" t="s">
        <v>12</v>
      </c>
      <c r="B1016" s="8">
        <v>1</v>
      </c>
      <c r="H1016"/>
      <c r="I1016"/>
      <c r="U1016"/>
    </row>
    <row r="1017" spans="1:21" x14ac:dyDescent="0.3">
      <c r="A1017" s="3" t="s">
        <v>2659</v>
      </c>
      <c r="B1017" s="6">
        <v>1</v>
      </c>
      <c r="H1017"/>
      <c r="I1017"/>
      <c r="U1017"/>
    </row>
    <row r="1018" spans="1:21" x14ac:dyDescent="0.3">
      <c r="A1018" s="3" t="s">
        <v>641</v>
      </c>
      <c r="B1018" s="6"/>
      <c r="H1018"/>
      <c r="I1018"/>
      <c r="U1018"/>
    </row>
    <row r="1019" spans="1:21" x14ac:dyDescent="0.3">
      <c r="A1019" s="4" t="s">
        <v>12</v>
      </c>
      <c r="B1019" s="8">
        <v>1</v>
      </c>
      <c r="H1019"/>
      <c r="I1019"/>
      <c r="U1019"/>
    </row>
    <row r="1020" spans="1:21" x14ac:dyDescent="0.3">
      <c r="A1020" s="3" t="s">
        <v>2660</v>
      </c>
      <c r="B1020" s="6">
        <v>1</v>
      </c>
      <c r="H1020"/>
      <c r="I1020"/>
      <c r="U1020"/>
    </row>
    <row r="1021" spans="1:21" x14ac:dyDescent="0.3">
      <c r="A1021" s="3" t="s">
        <v>643</v>
      </c>
      <c r="B1021" s="6"/>
      <c r="H1021"/>
      <c r="I1021"/>
      <c r="U1021"/>
    </row>
    <row r="1022" spans="1:21" x14ac:dyDescent="0.3">
      <c r="A1022" s="4" t="s">
        <v>12</v>
      </c>
      <c r="B1022" s="8">
        <v>1</v>
      </c>
      <c r="H1022"/>
      <c r="I1022"/>
      <c r="U1022"/>
    </row>
    <row r="1023" spans="1:21" x14ac:dyDescent="0.3">
      <c r="A1023" s="3" t="s">
        <v>2661</v>
      </c>
      <c r="B1023" s="6">
        <v>1</v>
      </c>
      <c r="H1023"/>
      <c r="I1023"/>
      <c r="U1023"/>
    </row>
    <row r="1024" spans="1:21" x14ac:dyDescent="0.3">
      <c r="A1024" s="3" t="s">
        <v>645</v>
      </c>
      <c r="B1024" s="6"/>
      <c r="H1024"/>
      <c r="I1024"/>
      <c r="U1024"/>
    </row>
    <row r="1025" spans="1:21" x14ac:dyDescent="0.3">
      <c r="A1025" s="4" t="s">
        <v>12</v>
      </c>
      <c r="B1025" s="8">
        <v>1</v>
      </c>
      <c r="H1025"/>
      <c r="I1025"/>
      <c r="U1025"/>
    </row>
    <row r="1026" spans="1:21" x14ac:dyDescent="0.3">
      <c r="A1026" s="3" t="s">
        <v>2662</v>
      </c>
      <c r="B1026" s="6">
        <v>1</v>
      </c>
      <c r="H1026"/>
      <c r="I1026"/>
      <c r="U1026"/>
    </row>
    <row r="1027" spans="1:21" x14ac:dyDescent="0.3">
      <c r="A1027" s="3" t="s">
        <v>647</v>
      </c>
      <c r="B1027" s="6"/>
      <c r="H1027"/>
      <c r="I1027"/>
      <c r="U1027"/>
    </row>
    <row r="1028" spans="1:21" x14ac:dyDescent="0.3">
      <c r="A1028" s="4" t="s">
        <v>12</v>
      </c>
      <c r="B1028" s="8">
        <v>1</v>
      </c>
      <c r="H1028"/>
      <c r="I1028"/>
      <c r="U1028"/>
    </row>
    <row r="1029" spans="1:21" x14ac:dyDescent="0.3">
      <c r="A1029" s="3" t="s">
        <v>2663</v>
      </c>
      <c r="B1029" s="6">
        <v>1</v>
      </c>
      <c r="H1029"/>
      <c r="I1029"/>
      <c r="U1029"/>
    </row>
    <row r="1030" spans="1:21" x14ac:dyDescent="0.3">
      <c r="A1030" s="3" t="s">
        <v>649</v>
      </c>
      <c r="B1030" s="6"/>
      <c r="H1030"/>
      <c r="I1030"/>
      <c r="U1030"/>
    </row>
    <row r="1031" spans="1:21" x14ac:dyDescent="0.3">
      <c r="A1031" s="4" t="s">
        <v>12</v>
      </c>
      <c r="B1031" s="8">
        <v>1</v>
      </c>
      <c r="H1031"/>
      <c r="I1031"/>
      <c r="U1031"/>
    </row>
    <row r="1032" spans="1:21" x14ac:dyDescent="0.3">
      <c r="A1032" s="3" t="s">
        <v>2664</v>
      </c>
      <c r="B1032" s="6">
        <v>1</v>
      </c>
      <c r="H1032"/>
      <c r="I1032"/>
      <c r="U1032"/>
    </row>
    <row r="1033" spans="1:21" x14ac:dyDescent="0.3">
      <c r="A1033" s="3" t="s">
        <v>653</v>
      </c>
      <c r="B1033" s="6"/>
      <c r="H1033"/>
      <c r="I1033"/>
      <c r="U1033"/>
    </row>
    <row r="1034" spans="1:21" x14ac:dyDescent="0.3">
      <c r="A1034" s="4" t="s">
        <v>12</v>
      </c>
      <c r="B1034" s="8">
        <v>1</v>
      </c>
      <c r="H1034"/>
      <c r="I1034"/>
      <c r="U1034"/>
    </row>
    <row r="1035" spans="1:21" x14ac:dyDescent="0.3">
      <c r="A1035" s="3" t="s">
        <v>2665</v>
      </c>
      <c r="B1035" s="6">
        <v>1</v>
      </c>
      <c r="H1035"/>
      <c r="I1035"/>
      <c r="U1035"/>
    </row>
    <row r="1036" spans="1:21" x14ac:dyDescent="0.3">
      <c r="A1036" s="3" t="s">
        <v>655</v>
      </c>
      <c r="B1036" s="6"/>
      <c r="H1036"/>
      <c r="I1036"/>
      <c r="U1036"/>
    </row>
    <row r="1037" spans="1:21" x14ac:dyDescent="0.3">
      <c r="A1037" s="4" t="s">
        <v>12</v>
      </c>
      <c r="B1037" s="8">
        <v>1</v>
      </c>
      <c r="H1037"/>
      <c r="I1037"/>
      <c r="U1037"/>
    </row>
    <row r="1038" spans="1:21" x14ac:dyDescent="0.3">
      <c r="A1038" s="3" t="s">
        <v>2666</v>
      </c>
      <c r="B1038" s="6">
        <v>1</v>
      </c>
      <c r="H1038"/>
      <c r="I1038"/>
      <c r="U1038"/>
    </row>
    <row r="1039" spans="1:21" x14ac:dyDescent="0.3">
      <c r="A1039" s="3" t="s">
        <v>659</v>
      </c>
      <c r="B1039" s="6"/>
      <c r="H1039"/>
      <c r="I1039"/>
      <c r="U1039"/>
    </row>
    <row r="1040" spans="1:21" x14ac:dyDescent="0.3">
      <c r="A1040" s="4" t="s">
        <v>12</v>
      </c>
      <c r="B1040" s="8">
        <v>1</v>
      </c>
      <c r="H1040"/>
      <c r="I1040"/>
      <c r="U1040"/>
    </row>
    <row r="1041" spans="1:21" x14ac:dyDescent="0.3">
      <c r="A1041" s="3" t="s">
        <v>2667</v>
      </c>
      <c r="B1041" s="6">
        <v>1</v>
      </c>
      <c r="H1041"/>
      <c r="I1041"/>
      <c r="U1041"/>
    </row>
    <row r="1042" spans="1:21" x14ac:dyDescent="0.3">
      <c r="A1042" s="3" t="s">
        <v>665</v>
      </c>
      <c r="B1042" s="6"/>
      <c r="H1042"/>
      <c r="I1042"/>
      <c r="U1042"/>
    </row>
    <row r="1043" spans="1:21" x14ac:dyDescent="0.3">
      <c r="A1043" s="4" t="s">
        <v>12</v>
      </c>
      <c r="B1043" s="8">
        <v>1</v>
      </c>
      <c r="H1043"/>
      <c r="I1043"/>
      <c r="U1043"/>
    </row>
    <row r="1044" spans="1:21" x14ac:dyDescent="0.3">
      <c r="A1044" s="3" t="s">
        <v>2668</v>
      </c>
      <c r="B1044" s="6">
        <v>1</v>
      </c>
      <c r="H1044"/>
      <c r="I1044"/>
      <c r="U1044"/>
    </row>
    <row r="1045" spans="1:21" x14ac:dyDescent="0.3">
      <c r="A1045" s="3" t="s">
        <v>671</v>
      </c>
      <c r="B1045" s="6"/>
      <c r="H1045"/>
      <c r="I1045"/>
      <c r="U1045"/>
    </row>
    <row r="1046" spans="1:21" x14ac:dyDescent="0.3">
      <c r="A1046" s="4" t="s">
        <v>12</v>
      </c>
      <c r="B1046" s="8">
        <v>1</v>
      </c>
      <c r="H1046"/>
      <c r="I1046"/>
      <c r="U1046"/>
    </row>
    <row r="1047" spans="1:21" x14ac:dyDescent="0.3">
      <c r="A1047" s="3" t="s">
        <v>2669</v>
      </c>
      <c r="B1047" s="6">
        <v>1</v>
      </c>
      <c r="H1047"/>
      <c r="I1047"/>
      <c r="U1047"/>
    </row>
    <row r="1048" spans="1:21" x14ac:dyDescent="0.3">
      <c r="A1048" s="3" t="s">
        <v>673</v>
      </c>
      <c r="B1048" s="6"/>
      <c r="H1048"/>
      <c r="I1048"/>
      <c r="U1048"/>
    </row>
    <row r="1049" spans="1:21" x14ac:dyDescent="0.3">
      <c r="A1049" s="4" t="s">
        <v>12</v>
      </c>
      <c r="B1049" s="8">
        <v>1</v>
      </c>
      <c r="H1049"/>
      <c r="I1049"/>
      <c r="U1049"/>
    </row>
    <row r="1050" spans="1:21" x14ac:dyDescent="0.3">
      <c r="A1050" s="3" t="s">
        <v>2670</v>
      </c>
      <c r="B1050" s="6">
        <v>1</v>
      </c>
      <c r="H1050"/>
      <c r="I1050"/>
      <c r="U1050"/>
    </row>
    <row r="1051" spans="1:21" x14ac:dyDescent="0.3">
      <c r="A1051" s="3" t="s">
        <v>675</v>
      </c>
      <c r="B1051" s="6"/>
      <c r="H1051"/>
      <c r="I1051"/>
      <c r="U1051"/>
    </row>
    <row r="1052" spans="1:21" x14ac:dyDescent="0.3">
      <c r="A1052" s="4" t="s">
        <v>12</v>
      </c>
      <c r="B1052" s="8">
        <v>1</v>
      </c>
      <c r="H1052"/>
      <c r="I1052"/>
      <c r="U1052"/>
    </row>
    <row r="1053" spans="1:21" x14ac:dyDescent="0.3">
      <c r="A1053" s="3" t="s">
        <v>2671</v>
      </c>
      <c r="B1053" s="6">
        <v>1</v>
      </c>
      <c r="H1053"/>
      <c r="I1053"/>
      <c r="U1053"/>
    </row>
    <row r="1054" spans="1:21" x14ac:dyDescent="0.3">
      <c r="A1054" s="3" t="s">
        <v>681</v>
      </c>
      <c r="B1054" s="6"/>
      <c r="H1054"/>
      <c r="I1054"/>
      <c r="U1054"/>
    </row>
    <row r="1055" spans="1:21" x14ac:dyDescent="0.3">
      <c r="A1055" s="4" t="s">
        <v>12</v>
      </c>
      <c r="B1055" s="8">
        <v>1</v>
      </c>
      <c r="H1055"/>
      <c r="I1055"/>
      <c r="U1055"/>
    </row>
    <row r="1056" spans="1:21" x14ac:dyDescent="0.3">
      <c r="A1056" s="3" t="s">
        <v>2672</v>
      </c>
      <c r="B1056" s="6">
        <v>1</v>
      </c>
      <c r="H1056"/>
      <c r="I1056"/>
      <c r="U1056"/>
    </row>
    <row r="1057" spans="1:21" x14ac:dyDescent="0.3">
      <c r="A1057" s="3" t="s">
        <v>683</v>
      </c>
      <c r="B1057" s="6"/>
      <c r="H1057"/>
      <c r="I1057"/>
      <c r="U1057"/>
    </row>
    <row r="1058" spans="1:21" x14ac:dyDescent="0.3">
      <c r="A1058" s="4" t="s">
        <v>12</v>
      </c>
      <c r="B1058" s="8">
        <v>1</v>
      </c>
      <c r="H1058"/>
      <c r="I1058"/>
      <c r="U1058"/>
    </row>
    <row r="1059" spans="1:21" x14ac:dyDescent="0.3">
      <c r="A1059" s="3" t="s">
        <v>2673</v>
      </c>
      <c r="B1059" s="6">
        <v>1</v>
      </c>
      <c r="H1059"/>
      <c r="I1059"/>
      <c r="U1059"/>
    </row>
    <row r="1060" spans="1:21" x14ac:dyDescent="0.3">
      <c r="A1060" s="3" t="s">
        <v>687</v>
      </c>
      <c r="B1060" s="6"/>
      <c r="H1060"/>
      <c r="I1060"/>
      <c r="U1060"/>
    </row>
    <row r="1061" spans="1:21" x14ac:dyDescent="0.3">
      <c r="A1061" s="4" t="s">
        <v>12</v>
      </c>
      <c r="B1061" s="8">
        <v>1</v>
      </c>
      <c r="H1061"/>
      <c r="I1061"/>
      <c r="U1061"/>
    </row>
    <row r="1062" spans="1:21" x14ac:dyDescent="0.3">
      <c r="A1062" s="3" t="s">
        <v>2674</v>
      </c>
      <c r="B1062" s="6">
        <v>1</v>
      </c>
      <c r="H1062"/>
      <c r="I1062"/>
      <c r="U1062"/>
    </row>
    <row r="1063" spans="1:21" x14ac:dyDescent="0.3">
      <c r="A1063" s="3" t="s">
        <v>689</v>
      </c>
      <c r="B1063" s="6"/>
      <c r="H1063"/>
      <c r="I1063"/>
      <c r="U1063"/>
    </row>
    <row r="1064" spans="1:21" x14ac:dyDescent="0.3">
      <c r="A1064" s="4" t="s">
        <v>10</v>
      </c>
      <c r="B1064" s="8">
        <v>1</v>
      </c>
      <c r="H1064"/>
      <c r="I1064"/>
      <c r="U1064"/>
    </row>
    <row r="1065" spans="1:21" x14ac:dyDescent="0.3">
      <c r="A1065" s="4" t="s">
        <v>14</v>
      </c>
      <c r="B1065" s="8">
        <v>1</v>
      </c>
      <c r="H1065"/>
      <c r="I1065"/>
      <c r="U1065"/>
    </row>
    <row r="1066" spans="1:21" x14ac:dyDescent="0.3">
      <c r="A1066" s="4" t="s">
        <v>12</v>
      </c>
      <c r="B1066" s="8">
        <v>1</v>
      </c>
      <c r="H1066"/>
      <c r="I1066"/>
      <c r="U1066"/>
    </row>
    <row r="1067" spans="1:21" x14ac:dyDescent="0.3">
      <c r="A1067" s="3" t="s">
        <v>2675</v>
      </c>
      <c r="B1067" s="6">
        <v>3</v>
      </c>
      <c r="H1067"/>
      <c r="I1067"/>
      <c r="U1067"/>
    </row>
    <row r="1068" spans="1:21" x14ac:dyDescent="0.3">
      <c r="A1068" s="3" t="s">
        <v>691</v>
      </c>
      <c r="B1068" s="6"/>
      <c r="H1068"/>
      <c r="I1068"/>
      <c r="U1068"/>
    </row>
    <row r="1069" spans="1:21" x14ac:dyDescent="0.3">
      <c r="A1069" s="4" t="s">
        <v>12</v>
      </c>
      <c r="B1069" s="8">
        <v>1</v>
      </c>
      <c r="H1069"/>
      <c r="I1069"/>
      <c r="U1069"/>
    </row>
    <row r="1070" spans="1:21" x14ac:dyDescent="0.3">
      <c r="A1070" s="3" t="s">
        <v>2676</v>
      </c>
      <c r="B1070" s="6">
        <v>1</v>
      </c>
      <c r="H1070"/>
      <c r="I1070"/>
      <c r="U1070"/>
    </row>
    <row r="1071" spans="1:21" x14ac:dyDescent="0.3">
      <c r="A1071" s="3" t="s">
        <v>693</v>
      </c>
      <c r="B1071" s="6"/>
      <c r="H1071"/>
      <c r="I1071"/>
      <c r="U1071"/>
    </row>
    <row r="1072" spans="1:21" x14ac:dyDescent="0.3">
      <c r="A1072" s="4" t="s">
        <v>10</v>
      </c>
      <c r="B1072" s="8">
        <v>1</v>
      </c>
      <c r="H1072"/>
      <c r="I1072"/>
      <c r="U1072"/>
    </row>
    <row r="1073" spans="1:21" x14ac:dyDescent="0.3">
      <c r="A1073" s="4" t="s">
        <v>14</v>
      </c>
      <c r="B1073" s="8">
        <v>1</v>
      </c>
      <c r="H1073"/>
      <c r="I1073"/>
      <c r="U1073"/>
    </row>
    <row r="1074" spans="1:21" x14ac:dyDescent="0.3">
      <c r="A1074" s="4" t="s">
        <v>12</v>
      </c>
      <c r="B1074" s="8">
        <v>1</v>
      </c>
      <c r="H1074"/>
      <c r="I1074"/>
      <c r="U1074"/>
    </row>
    <row r="1075" spans="1:21" x14ac:dyDescent="0.3">
      <c r="A1075" s="3" t="s">
        <v>2677</v>
      </c>
      <c r="B1075" s="6">
        <v>3</v>
      </c>
      <c r="H1075"/>
      <c r="I1075"/>
      <c r="U1075"/>
    </row>
    <row r="1076" spans="1:21" x14ac:dyDescent="0.3">
      <c r="A1076" s="3" t="s">
        <v>695</v>
      </c>
      <c r="B1076" s="6"/>
      <c r="H1076"/>
      <c r="I1076"/>
      <c r="U1076"/>
    </row>
    <row r="1077" spans="1:21" x14ac:dyDescent="0.3">
      <c r="A1077" s="4" t="s">
        <v>12</v>
      </c>
      <c r="B1077" s="8">
        <v>1</v>
      </c>
      <c r="H1077"/>
      <c r="I1077"/>
      <c r="U1077"/>
    </row>
    <row r="1078" spans="1:21" x14ac:dyDescent="0.3">
      <c r="A1078" s="3" t="s">
        <v>2678</v>
      </c>
      <c r="B1078" s="6">
        <v>1</v>
      </c>
      <c r="H1078"/>
      <c r="I1078"/>
      <c r="U1078"/>
    </row>
    <row r="1079" spans="1:21" x14ac:dyDescent="0.3">
      <c r="A1079" s="3" t="s">
        <v>697</v>
      </c>
      <c r="B1079" s="6"/>
      <c r="H1079"/>
      <c r="I1079"/>
      <c r="U1079"/>
    </row>
    <row r="1080" spans="1:21" x14ac:dyDescent="0.3">
      <c r="A1080" s="4" t="s">
        <v>12</v>
      </c>
      <c r="B1080" s="8">
        <v>1</v>
      </c>
      <c r="H1080"/>
      <c r="I1080"/>
      <c r="U1080"/>
    </row>
    <row r="1081" spans="1:21" x14ac:dyDescent="0.3">
      <c r="A1081" s="3" t="s">
        <v>2679</v>
      </c>
      <c r="B1081" s="6">
        <v>1</v>
      </c>
      <c r="H1081"/>
      <c r="I1081"/>
      <c r="U1081"/>
    </row>
    <row r="1082" spans="1:21" x14ac:dyDescent="0.3">
      <c r="A1082" s="3" t="s">
        <v>699</v>
      </c>
      <c r="B1082" s="6"/>
      <c r="H1082"/>
      <c r="I1082"/>
      <c r="U1082"/>
    </row>
    <row r="1083" spans="1:21" x14ac:dyDescent="0.3">
      <c r="A1083" s="4" t="s">
        <v>12</v>
      </c>
      <c r="B1083" s="8">
        <v>1</v>
      </c>
      <c r="H1083"/>
      <c r="I1083"/>
      <c r="U1083"/>
    </row>
    <row r="1084" spans="1:21" x14ac:dyDescent="0.3">
      <c r="A1084" s="3" t="s">
        <v>2680</v>
      </c>
      <c r="B1084" s="6">
        <v>1</v>
      </c>
      <c r="H1084"/>
      <c r="I1084"/>
      <c r="U1084"/>
    </row>
    <row r="1085" spans="1:21" x14ac:dyDescent="0.3">
      <c r="A1085" s="3" t="s">
        <v>701</v>
      </c>
      <c r="B1085" s="6"/>
      <c r="H1085"/>
      <c r="I1085"/>
      <c r="U1085"/>
    </row>
    <row r="1086" spans="1:21" x14ac:dyDescent="0.3">
      <c r="A1086" s="4" t="s">
        <v>12</v>
      </c>
      <c r="B1086" s="8">
        <v>1</v>
      </c>
      <c r="H1086"/>
      <c r="I1086"/>
      <c r="U1086"/>
    </row>
    <row r="1087" spans="1:21" x14ac:dyDescent="0.3">
      <c r="A1087" s="3" t="s">
        <v>2681</v>
      </c>
      <c r="B1087" s="6">
        <v>1</v>
      </c>
      <c r="H1087"/>
      <c r="I1087"/>
      <c r="U1087"/>
    </row>
    <row r="1088" spans="1:21" x14ac:dyDescent="0.3">
      <c r="A1088" s="3" t="s">
        <v>703</v>
      </c>
      <c r="B1088" s="6"/>
      <c r="H1088"/>
      <c r="I1088"/>
      <c r="U1088"/>
    </row>
    <row r="1089" spans="1:21" x14ac:dyDescent="0.3">
      <c r="A1089" s="4" t="s">
        <v>12</v>
      </c>
      <c r="B1089" s="8">
        <v>1</v>
      </c>
      <c r="H1089"/>
      <c r="I1089"/>
      <c r="U1089"/>
    </row>
    <row r="1090" spans="1:21" x14ac:dyDescent="0.3">
      <c r="A1090" s="3" t="s">
        <v>2682</v>
      </c>
      <c r="B1090" s="6">
        <v>1</v>
      </c>
      <c r="H1090"/>
      <c r="I1090"/>
      <c r="U1090"/>
    </row>
    <row r="1091" spans="1:21" x14ac:dyDescent="0.3">
      <c r="A1091" s="3" t="s">
        <v>707</v>
      </c>
      <c r="B1091" s="6"/>
      <c r="H1091"/>
      <c r="I1091"/>
      <c r="U1091"/>
    </row>
    <row r="1092" spans="1:21" x14ac:dyDescent="0.3">
      <c r="A1092" s="4" t="s">
        <v>12</v>
      </c>
      <c r="B1092" s="8">
        <v>1</v>
      </c>
      <c r="H1092"/>
      <c r="I1092"/>
      <c r="U1092"/>
    </row>
    <row r="1093" spans="1:21" x14ac:dyDescent="0.3">
      <c r="A1093" s="3" t="s">
        <v>2683</v>
      </c>
      <c r="B1093" s="6">
        <v>1</v>
      </c>
      <c r="H1093"/>
      <c r="I1093"/>
      <c r="U1093"/>
    </row>
    <row r="1094" spans="1:21" x14ac:dyDescent="0.3">
      <c r="A1094" s="3" t="s">
        <v>709</v>
      </c>
      <c r="B1094" s="6"/>
      <c r="H1094"/>
      <c r="I1094"/>
      <c r="U1094"/>
    </row>
    <row r="1095" spans="1:21" x14ac:dyDescent="0.3">
      <c r="A1095" s="4" t="s">
        <v>12</v>
      </c>
      <c r="B1095" s="8">
        <v>1</v>
      </c>
      <c r="H1095"/>
      <c r="I1095"/>
      <c r="U1095"/>
    </row>
    <row r="1096" spans="1:21" x14ac:dyDescent="0.3">
      <c r="A1096" s="3" t="s">
        <v>2684</v>
      </c>
      <c r="B1096" s="6">
        <v>1</v>
      </c>
      <c r="H1096"/>
      <c r="I1096"/>
      <c r="U1096"/>
    </row>
    <row r="1097" spans="1:21" x14ac:dyDescent="0.3">
      <c r="A1097" s="3" t="s">
        <v>711</v>
      </c>
      <c r="B1097" s="6"/>
      <c r="H1097"/>
      <c r="I1097"/>
      <c r="U1097"/>
    </row>
    <row r="1098" spans="1:21" x14ac:dyDescent="0.3">
      <c r="A1098" s="4" t="s">
        <v>12</v>
      </c>
      <c r="B1098" s="8">
        <v>1</v>
      </c>
      <c r="H1098"/>
      <c r="I1098"/>
      <c r="U1098"/>
    </row>
    <row r="1099" spans="1:21" x14ac:dyDescent="0.3">
      <c r="A1099" s="3" t="s">
        <v>2685</v>
      </c>
      <c r="B1099" s="6">
        <v>1</v>
      </c>
      <c r="H1099"/>
      <c r="I1099"/>
      <c r="U1099"/>
    </row>
    <row r="1100" spans="1:21" x14ac:dyDescent="0.3">
      <c r="A1100" s="3" t="s">
        <v>713</v>
      </c>
      <c r="B1100" s="6"/>
      <c r="H1100"/>
      <c r="I1100"/>
      <c r="U1100"/>
    </row>
    <row r="1101" spans="1:21" x14ac:dyDescent="0.3">
      <c r="A1101" s="4" t="s">
        <v>10</v>
      </c>
      <c r="B1101" s="8">
        <v>1</v>
      </c>
      <c r="H1101"/>
      <c r="I1101"/>
      <c r="U1101"/>
    </row>
    <row r="1102" spans="1:21" x14ac:dyDescent="0.3">
      <c r="A1102" s="4" t="s">
        <v>14</v>
      </c>
      <c r="B1102" s="8">
        <v>1</v>
      </c>
      <c r="H1102"/>
      <c r="I1102"/>
      <c r="U1102"/>
    </row>
    <row r="1103" spans="1:21" x14ac:dyDescent="0.3">
      <c r="A1103" s="4" t="s">
        <v>12</v>
      </c>
      <c r="B1103" s="8">
        <v>1</v>
      </c>
      <c r="H1103"/>
      <c r="I1103"/>
      <c r="U1103"/>
    </row>
    <row r="1104" spans="1:21" x14ac:dyDescent="0.3">
      <c r="A1104" s="3" t="s">
        <v>2686</v>
      </c>
      <c r="B1104" s="6">
        <v>3</v>
      </c>
      <c r="H1104"/>
      <c r="I1104"/>
      <c r="U1104"/>
    </row>
    <row r="1105" spans="1:21" x14ac:dyDescent="0.3">
      <c r="A1105" s="3" t="s">
        <v>715</v>
      </c>
      <c r="B1105" s="6"/>
      <c r="H1105"/>
      <c r="I1105"/>
      <c r="U1105"/>
    </row>
    <row r="1106" spans="1:21" x14ac:dyDescent="0.3">
      <c r="A1106" s="4" t="s">
        <v>10</v>
      </c>
      <c r="B1106" s="8">
        <v>1</v>
      </c>
      <c r="H1106"/>
      <c r="I1106"/>
      <c r="U1106"/>
    </row>
    <row r="1107" spans="1:21" x14ac:dyDescent="0.3">
      <c r="A1107" s="4" t="s">
        <v>14</v>
      </c>
      <c r="B1107" s="8">
        <v>1</v>
      </c>
      <c r="H1107"/>
      <c r="I1107"/>
      <c r="U1107"/>
    </row>
    <row r="1108" spans="1:21" x14ac:dyDescent="0.3">
      <c r="A1108" s="4" t="s">
        <v>12</v>
      </c>
      <c r="B1108" s="8">
        <v>1</v>
      </c>
      <c r="H1108"/>
      <c r="I1108"/>
      <c r="U1108"/>
    </row>
    <row r="1109" spans="1:21" x14ac:dyDescent="0.3">
      <c r="A1109" s="3" t="s">
        <v>2687</v>
      </c>
      <c r="B1109" s="6">
        <v>3</v>
      </c>
      <c r="H1109"/>
      <c r="I1109"/>
      <c r="U1109"/>
    </row>
    <row r="1110" spans="1:21" x14ac:dyDescent="0.3">
      <c r="A1110" s="3" t="s">
        <v>717</v>
      </c>
      <c r="B1110" s="6"/>
      <c r="H1110"/>
      <c r="I1110"/>
      <c r="U1110"/>
    </row>
    <row r="1111" spans="1:21" x14ac:dyDescent="0.3">
      <c r="A1111" s="4" t="s">
        <v>10</v>
      </c>
      <c r="B1111" s="8">
        <v>1</v>
      </c>
      <c r="H1111"/>
      <c r="I1111"/>
      <c r="U1111"/>
    </row>
    <row r="1112" spans="1:21" x14ac:dyDescent="0.3">
      <c r="A1112" s="4" t="s">
        <v>14</v>
      </c>
      <c r="B1112" s="8">
        <v>1</v>
      </c>
      <c r="H1112"/>
      <c r="I1112"/>
      <c r="U1112"/>
    </row>
    <row r="1113" spans="1:21" x14ac:dyDescent="0.3">
      <c r="A1113" s="4" t="s">
        <v>12</v>
      </c>
      <c r="B1113" s="8">
        <v>1</v>
      </c>
      <c r="H1113"/>
      <c r="I1113"/>
      <c r="U1113"/>
    </row>
    <row r="1114" spans="1:21" x14ac:dyDescent="0.3">
      <c r="A1114" s="3" t="s">
        <v>2688</v>
      </c>
      <c r="B1114" s="6">
        <v>3</v>
      </c>
      <c r="H1114"/>
      <c r="I1114"/>
      <c r="U1114"/>
    </row>
    <row r="1115" spans="1:21" x14ac:dyDescent="0.3">
      <c r="A1115" s="3" t="s">
        <v>719</v>
      </c>
      <c r="B1115" s="6"/>
      <c r="H1115"/>
      <c r="I1115"/>
      <c r="U1115"/>
    </row>
    <row r="1116" spans="1:21" x14ac:dyDescent="0.3">
      <c r="A1116" s="4" t="s">
        <v>10</v>
      </c>
      <c r="B1116" s="8">
        <v>1</v>
      </c>
      <c r="H1116"/>
      <c r="I1116"/>
      <c r="U1116"/>
    </row>
    <row r="1117" spans="1:21" x14ac:dyDescent="0.3">
      <c r="A1117" s="4" t="s">
        <v>14</v>
      </c>
      <c r="B1117" s="8">
        <v>1</v>
      </c>
      <c r="H1117"/>
      <c r="I1117"/>
      <c r="U1117"/>
    </row>
    <row r="1118" spans="1:21" x14ac:dyDescent="0.3">
      <c r="A1118" s="4" t="s">
        <v>12</v>
      </c>
      <c r="B1118" s="8">
        <v>1</v>
      </c>
      <c r="H1118"/>
      <c r="I1118"/>
      <c r="U1118"/>
    </row>
    <row r="1119" spans="1:21" x14ac:dyDescent="0.3">
      <c r="A1119" s="3" t="s">
        <v>2689</v>
      </c>
      <c r="B1119" s="6">
        <v>3</v>
      </c>
      <c r="H1119"/>
      <c r="I1119"/>
      <c r="U1119"/>
    </row>
    <row r="1120" spans="1:21" x14ac:dyDescent="0.3">
      <c r="A1120" s="3" t="s">
        <v>721</v>
      </c>
      <c r="B1120" s="6"/>
      <c r="H1120"/>
      <c r="I1120"/>
      <c r="U1120"/>
    </row>
    <row r="1121" spans="1:21" x14ac:dyDescent="0.3">
      <c r="A1121" s="4" t="s">
        <v>12</v>
      </c>
      <c r="B1121" s="8">
        <v>1</v>
      </c>
      <c r="H1121"/>
      <c r="I1121"/>
      <c r="U1121"/>
    </row>
    <row r="1122" spans="1:21" x14ac:dyDescent="0.3">
      <c r="A1122" s="3" t="s">
        <v>2690</v>
      </c>
      <c r="B1122" s="6">
        <v>1</v>
      </c>
      <c r="H1122"/>
      <c r="I1122"/>
      <c r="U1122"/>
    </row>
    <row r="1123" spans="1:21" x14ac:dyDescent="0.3">
      <c r="A1123" s="3" t="s">
        <v>723</v>
      </c>
      <c r="B1123" s="6"/>
      <c r="H1123"/>
      <c r="I1123"/>
      <c r="U1123"/>
    </row>
    <row r="1124" spans="1:21" x14ac:dyDescent="0.3">
      <c r="A1124" s="4" t="s">
        <v>12</v>
      </c>
      <c r="B1124" s="8">
        <v>1</v>
      </c>
      <c r="H1124"/>
      <c r="I1124"/>
      <c r="U1124"/>
    </row>
    <row r="1125" spans="1:21" x14ac:dyDescent="0.3">
      <c r="A1125" s="3" t="s">
        <v>2691</v>
      </c>
      <c r="B1125" s="6">
        <v>1</v>
      </c>
      <c r="H1125"/>
      <c r="I1125"/>
      <c r="U1125"/>
    </row>
    <row r="1126" spans="1:21" x14ac:dyDescent="0.3">
      <c r="A1126" s="3" t="s">
        <v>725</v>
      </c>
      <c r="B1126" s="6"/>
      <c r="H1126"/>
      <c r="I1126"/>
      <c r="U1126"/>
    </row>
    <row r="1127" spans="1:21" x14ac:dyDescent="0.3">
      <c r="A1127" s="4" t="s">
        <v>10</v>
      </c>
      <c r="B1127" s="8">
        <v>1</v>
      </c>
      <c r="H1127"/>
      <c r="I1127"/>
      <c r="U1127"/>
    </row>
    <row r="1128" spans="1:21" x14ac:dyDescent="0.3">
      <c r="A1128" s="4" t="s">
        <v>14</v>
      </c>
      <c r="B1128" s="8">
        <v>1</v>
      </c>
      <c r="H1128"/>
      <c r="I1128"/>
      <c r="U1128"/>
    </row>
    <row r="1129" spans="1:21" x14ac:dyDescent="0.3">
      <c r="A1129" s="4" t="s">
        <v>12</v>
      </c>
      <c r="B1129" s="8">
        <v>1</v>
      </c>
      <c r="H1129"/>
      <c r="I1129"/>
      <c r="U1129"/>
    </row>
    <row r="1130" spans="1:21" x14ac:dyDescent="0.3">
      <c r="A1130" s="3" t="s">
        <v>2692</v>
      </c>
      <c r="B1130" s="6">
        <v>3</v>
      </c>
      <c r="H1130"/>
      <c r="I1130"/>
      <c r="U1130"/>
    </row>
    <row r="1131" spans="1:21" x14ac:dyDescent="0.3">
      <c r="A1131" s="3" t="s">
        <v>727</v>
      </c>
      <c r="B1131" s="6"/>
      <c r="H1131"/>
      <c r="I1131"/>
      <c r="U1131"/>
    </row>
    <row r="1132" spans="1:21" x14ac:dyDescent="0.3">
      <c r="A1132" s="4" t="s">
        <v>10</v>
      </c>
      <c r="B1132" s="8">
        <v>1</v>
      </c>
      <c r="H1132"/>
      <c r="I1132"/>
      <c r="U1132"/>
    </row>
    <row r="1133" spans="1:21" x14ac:dyDescent="0.3">
      <c r="A1133" s="4" t="s">
        <v>14</v>
      </c>
      <c r="B1133" s="8">
        <v>1</v>
      </c>
      <c r="H1133"/>
      <c r="I1133"/>
      <c r="U1133"/>
    </row>
    <row r="1134" spans="1:21" x14ac:dyDescent="0.3">
      <c r="A1134" s="4" t="s">
        <v>12</v>
      </c>
      <c r="B1134" s="8">
        <v>1</v>
      </c>
      <c r="H1134"/>
      <c r="I1134"/>
      <c r="U1134"/>
    </row>
    <row r="1135" spans="1:21" x14ac:dyDescent="0.3">
      <c r="A1135" s="3" t="s">
        <v>2693</v>
      </c>
      <c r="B1135" s="6">
        <v>3</v>
      </c>
      <c r="H1135"/>
      <c r="I1135"/>
      <c r="U1135"/>
    </row>
    <row r="1136" spans="1:21" x14ac:dyDescent="0.3">
      <c r="A1136" s="3" t="s">
        <v>729</v>
      </c>
      <c r="B1136" s="6"/>
      <c r="H1136"/>
      <c r="I1136"/>
      <c r="U1136"/>
    </row>
    <row r="1137" spans="1:21" x14ac:dyDescent="0.3">
      <c r="A1137" s="4" t="s">
        <v>12</v>
      </c>
      <c r="B1137" s="8">
        <v>1</v>
      </c>
      <c r="H1137"/>
      <c r="I1137"/>
      <c r="U1137"/>
    </row>
    <row r="1138" spans="1:21" x14ac:dyDescent="0.3">
      <c r="A1138" s="3" t="s">
        <v>2694</v>
      </c>
      <c r="B1138" s="6">
        <v>1</v>
      </c>
      <c r="H1138"/>
      <c r="I1138"/>
      <c r="U1138"/>
    </row>
    <row r="1139" spans="1:21" x14ac:dyDescent="0.3">
      <c r="A1139" s="3" t="s">
        <v>733</v>
      </c>
      <c r="B1139" s="6"/>
      <c r="H1139"/>
      <c r="I1139"/>
      <c r="U1139"/>
    </row>
    <row r="1140" spans="1:21" x14ac:dyDescent="0.3">
      <c r="A1140" s="4" t="s">
        <v>10</v>
      </c>
      <c r="B1140" s="8">
        <v>1</v>
      </c>
      <c r="H1140"/>
      <c r="I1140"/>
      <c r="U1140"/>
    </row>
    <row r="1141" spans="1:21" x14ac:dyDescent="0.3">
      <c r="A1141" s="4" t="s">
        <v>14</v>
      </c>
      <c r="B1141" s="8">
        <v>1</v>
      </c>
      <c r="H1141"/>
      <c r="I1141"/>
      <c r="U1141"/>
    </row>
    <row r="1142" spans="1:21" x14ac:dyDescent="0.3">
      <c r="A1142" s="4" t="s">
        <v>12</v>
      </c>
      <c r="B1142" s="8">
        <v>1</v>
      </c>
      <c r="H1142"/>
      <c r="I1142"/>
      <c r="U1142"/>
    </row>
    <row r="1143" spans="1:21" x14ac:dyDescent="0.3">
      <c r="A1143" s="3" t="s">
        <v>2695</v>
      </c>
      <c r="B1143" s="6">
        <v>3</v>
      </c>
      <c r="H1143"/>
      <c r="I1143"/>
      <c r="U1143"/>
    </row>
    <row r="1144" spans="1:21" x14ac:dyDescent="0.3">
      <c r="A1144" s="3" t="s">
        <v>735</v>
      </c>
      <c r="B1144" s="6"/>
      <c r="H1144"/>
      <c r="I1144"/>
      <c r="U1144"/>
    </row>
    <row r="1145" spans="1:21" x14ac:dyDescent="0.3">
      <c r="A1145" s="4" t="s">
        <v>12</v>
      </c>
      <c r="B1145" s="8">
        <v>1</v>
      </c>
      <c r="H1145"/>
      <c r="I1145"/>
      <c r="U1145"/>
    </row>
    <row r="1146" spans="1:21" x14ac:dyDescent="0.3">
      <c r="A1146" s="3" t="s">
        <v>2696</v>
      </c>
      <c r="B1146" s="6">
        <v>1</v>
      </c>
      <c r="H1146"/>
      <c r="I1146"/>
      <c r="U1146"/>
    </row>
    <row r="1147" spans="1:21" x14ac:dyDescent="0.3">
      <c r="A1147" s="3" t="s">
        <v>737</v>
      </c>
      <c r="B1147" s="6"/>
      <c r="H1147"/>
      <c r="I1147"/>
      <c r="U1147"/>
    </row>
    <row r="1148" spans="1:21" x14ac:dyDescent="0.3">
      <c r="A1148" s="4" t="s">
        <v>12</v>
      </c>
      <c r="B1148" s="8">
        <v>1</v>
      </c>
      <c r="H1148"/>
      <c r="I1148"/>
      <c r="U1148"/>
    </row>
    <row r="1149" spans="1:21" x14ac:dyDescent="0.3">
      <c r="A1149" s="3" t="s">
        <v>2697</v>
      </c>
      <c r="B1149" s="6">
        <v>1</v>
      </c>
      <c r="H1149"/>
      <c r="I1149"/>
      <c r="U1149"/>
    </row>
    <row r="1150" spans="1:21" x14ac:dyDescent="0.3">
      <c r="A1150" s="3" t="s">
        <v>745</v>
      </c>
      <c r="B1150" s="6"/>
      <c r="H1150"/>
      <c r="I1150"/>
      <c r="U1150"/>
    </row>
    <row r="1151" spans="1:21" x14ac:dyDescent="0.3">
      <c r="A1151" s="4" t="s">
        <v>10</v>
      </c>
      <c r="B1151" s="8">
        <v>1</v>
      </c>
      <c r="H1151"/>
      <c r="I1151"/>
      <c r="U1151"/>
    </row>
    <row r="1152" spans="1:21" x14ac:dyDescent="0.3">
      <c r="A1152" s="4" t="s">
        <v>14</v>
      </c>
      <c r="B1152" s="8">
        <v>1</v>
      </c>
      <c r="H1152"/>
      <c r="I1152"/>
      <c r="U1152"/>
    </row>
    <row r="1153" spans="1:21" x14ac:dyDescent="0.3">
      <c r="A1153" s="4" t="s">
        <v>12</v>
      </c>
      <c r="B1153" s="8">
        <v>1</v>
      </c>
      <c r="H1153"/>
      <c r="I1153"/>
      <c r="U1153"/>
    </row>
    <row r="1154" spans="1:21" x14ac:dyDescent="0.3">
      <c r="A1154" s="3" t="s">
        <v>2698</v>
      </c>
      <c r="B1154" s="6">
        <v>3</v>
      </c>
      <c r="H1154"/>
      <c r="I1154"/>
      <c r="U1154"/>
    </row>
    <row r="1155" spans="1:21" x14ac:dyDescent="0.3">
      <c r="A1155" s="3" t="s">
        <v>747</v>
      </c>
      <c r="B1155" s="6"/>
      <c r="H1155"/>
      <c r="I1155"/>
      <c r="U1155"/>
    </row>
    <row r="1156" spans="1:21" x14ac:dyDescent="0.3">
      <c r="A1156" s="4" t="s">
        <v>10</v>
      </c>
      <c r="B1156" s="8">
        <v>1</v>
      </c>
      <c r="H1156"/>
      <c r="I1156"/>
      <c r="U1156"/>
    </row>
    <row r="1157" spans="1:21" x14ac:dyDescent="0.3">
      <c r="A1157" s="4" t="s">
        <v>14</v>
      </c>
      <c r="B1157" s="8">
        <v>1</v>
      </c>
      <c r="H1157"/>
      <c r="I1157"/>
      <c r="U1157"/>
    </row>
    <row r="1158" spans="1:21" x14ac:dyDescent="0.3">
      <c r="A1158" s="4" t="s">
        <v>12</v>
      </c>
      <c r="B1158" s="8">
        <v>1</v>
      </c>
      <c r="H1158"/>
      <c r="I1158"/>
      <c r="U1158"/>
    </row>
    <row r="1159" spans="1:21" x14ac:dyDescent="0.3">
      <c r="A1159" s="3" t="s">
        <v>2699</v>
      </c>
      <c r="B1159" s="6">
        <v>3</v>
      </c>
      <c r="H1159"/>
      <c r="I1159"/>
      <c r="U1159"/>
    </row>
    <row r="1160" spans="1:21" x14ac:dyDescent="0.3">
      <c r="A1160" s="3" t="s">
        <v>749</v>
      </c>
      <c r="B1160" s="6"/>
      <c r="H1160"/>
      <c r="I1160"/>
      <c r="U1160"/>
    </row>
    <row r="1161" spans="1:21" x14ac:dyDescent="0.3">
      <c r="A1161" s="4" t="s">
        <v>12</v>
      </c>
      <c r="B1161" s="8">
        <v>1</v>
      </c>
      <c r="H1161"/>
      <c r="I1161"/>
      <c r="U1161"/>
    </row>
    <row r="1162" spans="1:21" x14ac:dyDescent="0.3">
      <c r="A1162" s="3" t="s">
        <v>2700</v>
      </c>
      <c r="B1162" s="6">
        <v>1</v>
      </c>
      <c r="H1162"/>
      <c r="I1162"/>
      <c r="U1162"/>
    </row>
    <row r="1163" spans="1:21" x14ac:dyDescent="0.3">
      <c r="A1163" s="3" t="s">
        <v>751</v>
      </c>
      <c r="B1163" s="6"/>
      <c r="H1163"/>
      <c r="I1163"/>
      <c r="U1163"/>
    </row>
    <row r="1164" spans="1:21" x14ac:dyDescent="0.3">
      <c r="A1164" s="4" t="s">
        <v>12</v>
      </c>
      <c r="B1164" s="8">
        <v>1</v>
      </c>
      <c r="H1164"/>
      <c r="I1164"/>
      <c r="U1164"/>
    </row>
    <row r="1165" spans="1:21" x14ac:dyDescent="0.3">
      <c r="A1165" s="3" t="s">
        <v>2701</v>
      </c>
      <c r="B1165" s="6">
        <v>1</v>
      </c>
      <c r="H1165"/>
      <c r="I1165"/>
      <c r="U1165"/>
    </row>
    <row r="1166" spans="1:21" x14ac:dyDescent="0.3">
      <c r="A1166" s="3" t="s">
        <v>753</v>
      </c>
      <c r="B1166" s="6"/>
      <c r="H1166"/>
      <c r="I1166"/>
      <c r="U1166"/>
    </row>
    <row r="1167" spans="1:21" x14ac:dyDescent="0.3">
      <c r="A1167" s="4" t="s">
        <v>12</v>
      </c>
      <c r="B1167" s="8">
        <v>1</v>
      </c>
      <c r="H1167"/>
      <c r="I1167"/>
      <c r="U1167"/>
    </row>
    <row r="1168" spans="1:21" x14ac:dyDescent="0.3">
      <c r="A1168" s="3" t="s">
        <v>2702</v>
      </c>
      <c r="B1168" s="6">
        <v>1</v>
      </c>
      <c r="H1168"/>
      <c r="I1168"/>
      <c r="U1168"/>
    </row>
    <row r="1169" spans="1:21" x14ac:dyDescent="0.3">
      <c r="A1169" s="3" t="s">
        <v>755</v>
      </c>
      <c r="B1169" s="6"/>
      <c r="H1169"/>
      <c r="I1169"/>
      <c r="U1169"/>
    </row>
    <row r="1170" spans="1:21" x14ac:dyDescent="0.3">
      <c r="A1170" s="4" t="s">
        <v>12</v>
      </c>
      <c r="B1170" s="8">
        <v>1</v>
      </c>
      <c r="H1170"/>
      <c r="I1170"/>
      <c r="U1170"/>
    </row>
    <row r="1171" spans="1:21" x14ac:dyDescent="0.3">
      <c r="A1171" s="3" t="s">
        <v>2703</v>
      </c>
      <c r="B1171" s="6">
        <v>1</v>
      </c>
      <c r="H1171"/>
      <c r="I1171"/>
      <c r="U1171"/>
    </row>
    <row r="1172" spans="1:21" x14ac:dyDescent="0.3">
      <c r="A1172" s="3" t="s">
        <v>757</v>
      </c>
      <c r="B1172" s="6"/>
      <c r="H1172"/>
      <c r="I1172"/>
      <c r="U1172"/>
    </row>
    <row r="1173" spans="1:21" x14ac:dyDescent="0.3">
      <c r="A1173" s="4" t="s">
        <v>12</v>
      </c>
      <c r="B1173" s="8">
        <v>1</v>
      </c>
      <c r="H1173"/>
      <c r="I1173"/>
      <c r="U1173"/>
    </row>
    <row r="1174" spans="1:21" x14ac:dyDescent="0.3">
      <c r="A1174" s="3" t="s">
        <v>2704</v>
      </c>
      <c r="B1174" s="6">
        <v>1</v>
      </c>
      <c r="H1174"/>
      <c r="I1174"/>
      <c r="U1174"/>
    </row>
    <row r="1175" spans="1:21" x14ac:dyDescent="0.3">
      <c r="A1175" s="3" t="s">
        <v>759</v>
      </c>
      <c r="B1175" s="6"/>
      <c r="H1175"/>
      <c r="I1175"/>
      <c r="U1175"/>
    </row>
    <row r="1176" spans="1:21" x14ac:dyDescent="0.3">
      <c r="A1176" s="4" t="s">
        <v>12</v>
      </c>
      <c r="B1176" s="8">
        <v>1</v>
      </c>
      <c r="H1176"/>
      <c r="I1176"/>
      <c r="U1176"/>
    </row>
    <row r="1177" spans="1:21" x14ac:dyDescent="0.3">
      <c r="A1177" s="3" t="s">
        <v>2705</v>
      </c>
      <c r="B1177" s="6">
        <v>1</v>
      </c>
      <c r="H1177"/>
      <c r="I1177"/>
      <c r="U1177"/>
    </row>
    <row r="1178" spans="1:21" x14ac:dyDescent="0.3">
      <c r="A1178" s="3" t="s">
        <v>761</v>
      </c>
      <c r="B1178" s="6"/>
      <c r="H1178"/>
      <c r="I1178"/>
      <c r="U1178"/>
    </row>
    <row r="1179" spans="1:21" x14ac:dyDescent="0.3">
      <c r="A1179" s="4" t="s">
        <v>12</v>
      </c>
      <c r="B1179" s="8">
        <v>1</v>
      </c>
      <c r="H1179"/>
      <c r="I1179"/>
      <c r="U1179"/>
    </row>
    <row r="1180" spans="1:21" x14ac:dyDescent="0.3">
      <c r="A1180" s="3" t="s">
        <v>2706</v>
      </c>
      <c r="B1180" s="6">
        <v>1</v>
      </c>
      <c r="H1180"/>
      <c r="I1180"/>
      <c r="U1180"/>
    </row>
    <row r="1181" spans="1:21" x14ac:dyDescent="0.3">
      <c r="A1181" s="3" t="s">
        <v>763</v>
      </c>
      <c r="B1181" s="6"/>
      <c r="H1181"/>
      <c r="I1181"/>
      <c r="U1181"/>
    </row>
    <row r="1182" spans="1:21" x14ac:dyDescent="0.3">
      <c r="A1182" s="4" t="s">
        <v>12</v>
      </c>
      <c r="B1182" s="8">
        <v>1</v>
      </c>
      <c r="H1182"/>
      <c r="I1182"/>
      <c r="U1182"/>
    </row>
    <row r="1183" spans="1:21" x14ac:dyDescent="0.3">
      <c r="A1183" s="3" t="s">
        <v>2707</v>
      </c>
      <c r="B1183" s="6">
        <v>1</v>
      </c>
      <c r="H1183"/>
      <c r="I1183"/>
      <c r="U1183"/>
    </row>
    <row r="1184" spans="1:21" x14ac:dyDescent="0.3">
      <c r="A1184" s="3" t="s">
        <v>765</v>
      </c>
      <c r="B1184" s="6"/>
      <c r="H1184"/>
      <c r="I1184"/>
      <c r="U1184"/>
    </row>
    <row r="1185" spans="1:21" x14ac:dyDescent="0.3">
      <c r="A1185" s="4" t="s">
        <v>12</v>
      </c>
      <c r="B1185" s="8">
        <v>1</v>
      </c>
      <c r="H1185"/>
      <c r="I1185"/>
      <c r="U1185"/>
    </row>
    <row r="1186" spans="1:21" x14ac:dyDescent="0.3">
      <c r="A1186" s="3" t="s">
        <v>2708</v>
      </c>
      <c r="B1186" s="6">
        <v>1</v>
      </c>
      <c r="H1186"/>
      <c r="I1186"/>
      <c r="U1186"/>
    </row>
    <row r="1187" spans="1:21" x14ac:dyDescent="0.3">
      <c r="A1187" s="3" t="s">
        <v>769</v>
      </c>
      <c r="B1187" s="6"/>
      <c r="H1187"/>
      <c r="I1187"/>
      <c r="U1187"/>
    </row>
    <row r="1188" spans="1:21" x14ac:dyDescent="0.3">
      <c r="A1188" s="4" t="s">
        <v>12</v>
      </c>
      <c r="B1188" s="8">
        <v>1</v>
      </c>
      <c r="H1188"/>
      <c r="I1188"/>
      <c r="U1188"/>
    </row>
    <row r="1189" spans="1:21" x14ac:dyDescent="0.3">
      <c r="A1189" s="3" t="s">
        <v>2709</v>
      </c>
      <c r="B1189" s="6">
        <v>1</v>
      </c>
      <c r="H1189"/>
      <c r="I1189"/>
      <c r="U1189"/>
    </row>
    <row r="1190" spans="1:21" x14ac:dyDescent="0.3">
      <c r="A1190" s="3" t="s">
        <v>771</v>
      </c>
      <c r="B1190" s="6"/>
      <c r="H1190"/>
      <c r="I1190"/>
      <c r="U1190"/>
    </row>
    <row r="1191" spans="1:21" x14ac:dyDescent="0.3">
      <c r="A1191" s="4" t="s">
        <v>12</v>
      </c>
      <c r="B1191" s="8">
        <v>1</v>
      </c>
      <c r="H1191"/>
      <c r="I1191"/>
      <c r="U1191"/>
    </row>
    <row r="1192" spans="1:21" x14ac:dyDescent="0.3">
      <c r="A1192" s="3" t="s">
        <v>2710</v>
      </c>
      <c r="B1192" s="6">
        <v>1</v>
      </c>
      <c r="H1192"/>
      <c r="I1192"/>
      <c r="U1192"/>
    </row>
    <row r="1193" spans="1:21" x14ac:dyDescent="0.3">
      <c r="A1193" s="3" t="s">
        <v>773</v>
      </c>
      <c r="B1193" s="6"/>
      <c r="H1193"/>
      <c r="I1193"/>
      <c r="U1193"/>
    </row>
    <row r="1194" spans="1:21" x14ac:dyDescent="0.3">
      <c r="A1194" s="4" t="s">
        <v>12</v>
      </c>
      <c r="B1194" s="8">
        <v>1</v>
      </c>
      <c r="H1194"/>
      <c r="I1194"/>
      <c r="U1194"/>
    </row>
    <row r="1195" spans="1:21" x14ac:dyDescent="0.3">
      <c r="A1195" s="3" t="s">
        <v>2711</v>
      </c>
      <c r="B1195" s="6">
        <v>1</v>
      </c>
      <c r="H1195"/>
      <c r="I1195"/>
      <c r="U1195"/>
    </row>
    <row r="1196" spans="1:21" x14ac:dyDescent="0.3">
      <c r="A1196" s="3" t="s">
        <v>775</v>
      </c>
      <c r="B1196" s="6"/>
      <c r="H1196"/>
      <c r="I1196"/>
      <c r="U1196"/>
    </row>
    <row r="1197" spans="1:21" x14ac:dyDescent="0.3">
      <c r="A1197" s="4" t="s">
        <v>12</v>
      </c>
      <c r="B1197" s="8">
        <v>1</v>
      </c>
      <c r="H1197"/>
      <c r="I1197"/>
      <c r="U1197"/>
    </row>
    <row r="1198" spans="1:21" x14ac:dyDescent="0.3">
      <c r="A1198" s="3" t="s">
        <v>2712</v>
      </c>
      <c r="B1198" s="6">
        <v>1</v>
      </c>
      <c r="H1198"/>
      <c r="I1198"/>
      <c r="U1198"/>
    </row>
    <row r="1199" spans="1:21" x14ac:dyDescent="0.3">
      <c r="A1199" s="3" t="s">
        <v>777</v>
      </c>
      <c r="B1199" s="6"/>
      <c r="H1199"/>
      <c r="I1199"/>
      <c r="U1199"/>
    </row>
    <row r="1200" spans="1:21" x14ac:dyDescent="0.3">
      <c r="A1200" s="4" t="s">
        <v>12</v>
      </c>
      <c r="B1200" s="8">
        <v>1</v>
      </c>
      <c r="H1200"/>
      <c r="I1200"/>
      <c r="U1200"/>
    </row>
    <row r="1201" spans="1:21" x14ac:dyDescent="0.3">
      <c r="A1201" s="3" t="s">
        <v>2713</v>
      </c>
      <c r="B1201" s="6">
        <v>1</v>
      </c>
      <c r="H1201"/>
      <c r="I1201"/>
      <c r="U1201"/>
    </row>
    <row r="1202" spans="1:21" x14ac:dyDescent="0.3">
      <c r="A1202" s="3" t="s">
        <v>781</v>
      </c>
      <c r="B1202" s="6"/>
      <c r="H1202"/>
      <c r="I1202"/>
      <c r="U1202"/>
    </row>
    <row r="1203" spans="1:21" x14ac:dyDescent="0.3">
      <c r="A1203" s="4" t="s">
        <v>10</v>
      </c>
      <c r="B1203" s="8">
        <v>1</v>
      </c>
      <c r="H1203"/>
      <c r="I1203"/>
      <c r="U1203"/>
    </row>
    <row r="1204" spans="1:21" x14ac:dyDescent="0.3">
      <c r="A1204" s="4" t="s">
        <v>14</v>
      </c>
      <c r="B1204" s="8">
        <v>1</v>
      </c>
      <c r="H1204"/>
      <c r="I1204"/>
      <c r="U1204"/>
    </row>
    <row r="1205" spans="1:21" x14ac:dyDescent="0.3">
      <c r="A1205" s="4" t="s">
        <v>12</v>
      </c>
      <c r="B1205" s="8">
        <v>1</v>
      </c>
      <c r="H1205"/>
      <c r="I1205"/>
      <c r="U1205"/>
    </row>
    <row r="1206" spans="1:21" x14ac:dyDescent="0.3">
      <c r="A1206" s="3" t="s">
        <v>2714</v>
      </c>
      <c r="B1206" s="6">
        <v>3</v>
      </c>
      <c r="H1206"/>
      <c r="I1206"/>
      <c r="U1206"/>
    </row>
    <row r="1207" spans="1:21" x14ac:dyDescent="0.3">
      <c r="A1207" s="3" t="s">
        <v>783</v>
      </c>
      <c r="B1207" s="6"/>
      <c r="H1207"/>
      <c r="I1207"/>
      <c r="U1207"/>
    </row>
    <row r="1208" spans="1:21" x14ac:dyDescent="0.3">
      <c r="A1208" s="4" t="s">
        <v>12</v>
      </c>
      <c r="B1208" s="8">
        <v>1</v>
      </c>
      <c r="H1208"/>
      <c r="I1208"/>
      <c r="U1208"/>
    </row>
    <row r="1209" spans="1:21" x14ac:dyDescent="0.3">
      <c r="A1209" s="3" t="s">
        <v>2715</v>
      </c>
      <c r="B1209" s="6">
        <v>1</v>
      </c>
      <c r="H1209"/>
      <c r="I1209"/>
      <c r="U1209"/>
    </row>
    <row r="1210" spans="1:21" x14ac:dyDescent="0.3">
      <c r="A1210" s="3" t="s">
        <v>785</v>
      </c>
      <c r="B1210" s="6"/>
      <c r="H1210"/>
      <c r="I1210"/>
      <c r="U1210"/>
    </row>
    <row r="1211" spans="1:21" x14ac:dyDescent="0.3">
      <c r="A1211" s="4" t="s">
        <v>12</v>
      </c>
      <c r="B1211" s="8">
        <v>1</v>
      </c>
      <c r="H1211"/>
      <c r="I1211"/>
      <c r="U1211"/>
    </row>
    <row r="1212" spans="1:21" x14ac:dyDescent="0.3">
      <c r="A1212" s="3" t="s">
        <v>2716</v>
      </c>
      <c r="B1212" s="6">
        <v>1</v>
      </c>
      <c r="H1212"/>
      <c r="I1212"/>
      <c r="U1212"/>
    </row>
    <row r="1213" spans="1:21" x14ac:dyDescent="0.3">
      <c r="A1213" s="3" t="s">
        <v>789</v>
      </c>
      <c r="B1213" s="6"/>
      <c r="H1213"/>
      <c r="I1213"/>
      <c r="U1213"/>
    </row>
    <row r="1214" spans="1:21" x14ac:dyDescent="0.3">
      <c r="A1214" s="4" t="s">
        <v>12</v>
      </c>
      <c r="B1214" s="8">
        <v>1</v>
      </c>
      <c r="H1214"/>
      <c r="I1214"/>
      <c r="U1214"/>
    </row>
    <row r="1215" spans="1:21" x14ac:dyDescent="0.3">
      <c r="A1215" s="3" t="s">
        <v>2717</v>
      </c>
      <c r="B1215" s="6">
        <v>1</v>
      </c>
      <c r="H1215"/>
      <c r="I1215"/>
      <c r="U1215"/>
    </row>
    <row r="1216" spans="1:21" x14ac:dyDescent="0.3">
      <c r="A1216" s="3" t="s">
        <v>791</v>
      </c>
      <c r="B1216" s="6"/>
      <c r="H1216"/>
      <c r="I1216"/>
      <c r="U1216"/>
    </row>
    <row r="1217" spans="1:21" x14ac:dyDescent="0.3">
      <c r="A1217" s="4" t="s">
        <v>10</v>
      </c>
      <c r="B1217" s="8">
        <v>1</v>
      </c>
      <c r="H1217"/>
      <c r="I1217"/>
      <c r="U1217"/>
    </row>
    <row r="1218" spans="1:21" x14ac:dyDescent="0.3">
      <c r="A1218" s="4" t="s">
        <v>14</v>
      </c>
      <c r="B1218" s="8">
        <v>1</v>
      </c>
      <c r="H1218"/>
      <c r="I1218"/>
      <c r="U1218"/>
    </row>
    <row r="1219" spans="1:21" x14ac:dyDescent="0.3">
      <c r="A1219" s="4" t="s">
        <v>12</v>
      </c>
      <c r="B1219" s="8">
        <v>1</v>
      </c>
      <c r="H1219"/>
      <c r="I1219"/>
      <c r="U1219"/>
    </row>
    <row r="1220" spans="1:21" x14ac:dyDescent="0.3">
      <c r="A1220" s="3" t="s">
        <v>2718</v>
      </c>
      <c r="B1220" s="6">
        <v>3</v>
      </c>
      <c r="H1220"/>
      <c r="I1220"/>
      <c r="U1220"/>
    </row>
    <row r="1221" spans="1:21" x14ac:dyDescent="0.3">
      <c r="A1221" s="3" t="s">
        <v>793</v>
      </c>
      <c r="B1221" s="6"/>
      <c r="H1221"/>
      <c r="I1221"/>
      <c r="U1221"/>
    </row>
    <row r="1222" spans="1:21" x14ac:dyDescent="0.3">
      <c r="A1222" s="4" t="s">
        <v>12</v>
      </c>
      <c r="B1222" s="8">
        <v>1</v>
      </c>
      <c r="H1222"/>
      <c r="I1222"/>
      <c r="U1222"/>
    </row>
    <row r="1223" spans="1:21" x14ac:dyDescent="0.3">
      <c r="A1223" s="3" t="s">
        <v>2719</v>
      </c>
      <c r="B1223" s="6">
        <v>1</v>
      </c>
      <c r="H1223"/>
      <c r="I1223"/>
      <c r="U1223"/>
    </row>
    <row r="1224" spans="1:21" x14ac:dyDescent="0.3">
      <c r="A1224" s="3" t="s">
        <v>795</v>
      </c>
      <c r="B1224" s="6"/>
      <c r="H1224"/>
      <c r="I1224"/>
      <c r="U1224"/>
    </row>
    <row r="1225" spans="1:21" x14ac:dyDescent="0.3">
      <c r="A1225" s="4" t="s">
        <v>12</v>
      </c>
      <c r="B1225" s="8">
        <v>1</v>
      </c>
      <c r="H1225"/>
      <c r="I1225"/>
      <c r="U1225"/>
    </row>
    <row r="1226" spans="1:21" x14ac:dyDescent="0.3">
      <c r="A1226" s="3" t="s">
        <v>2720</v>
      </c>
      <c r="B1226" s="6">
        <v>1</v>
      </c>
      <c r="H1226"/>
      <c r="I1226"/>
      <c r="U1226"/>
    </row>
    <row r="1227" spans="1:21" x14ac:dyDescent="0.3">
      <c r="A1227" s="3" t="s">
        <v>797</v>
      </c>
      <c r="B1227" s="6"/>
      <c r="H1227"/>
      <c r="I1227"/>
      <c r="U1227"/>
    </row>
    <row r="1228" spans="1:21" x14ac:dyDescent="0.3">
      <c r="A1228" s="4" t="s">
        <v>12</v>
      </c>
      <c r="B1228" s="8">
        <v>1</v>
      </c>
      <c r="H1228"/>
      <c r="I1228"/>
      <c r="U1228"/>
    </row>
    <row r="1229" spans="1:21" x14ac:dyDescent="0.3">
      <c r="A1229" s="3" t="s">
        <v>2721</v>
      </c>
      <c r="B1229" s="6">
        <v>1</v>
      </c>
      <c r="H1229"/>
      <c r="I1229"/>
      <c r="U1229"/>
    </row>
    <row r="1230" spans="1:21" x14ac:dyDescent="0.3">
      <c r="A1230" s="3" t="s">
        <v>799</v>
      </c>
      <c r="B1230" s="6"/>
      <c r="H1230"/>
      <c r="I1230"/>
      <c r="U1230"/>
    </row>
    <row r="1231" spans="1:21" x14ac:dyDescent="0.3">
      <c r="A1231" s="4" t="s">
        <v>12</v>
      </c>
      <c r="B1231" s="8">
        <v>1</v>
      </c>
      <c r="H1231"/>
      <c r="I1231"/>
      <c r="U1231"/>
    </row>
    <row r="1232" spans="1:21" x14ac:dyDescent="0.3">
      <c r="A1232" s="3" t="s">
        <v>2722</v>
      </c>
      <c r="B1232" s="6">
        <v>1</v>
      </c>
      <c r="H1232"/>
      <c r="I1232"/>
      <c r="U1232"/>
    </row>
    <row r="1233" spans="1:21" x14ac:dyDescent="0.3">
      <c r="A1233" s="3" t="s">
        <v>801</v>
      </c>
      <c r="B1233" s="6"/>
      <c r="H1233"/>
      <c r="I1233"/>
      <c r="U1233"/>
    </row>
    <row r="1234" spans="1:21" x14ac:dyDescent="0.3">
      <c r="A1234" s="4" t="s">
        <v>12</v>
      </c>
      <c r="B1234" s="8">
        <v>1</v>
      </c>
      <c r="H1234"/>
      <c r="I1234"/>
      <c r="U1234"/>
    </row>
    <row r="1235" spans="1:21" x14ac:dyDescent="0.3">
      <c r="A1235" s="3" t="s">
        <v>2723</v>
      </c>
      <c r="B1235" s="6">
        <v>1</v>
      </c>
      <c r="H1235"/>
      <c r="I1235"/>
      <c r="U1235"/>
    </row>
    <row r="1236" spans="1:21" x14ac:dyDescent="0.3">
      <c r="A1236" s="3" t="s">
        <v>803</v>
      </c>
      <c r="B1236" s="6"/>
      <c r="H1236"/>
      <c r="I1236"/>
      <c r="U1236"/>
    </row>
    <row r="1237" spans="1:21" x14ac:dyDescent="0.3">
      <c r="A1237" s="4" t="s">
        <v>12</v>
      </c>
      <c r="B1237" s="8">
        <v>1</v>
      </c>
      <c r="H1237"/>
      <c r="I1237"/>
      <c r="U1237"/>
    </row>
    <row r="1238" spans="1:21" x14ac:dyDescent="0.3">
      <c r="A1238" s="3" t="s">
        <v>2724</v>
      </c>
      <c r="B1238" s="6">
        <v>1</v>
      </c>
      <c r="H1238"/>
      <c r="I1238"/>
      <c r="U1238"/>
    </row>
    <row r="1239" spans="1:21" x14ac:dyDescent="0.3">
      <c r="A1239" s="3" t="s">
        <v>805</v>
      </c>
      <c r="B1239" s="6"/>
      <c r="H1239"/>
      <c r="I1239"/>
      <c r="U1239"/>
    </row>
    <row r="1240" spans="1:21" x14ac:dyDescent="0.3">
      <c r="A1240" s="4" t="s">
        <v>12</v>
      </c>
      <c r="B1240" s="8">
        <v>1</v>
      </c>
      <c r="H1240"/>
      <c r="I1240"/>
      <c r="U1240"/>
    </row>
    <row r="1241" spans="1:21" x14ac:dyDescent="0.3">
      <c r="A1241" s="3" t="s">
        <v>2725</v>
      </c>
      <c r="B1241" s="6">
        <v>1</v>
      </c>
      <c r="H1241"/>
      <c r="I1241"/>
      <c r="U1241"/>
    </row>
    <row r="1242" spans="1:21" x14ac:dyDescent="0.3">
      <c r="A1242" s="3" t="s">
        <v>807</v>
      </c>
      <c r="B1242" s="6"/>
      <c r="H1242"/>
      <c r="I1242"/>
      <c r="U1242"/>
    </row>
    <row r="1243" spans="1:21" x14ac:dyDescent="0.3">
      <c r="A1243" s="4" t="s">
        <v>12</v>
      </c>
      <c r="B1243" s="8">
        <v>1</v>
      </c>
      <c r="H1243"/>
      <c r="I1243"/>
      <c r="U1243"/>
    </row>
    <row r="1244" spans="1:21" x14ac:dyDescent="0.3">
      <c r="A1244" s="3" t="s">
        <v>2726</v>
      </c>
      <c r="B1244" s="6">
        <v>1</v>
      </c>
      <c r="H1244"/>
      <c r="I1244"/>
      <c r="U1244"/>
    </row>
    <row r="1245" spans="1:21" x14ac:dyDescent="0.3">
      <c r="A1245" s="3" t="s">
        <v>809</v>
      </c>
      <c r="B1245" s="6"/>
      <c r="H1245"/>
      <c r="I1245"/>
      <c r="U1245"/>
    </row>
    <row r="1246" spans="1:21" x14ac:dyDescent="0.3">
      <c r="A1246" s="4" t="s">
        <v>12</v>
      </c>
      <c r="B1246" s="8">
        <v>1</v>
      </c>
      <c r="H1246"/>
      <c r="I1246"/>
      <c r="U1246"/>
    </row>
    <row r="1247" spans="1:21" x14ac:dyDescent="0.3">
      <c r="A1247" s="3" t="s">
        <v>2727</v>
      </c>
      <c r="B1247" s="6">
        <v>1</v>
      </c>
      <c r="H1247"/>
      <c r="I1247"/>
      <c r="U1247"/>
    </row>
    <row r="1248" spans="1:21" x14ac:dyDescent="0.3">
      <c r="A1248" s="3" t="s">
        <v>819</v>
      </c>
      <c r="B1248" s="6"/>
      <c r="H1248"/>
      <c r="I1248"/>
      <c r="U1248"/>
    </row>
    <row r="1249" spans="1:21" x14ac:dyDescent="0.3">
      <c r="A1249" s="4" t="s">
        <v>12</v>
      </c>
      <c r="B1249" s="8">
        <v>1</v>
      </c>
      <c r="H1249"/>
      <c r="I1249"/>
      <c r="U1249"/>
    </row>
    <row r="1250" spans="1:21" x14ac:dyDescent="0.3">
      <c r="A1250" s="3" t="s">
        <v>2728</v>
      </c>
      <c r="B1250" s="6">
        <v>1</v>
      </c>
      <c r="H1250"/>
      <c r="I1250"/>
      <c r="U1250"/>
    </row>
    <row r="1251" spans="1:21" x14ac:dyDescent="0.3">
      <c r="A1251" s="3" t="s">
        <v>827</v>
      </c>
      <c r="B1251" s="6"/>
      <c r="H1251"/>
      <c r="I1251"/>
      <c r="U1251"/>
    </row>
    <row r="1252" spans="1:21" x14ac:dyDescent="0.3">
      <c r="A1252" s="4" t="s">
        <v>12</v>
      </c>
      <c r="B1252" s="8">
        <v>1</v>
      </c>
      <c r="H1252"/>
      <c r="I1252"/>
      <c r="U1252"/>
    </row>
    <row r="1253" spans="1:21" x14ac:dyDescent="0.3">
      <c r="A1253" s="3" t="s">
        <v>2729</v>
      </c>
      <c r="B1253" s="6">
        <v>1</v>
      </c>
      <c r="H1253"/>
      <c r="I1253"/>
      <c r="U1253"/>
    </row>
    <row r="1254" spans="1:21" x14ac:dyDescent="0.3">
      <c r="A1254" s="3" t="s">
        <v>831</v>
      </c>
      <c r="B1254" s="6"/>
      <c r="H1254"/>
      <c r="I1254"/>
      <c r="U1254"/>
    </row>
    <row r="1255" spans="1:21" x14ac:dyDescent="0.3">
      <c r="A1255" s="4" t="s">
        <v>12</v>
      </c>
      <c r="B1255" s="8">
        <v>1</v>
      </c>
      <c r="H1255"/>
      <c r="I1255"/>
      <c r="U1255"/>
    </row>
    <row r="1256" spans="1:21" x14ac:dyDescent="0.3">
      <c r="A1256" s="3" t="s">
        <v>2730</v>
      </c>
      <c r="B1256" s="6">
        <v>1</v>
      </c>
      <c r="H1256"/>
      <c r="I1256"/>
      <c r="U1256"/>
    </row>
    <row r="1257" spans="1:21" x14ac:dyDescent="0.3">
      <c r="A1257" s="3" t="s">
        <v>845</v>
      </c>
      <c r="B1257" s="6"/>
      <c r="H1257"/>
      <c r="I1257"/>
      <c r="U1257"/>
    </row>
    <row r="1258" spans="1:21" x14ac:dyDescent="0.3">
      <c r="A1258" s="4" t="s">
        <v>12</v>
      </c>
      <c r="B1258" s="8">
        <v>1</v>
      </c>
      <c r="H1258"/>
      <c r="I1258"/>
      <c r="U1258"/>
    </row>
    <row r="1259" spans="1:21" x14ac:dyDescent="0.3">
      <c r="A1259" s="3" t="s">
        <v>2731</v>
      </c>
      <c r="B1259" s="6">
        <v>1</v>
      </c>
      <c r="H1259"/>
      <c r="I1259"/>
      <c r="U1259"/>
    </row>
    <row r="1260" spans="1:21" x14ac:dyDescent="0.3">
      <c r="A1260" s="3" t="s">
        <v>847</v>
      </c>
      <c r="B1260" s="6"/>
      <c r="H1260"/>
      <c r="I1260"/>
      <c r="U1260"/>
    </row>
    <row r="1261" spans="1:21" x14ac:dyDescent="0.3">
      <c r="A1261" s="4" t="s">
        <v>12</v>
      </c>
      <c r="B1261" s="8">
        <v>1</v>
      </c>
      <c r="H1261"/>
      <c r="I1261"/>
      <c r="U1261"/>
    </row>
    <row r="1262" spans="1:21" x14ac:dyDescent="0.3">
      <c r="A1262" s="3" t="s">
        <v>2732</v>
      </c>
      <c r="B1262" s="6">
        <v>1</v>
      </c>
      <c r="H1262"/>
      <c r="I1262"/>
      <c r="U1262"/>
    </row>
    <row r="1263" spans="1:21" x14ac:dyDescent="0.3">
      <c r="A1263" s="3" t="s">
        <v>849</v>
      </c>
      <c r="B1263" s="6"/>
      <c r="H1263"/>
      <c r="I1263"/>
      <c r="U1263"/>
    </row>
    <row r="1264" spans="1:21" x14ac:dyDescent="0.3">
      <c r="A1264" s="4" t="s">
        <v>12</v>
      </c>
      <c r="B1264" s="8">
        <v>1</v>
      </c>
      <c r="H1264"/>
      <c r="I1264"/>
      <c r="U1264"/>
    </row>
    <row r="1265" spans="1:21" x14ac:dyDescent="0.3">
      <c r="A1265" s="3" t="s">
        <v>2733</v>
      </c>
      <c r="B1265" s="6">
        <v>1</v>
      </c>
      <c r="H1265"/>
      <c r="I1265"/>
      <c r="U1265"/>
    </row>
    <row r="1266" spans="1:21" x14ac:dyDescent="0.3">
      <c r="A1266" s="3" t="s">
        <v>851</v>
      </c>
      <c r="B1266" s="6"/>
      <c r="H1266"/>
      <c r="I1266"/>
      <c r="U1266"/>
    </row>
    <row r="1267" spans="1:21" x14ac:dyDescent="0.3">
      <c r="A1267" s="4" t="s">
        <v>12</v>
      </c>
      <c r="B1267" s="8">
        <v>1</v>
      </c>
      <c r="H1267"/>
      <c r="I1267"/>
      <c r="U1267"/>
    </row>
    <row r="1268" spans="1:21" x14ac:dyDescent="0.3">
      <c r="A1268" s="3" t="s">
        <v>2734</v>
      </c>
      <c r="B1268" s="6">
        <v>1</v>
      </c>
      <c r="H1268"/>
      <c r="I1268"/>
      <c r="U1268"/>
    </row>
    <row r="1269" spans="1:21" x14ac:dyDescent="0.3">
      <c r="A1269" s="3" t="s">
        <v>853</v>
      </c>
      <c r="B1269" s="6"/>
      <c r="H1269"/>
      <c r="I1269"/>
      <c r="U1269"/>
    </row>
    <row r="1270" spans="1:21" x14ac:dyDescent="0.3">
      <c r="A1270" s="4" t="s">
        <v>12</v>
      </c>
      <c r="B1270" s="8">
        <v>1</v>
      </c>
      <c r="H1270"/>
      <c r="I1270"/>
      <c r="U1270"/>
    </row>
    <row r="1271" spans="1:21" x14ac:dyDescent="0.3">
      <c r="A1271" s="3" t="s">
        <v>2735</v>
      </c>
      <c r="B1271" s="6">
        <v>1</v>
      </c>
      <c r="H1271"/>
      <c r="I1271"/>
      <c r="U1271"/>
    </row>
    <row r="1272" spans="1:21" x14ac:dyDescent="0.3">
      <c r="A1272" s="3" t="s">
        <v>855</v>
      </c>
      <c r="B1272" s="6"/>
      <c r="H1272"/>
      <c r="I1272"/>
      <c r="U1272"/>
    </row>
    <row r="1273" spans="1:21" x14ac:dyDescent="0.3">
      <c r="A1273" s="4" t="s">
        <v>12</v>
      </c>
      <c r="B1273" s="8">
        <v>1</v>
      </c>
      <c r="H1273"/>
      <c r="I1273"/>
      <c r="U1273"/>
    </row>
    <row r="1274" spans="1:21" x14ac:dyDescent="0.3">
      <c r="A1274" s="3" t="s">
        <v>2736</v>
      </c>
      <c r="B1274" s="6">
        <v>1</v>
      </c>
      <c r="H1274"/>
      <c r="I1274"/>
      <c r="U1274"/>
    </row>
    <row r="1275" spans="1:21" x14ac:dyDescent="0.3">
      <c r="A1275" s="3" t="s">
        <v>857</v>
      </c>
      <c r="B1275" s="6"/>
      <c r="H1275"/>
      <c r="I1275"/>
      <c r="U1275"/>
    </row>
    <row r="1276" spans="1:21" x14ac:dyDescent="0.3">
      <c r="A1276" s="4" t="s">
        <v>12</v>
      </c>
      <c r="B1276" s="8">
        <v>1</v>
      </c>
      <c r="H1276"/>
      <c r="I1276"/>
      <c r="U1276"/>
    </row>
    <row r="1277" spans="1:21" x14ac:dyDescent="0.3">
      <c r="A1277" s="3" t="s">
        <v>2737</v>
      </c>
      <c r="B1277" s="6">
        <v>1</v>
      </c>
      <c r="H1277"/>
      <c r="I1277"/>
      <c r="U1277"/>
    </row>
    <row r="1278" spans="1:21" x14ac:dyDescent="0.3">
      <c r="A1278" s="3" t="s">
        <v>859</v>
      </c>
      <c r="B1278" s="6"/>
      <c r="H1278"/>
      <c r="I1278"/>
      <c r="U1278"/>
    </row>
    <row r="1279" spans="1:21" x14ac:dyDescent="0.3">
      <c r="A1279" s="4" t="s">
        <v>12</v>
      </c>
      <c r="B1279" s="8">
        <v>1</v>
      </c>
      <c r="H1279"/>
      <c r="I1279"/>
      <c r="U1279"/>
    </row>
    <row r="1280" spans="1:21" x14ac:dyDescent="0.3">
      <c r="A1280" s="3" t="s">
        <v>2738</v>
      </c>
      <c r="B1280" s="6">
        <v>1</v>
      </c>
      <c r="H1280"/>
      <c r="I1280"/>
      <c r="U1280"/>
    </row>
    <row r="1281" spans="1:21" x14ac:dyDescent="0.3">
      <c r="A1281" s="3" t="s">
        <v>861</v>
      </c>
      <c r="B1281" s="6"/>
      <c r="H1281"/>
      <c r="I1281"/>
      <c r="U1281"/>
    </row>
    <row r="1282" spans="1:21" x14ac:dyDescent="0.3">
      <c r="A1282" s="4" t="s">
        <v>12</v>
      </c>
      <c r="B1282" s="8">
        <v>1</v>
      </c>
      <c r="H1282"/>
      <c r="I1282"/>
      <c r="U1282"/>
    </row>
    <row r="1283" spans="1:21" x14ac:dyDescent="0.3">
      <c r="A1283" s="3" t="s">
        <v>2739</v>
      </c>
      <c r="B1283" s="6">
        <v>1</v>
      </c>
      <c r="H1283"/>
      <c r="I1283"/>
      <c r="U1283"/>
    </row>
    <row r="1284" spans="1:21" x14ac:dyDescent="0.3">
      <c r="A1284" s="3" t="s">
        <v>865</v>
      </c>
      <c r="B1284" s="6"/>
      <c r="H1284"/>
      <c r="I1284"/>
      <c r="U1284"/>
    </row>
    <row r="1285" spans="1:21" x14ac:dyDescent="0.3">
      <c r="A1285" s="4" t="s">
        <v>12</v>
      </c>
      <c r="B1285" s="8">
        <v>1</v>
      </c>
      <c r="H1285"/>
      <c r="I1285"/>
      <c r="U1285"/>
    </row>
    <row r="1286" spans="1:21" x14ac:dyDescent="0.3">
      <c r="A1286" s="3" t="s">
        <v>2740</v>
      </c>
      <c r="B1286" s="6">
        <v>1</v>
      </c>
      <c r="H1286"/>
      <c r="I1286"/>
      <c r="U1286"/>
    </row>
    <row r="1287" spans="1:21" x14ac:dyDescent="0.3">
      <c r="A1287" s="3" t="s">
        <v>867</v>
      </c>
      <c r="B1287" s="6"/>
      <c r="H1287"/>
      <c r="I1287"/>
      <c r="U1287"/>
    </row>
    <row r="1288" spans="1:21" x14ac:dyDescent="0.3">
      <c r="A1288" s="4" t="s">
        <v>12</v>
      </c>
      <c r="B1288" s="8">
        <v>1</v>
      </c>
      <c r="H1288"/>
      <c r="I1288"/>
      <c r="U1288"/>
    </row>
    <row r="1289" spans="1:21" x14ac:dyDescent="0.3">
      <c r="A1289" s="3" t="s">
        <v>2741</v>
      </c>
      <c r="B1289" s="6">
        <v>1</v>
      </c>
      <c r="H1289"/>
      <c r="I1289"/>
      <c r="U1289"/>
    </row>
    <row r="1290" spans="1:21" x14ac:dyDescent="0.3">
      <c r="A1290" s="3" t="s">
        <v>871</v>
      </c>
      <c r="B1290" s="6"/>
      <c r="H1290"/>
      <c r="I1290"/>
      <c r="U1290"/>
    </row>
    <row r="1291" spans="1:21" x14ac:dyDescent="0.3">
      <c r="A1291" s="4" t="s">
        <v>12</v>
      </c>
      <c r="B1291" s="8">
        <v>1</v>
      </c>
      <c r="H1291"/>
      <c r="I1291"/>
      <c r="U1291"/>
    </row>
    <row r="1292" spans="1:21" x14ac:dyDescent="0.3">
      <c r="A1292" s="3" t="s">
        <v>2742</v>
      </c>
      <c r="B1292" s="6">
        <v>1</v>
      </c>
      <c r="H1292"/>
      <c r="I1292"/>
      <c r="U1292"/>
    </row>
    <row r="1293" spans="1:21" x14ac:dyDescent="0.3">
      <c r="A1293" s="3" t="s">
        <v>875</v>
      </c>
      <c r="B1293" s="6"/>
      <c r="H1293"/>
      <c r="I1293"/>
      <c r="U1293"/>
    </row>
    <row r="1294" spans="1:21" x14ac:dyDescent="0.3">
      <c r="A1294" s="4" t="s">
        <v>12</v>
      </c>
      <c r="B1294" s="8">
        <v>1</v>
      </c>
      <c r="H1294"/>
      <c r="I1294"/>
      <c r="U1294"/>
    </row>
    <row r="1295" spans="1:21" x14ac:dyDescent="0.3">
      <c r="A1295" s="3" t="s">
        <v>2743</v>
      </c>
      <c r="B1295" s="6">
        <v>1</v>
      </c>
      <c r="H1295"/>
      <c r="I1295"/>
      <c r="U1295"/>
    </row>
    <row r="1296" spans="1:21" x14ac:dyDescent="0.3">
      <c r="A1296" s="3" t="s">
        <v>877</v>
      </c>
      <c r="B1296" s="6"/>
      <c r="H1296"/>
      <c r="I1296"/>
      <c r="U1296"/>
    </row>
    <row r="1297" spans="1:21" x14ac:dyDescent="0.3">
      <c r="A1297" s="4" t="s">
        <v>12</v>
      </c>
      <c r="B1297" s="8">
        <v>1</v>
      </c>
      <c r="H1297"/>
      <c r="I1297"/>
      <c r="U1297"/>
    </row>
    <row r="1298" spans="1:21" x14ac:dyDescent="0.3">
      <c r="A1298" s="3" t="s">
        <v>2744</v>
      </c>
      <c r="B1298" s="6">
        <v>1</v>
      </c>
      <c r="H1298"/>
      <c r="I1298"/>
      <c r="U1298"/>
    </row>
    <row r="1299" spans="1:21" x14ac:dyDescent="0.3">
      <c r="A1299" s="3" t="s">
        <v>879</v>
      </c>
      <c r="B1299" s="6"/>
      <c r="H1299"/>
      <c r="I1299"/>
      <c r="U1299"/>
    </row>
    <row r="1300" spans="1:21" x14ac:dyDescent="0.3">
      <c r="A1300" s="4" t="s">
        <v>10</v>
      </c>
      <c r="B1300" s="8">
        <v>1</v>
      </c>
      <c r="H1300"/>
      <c r="I1300"/>
      <c r="U1300"/>
    </row>
    <row r="1301" spans="1:21" x14ac:dyDescent="0.3">
      <c r="A1301" s="4" t="s">
        <v>14</v>
      </c>
      <c r="B1301" s="8">
        <v>1</v>
      </c>
      <c r="H1301"/>
      <c r="I1301"/>
      <c r="U1301"/>
    </row>
    <row r="1302" spans="1:21" x14ac:dyDescent="0.3">
      <c r="A1302" s="4" t="s">
        <v>12</v>
      </c>
      <c r="B1302" s="8">
        <v>1</v>
      </c>
      <c r="H1302"/>
      <c r="I1302"/>
      <c r="U1302"/>
    </row>
    <row r="1303" spans="1:21" x14ac:dyDescent="0.3">
      <c r="A1303" s="3" t="s">
        <v>2745</v>
      </c>
      <c r="B1303" s="6">
        <v>3</v>
      </c>
      <c r="H1303"/>
      <c r="I1303"/>
      <c r="U1303"/>
    </row>
    <row r="1304" spans="1:21" x14ac:dyDescent="0.3">
      <c r="A1304" s="3" t="s">
        <v>881</v>
      </c>
      <c r="B1304" s="6"/>
      <c r="H1304"/>
      <c r="I1304"/>
      <c r="U1304"/>
    </row>
    <row r="1305" spans="1:21" x14ac:dyDescent="0.3">
      <c r="A1305" s="4" t="s">
        <v>12</v>
      </c>
      <c r="B1305" s="8">
        <v>1</v>
      </c>
      <c r="H1305"/>
      <c r="I1305"/>
      <c r="U1305"/>
    </row>
    <row r="1306" spans="1:21" x14ac:dyDescent="0.3">
      <c r="A1306" s="3" t="s">
        <v>2746</v>
      </c>
      <c r="B1306" s="6">
        <v>1</v>
      </c>
      <c r="H1306"/>
      <c r="I1306"/>
      <c r="U1306"/>
    </row>
    <row r="1307" spans="1:21" x14ac:dyDescent="0.3">
      <c r="A1307" s="3" t="s">
        <v>883</v>
      </c>
      <c r="B1307" s="6"/>
      <c r="H1307"/>
      <c r="I1307"/>
      <c r="U1307"/>
    </row>
    <row r="1308" spans="1:21" x14ac:dyDescent="0.3">
      <c r="A1308" s="4" t="s">
        <v>10</v>
      </c>
      <c r="B1308" s="8">
        <v>1</v>
      </c>
      <c r="H1308"/>
      <c r="I1308"/>
      <c r="U1308"/>
    </row>
    <row r="1309" spans="1:21" x14ac:dyDescent="0.3">
      <c r="A1309" s="4" t="s">
        <v>14</v>
      </c>
      <c r="B1309" s="8">
        <v>1</v>
      </c>
      <c r="H1309"/>
      <c r="I1309"/>
      <c r="U1309"/>
    </row>
    <row r="1310" spans="1:21" x14ac:dyDescent="0.3">
      <c r="A1310" s="4" t="s">
        <v>12</v>
      </c>
      <c r="B1310" s="8">
        <v>1</v>
      </c>
      <c r="H1310"/>
      <c r="I1310"/>
      <c r="U1310"/>
    </row>
    <row r="1311" spans="1:21" x14ac:dyDescent="0.3">
      <c r="A1311" s="3" t="s">
        <v>2747</v>
      </c>
      <c r="B1311" s="6">
        <v>3</v>
      </c>
      <c r="H1311"/>
      <c r="I1311"/>
      <c r="U1311"/>
    </row>
    <row r="1312" spans="1:21" x14ac:dyDescent="0.3">
      <c r="A1312" s="3" t="s">
        <v>885</v>
      </c>
      <c r="B1312" s="6"/>
      <c r="H1312"/>
      <c r="I1312"/>
      <c r="U1312"/>
    </row>
    <row r="1313" spans="1:21" x14ac:dyDescent="0.3">
      <c r="A1313" s="4" t="s">
        <v>10</v>
      </c>
      <c r="B1313" s="8">
        <v>1</v>
      </c>
      <c r="H1313"/>
      <c r="I1313"/>
      <c r="U1313"/>
    </row>
    <row r="1314" spans="1:21" x14ac:dyDescent="0.3">
      <c r="A1314" s="4" t="s">
        <v>14</v>
      </c>
      <c r="B1314" s="8">
        <v>1</v>
      </c>
      <c r="H1314"/>
      <c r="I1314"/>
      <c r="U1314"/>
    </row>
    <row r="1315" spans="1:21" x14ac:dyDescent="0.3">
      <c r="A1315" s="4" t="s">
        <v>12</v>
      </c>
      <c r="B1315" s="8">
        <v>1</v>
      </c>
      <c r="H1315"/>
      <c r="I1315"/>
      <c r="U1315"/>
    </row>
    <row r="1316" spans="1:21" x14ac:dyDescent="0.3">
      <c r="A1316" s="3" t="s">
        <v>2748</v>
      </c>
      <c r="B1316" s="6">
        <v>3</v>
      </c>
      <c r="H1316"/>
      <c r="I1316"/>
      <c r="U1316"/>
    </row>
    <row r="1317" spans="1:21" x14ac:dyDescent="0.3">
      <c r="A1317" s="3" t="s">
        <v>887</v>
      </c>
      <c r="B1317" s="6"/>
      <c r="H1317"/>
      <c r="I1317"/>
      <c r="U1317"/>
    </row>
    <row r="1318" spans="1:21" x14ac:dyDescent="0.3">
      <c r="A1318" s="4" t="s">
        <v>12</v>
      </c>
      <c r="B1318" s="8">
        <v>1</v>
      </c>
      <c r="H1318"/>
      <c r="I1318"/>
      <c r="U1318"/>
    </row>
    <row r="1319" spans="1:21" x14ac:dyDescent="0.3">
      <c r="A1319" s="3" t="s">
        <v>2749</v>
      </c>
      <c r="B1319" s="6">
        <v>1</v>
      </c>
      <c r="H1319"/>
      <c r="I1319"/>
      <c r="U1319"/>
    </row>
    <row r="1320" spans="1:21" x14ac:dyDescent="0.3">
      <c r="A1320" s="3" t="s">
        <v>889</v>
      </c>
      <c r="B1320" s="6"/>
      <c r="H1320"/>
      <c r="I1320"/>
      <c r="U1320"/>
    </row>
    <row r="1321" spans="1:21" x14ac:dyDescent="0.3">
      <c r="A1321" s="4" t="s">
        <v>12</v>
      </c>
      <c r="B1321" s="8">
        <v>1</v>
      </c>
      <c r="H1321"/>
      <c r="I1321"/>
      <c r="U1321"/>
    </row>
    <row r="1322" spans="1:21" x14ac:dyDescent="0.3">
      <c r="A1322" s="3" t="s">
        <v>2750</v>
      </c>
      <c r="B1322" s="6">
        <v>1</v>
      </c>
      <c r="H1322"/>
      <c r="I1322"/>
      <c r="U1322"/>
    </row>
    <row r="1323" spans="1:21" x14ac:dyDescent="0.3">
      <c r="A1323" s="3" t="s">
        <v>891</v>
      </c>
      <c r="B1323" s="6"/>
      <c r="H1323"/>
      <c r="I1323"/>
      <c r="U1323"/>
    </row>
    <row r="1324" spans="1:21" x14ac:dyDescent="0.3">
      <c r="A1324" s="4" t="s">
        <v>10</v>
      </c>
      <c r="B1324" s="8">
        <v>1</v>
      </c>
      <c r="H1324"/>
      <c r="I1324"/>
      <c r="U1324"/>
    </row>
    <row r="1325" spans="1:21" x14ac:dyDescent="0.3">
      <c r="A1325" s="4" t="s">
        <v>14</v>
      </c>
      <c r="B1325" s="8">
        <v>1</v>
      </c>
      <c r="H1325"/>
      <c r="I1325"/>
      <c r="U1325"/>
    </row>
    <row r="1326" spans="1:21" x14ac:dyDescent="0.3">
      <c r="A1326" s="4" t="s">
        <v>12</v>
      </c>
      <c r="B1326" s="8">
        <v>1</v>
      </c>
      <c r="H1326"/>
      <c r="I1326"/>
      <c r="U1326"/>
    </row>
    <row r="1327" spans="1:21" x14ac:dyDescent="0.3">
      <c r="A1327" s="3" t="s">
        <v>2751</v>
      </c>
      <c r="B1327" s="6">
        <v>3</v>
      </c>
      <c r="H1327"/>
      <c r="I1327"/>
      <c r="U1327"/>
    </row>
    <row r="1328" spans="1:21" x14ac:dyDescent="0.3">
      <c r="A1328" s="3" t="s">
        <v>893</v>
      </c>
      <c r="B1328" s="6"/>
      <c r="H1328"/>
      <c r="I1328"/>
      <c r="U1328"/>
    </row>
    <row r="1329" spans="1:21" x14ac:dyDescent="0.3">
      <c r="A1329" s="4" t="s">
        <v>12</v>
      </c>
      <c r="B1329" s="8">
        <v>1</v>
      </c>
      <c r="H1329"/>
      <c r="I1329"/>
      <c r="U1329"/>
    </row>
    <row r="1330" spans="1:21" x14ac:dyDescent="0.3">
      <c r="A1330" s="3" t="s">
        <v>2752</v>
      </c>
      <c r="B1330" s="6">
        <v>1</v>
      </c>
      <c r="H1330"/>
      <c r="I1330"/>
      <c r="U1330"/>
    </row>
    <row r="1331" spans="1:21" x14ac:dyDescent="0.3">
      <c r="A1331" s="3" t="s">
        <v>895</v>
      </c>
      <c r="B1331" s="6"/>
      <c r="H1331"/>
      <c r="I1331"/>
      <c r="U1331"/>
    </row>
    <row r="1332" spans="1:21" x14ac:dyDescent="0.3">
      <c r="A1332" s="4" t="s">
        <v>12</v>
      </c>
      <c r="B1332" s="8">
        <v>1</v>
      </c>
      <c r="H1332"/>
      <c r="I1332"/>
      <c r="U1332"/>
    </row>
    <row r="1333" spans="1:21" x14ac:dyDescent="0.3">
      <c r="A1333" s="3" t="s">
        <v>2753</v>
      </c>
      <c r="B1333" s="6">
        <v>1</v>
      </c>
      <c r="H1333"/>
      <c r="I1333"/>
      <c r="U1333"/>
    </row>
    <row r="1334" spans="1:21" x14ac:dyDescent="0.3">
      <c r="A1334" s="3" t="s">
        <v>897</v>
      </c>
      <c r="B1334" s="6"/>
      <c r="H1334"/>
      <c r="I1334"/>
      <c r="U1334"/>
    </row>
    <row r="1335" spans="1:21" x14ac:dyDescent="0.3">
      <c r="A1335" s="4" t="s">
        <v>12</v>
      </c>
      <c r="B1335" s="8">
        <v>1</v>
      </c>
      <c r="H1335"/>
      <c r="I1335"/>
      <c r="U1335"/>
    </row>
    <row r="1336" spans="1:21" x14ac:dyDescent="0.3">
      <c r="A1336" s="3" t="s">
        <v>2754</v>
      </c>
      <c r="B1336" s="6">
        <v>1</v>
      </c>
      <c r="H1336"/>
      <c r="I1336"/>
      <c r="U1336"/>
    </row>
    <row r="1337" spans="1:21" x14ac:dyDescent="0.3">
      <c r="A1337" s="3" t="s">
        <v>899</v>
      </c>
      <c r="B1337" s="6"/>
      <c r="H1337"/>
      <c r="I1337"/>
      <c r="U1337"/>
    </row>
    <row r="1338" spans="1:21" x14ac:dyDescent="0.3">
      <c r="A1338" s="4" t="s">
        <v>12</v>
      </c>
      <c r="B1338" s="8">
        <v>1</v>
      </c>
      <c r="H1338"/>
      <c r="I1338"/>
      <c r="U1338"/>
    </row>
    <row r="1339" spans="1:21" x14ac:dyDescent="0.3">
      <c r="A1339" s="3" t="s">
        <v>2755</v>
      </c>
      <c r="B1339" s="6">
        <v>1</v>
      </c>
      <c r="H1339"/>
      <c r="I1339"/>
      <c r="U1339"/>
    </row>
    <row r="1340" spans="1:21" x14ac:dyDescent="0.3">
      <c r="A1340" s="3" t="s">
        <v>901</v>
      </c>
      <c r="B1340" s="6"/>
      <c r="H1340"/>
      <c r="I1340"/>
      <c r="U1340"/>
    </row>
    <row r="1341" spans="1:21" x14ac:dyDescent="0.3">
      <c r="A1341" s="4" t="s">
        <v>12</v>
      </c>
      <c r="B1341" s="8">
        <v>1</v>
      </c>
      <c r="H1341"/>
      <c r="I1341"/>
      <c r="U1341"/>
    </row>
    <row r="1342" spans="1:21" x14ac:dyDescent="0.3">
      <c r="A1342" s="3" t="s">
        <v>2756</v>
      </c>
      <c r="B1342" s="6">
        <v>1</v>
      </c>
      <c r="H1342"/>
      <c r="I1342"/>
      <c r="U1342"/>
    </row>
    <row r="1343" spans="1:21" x14ac:dyDescent="0.3">
      <c r="A1343" s="3" t="s">
        <v>903</v>
      </c>
      <c r="B1343" s="6"/>
      <c r="H1343"/>
      <c r="I1343"/>
      <c r="U1343"/>
    </row>
    <row r="1344" spans="1:21" x14ac:dyDescent="0.3">
      <c r="A1344" s="4" t="s">
        <v>12</v>
      </c>
      <c r="B1344" s="8">
        <v>1</v>
      </c>
      <c r="H1344"/>
      <c r="I1344"/>
      <c r="U1344"/>
    </row>
    <row r="1345" spans="1:21" x14ac:dyDescent="0.3">
      <c r="A1345" s="3" t="s">
        <v>2757</v>
      </c>
      <c r="B1345" s="6">
        <v>1</v>
      </c>
      <c r="H1345"/>
      <c r="I1345"/>
      <c r="U1345"/>
    </row>
    <row r="1346" spans="1:21" x14ac:dyDescent="0.3">
      <c r="A1346" s="3" t="s">
        <v>905</v>
      </c>
      <c r="B1346" s="6"/>
      <c r="H1346"/>
      <c r="I1346"/>
      <c r="U1346"/>
    </row>
    <row r="1347" spans="1:21" x14ac:dyDescent="0.3">
      <c r="A1347" s="4" t="s">
        <v>12</v>
      </c>
      <c r="B1347" s="8">
        <v>1</v>
      </c>
      <c r="H1347"/>
      <c r="I1347"/>
      <c r="U1347"/>
    </row>
    <row r="1348" spans="1:21" x14ac:dyDescent="0.3">
      <c r="A1348" s="3" t="s">
        <v>2758</v>
      </c>
      <c r="B1348" s="6">
        <v>1</v>
      </c>
      <c r="H1348"/>
      <c r="I1348"/>
      <c r="U1348"/>
    </row>
    <row r="1349" spans="1:21" x14ac:dyDescent="0.3">
      <c r="A1349" s="3" t="s">
        <v>911</v>
      </c>
      <c r="B1349" s="6"/>
      <c r="H1349"/>
      <c r="I1349"/>
      <c r="U1349"/>
    </row>
    <row r="1350" spans="1:21" x14ac:dyDescent="0.3">
      <c r="A1350" s="4" t="s">
        <v>12</v>
      </c>
      <c r="B1350" s="8">
        <v>1</v>
      </c>
      <c r="H1350"/>
      <c r="I1350"/>
      <c r="U1350"/>
    </row>
    <row r="1351" spans="1:21" x14ac:dyDescent="0.3">
      <c r="A1351" s="3" t="s">
        <v>2759</v>
      </c>
      <c r="B1351" s="6">
        <v>1</v>
      </c>
      <c r="H1351"/>
      <c r="I1351"/>
      <c r="U1351"/>
    </row>
    <row r="1352" spans="1:21" x14ac:dyDescent="0.3">
      <c r="A1352" s="3" t="s">
        <v>913</v>
      </c>
      <c r="B1352" s="6"/>
      <c r="H1352"/>
      <c r="I1352"/>
      <c r="U1352"/>
    </row>
    <row r="1353" spans="1:21" x14ac:dyDescent="0.3">
      <c r="A1353" s="4" t="s">
        <v>12</v>
      </c>
      <c r="B1353" s="8">
        <v>1</v>
      </c>
      <c r="H1353"/>
      <c r="I1353"/>
      <c r="U1353"/>
    </row>
    <row r="1354" spans="1:21" x14ac:dyDescent="0.3">
      <c r="A1354" s="3" t="s">
        <v>2760</v>
      </c>
      <c r="B1354" s="6">
        <v>1</v>
      </c>
      <c r="H1354"/>
      <c r="I1354"/>
      <c r="U1354"/>
    </row>
    <row r="1355" spans="1:21" x14ac:dyDescent="0.3">
      <c r="A1355" s="3" t="s">
        <v>915</v>
      </c>
      <c r="B1355" s="6"/>
      <c r="H1355"/>
      <c r="I1355"/>
      <c r="U1355"/>
    </row>
    <row r="1356" spans="1:21" x14ac:dyDescent="0.3">
      <c r="A1356" s="4" t="s">
        <v>12</v>
      </c>
      <c r="B1356" s="8">
        <v>1</v>
      </c>
      <c r="H1356"/>
      <c r="I1356"/>
      <c r="U1356"/>
    </row>
    <row r="1357" spans="1:21" x14ac:dyDescent="0.3">
      <c r="A1357" s="3" t="s">
        <v>2761</v>
      </c>
      <c r="B1357" s="6">
        <v>1</v>
      </c>
      <c r="H1357"/>
      <c r="I1357"/>
      <c r="U1357"/>
    </row>
    <row r="1358" spans="1:21" x14ac:dyDescent="0.3">
      <c r="A1358" s="3" t="s">
        <v>917</v>
      </c>
      <c r="B1358" s="6"/>
      <c r="H1358"/>
      <c r="I1358"/>
      <c r="U1358"/>
    </row>
    <row r="1359" spans="1:21" x14ac:dyDescent="0.3">
      <c r="A1359" s="4" t="s">
        <v>12</v>
      </c>
      <c r="B1359" s="8">
        <v>1</v>
      </c>
      <c r="H1359"/>
      <c r="I1359"/>
      <c r="U1359"/>
    </row>
    <row r="1360" spans="1:21" x14ac:dyDescent="0.3">
      <c r="A1360" s="3" t="s">
        <v>2762</v>
      </c>
      <c r="B1360" s="6">
        <v>1</v>
      </c>
      <c r="H1360"/>
      <c r="I1360"/>
      <c r="U1360"/>
    </row>
    <row r="1361" spans="1:21" x14ac:dyDescent="0.3">
      <c r="A1361" s="3" t="s">
        <v>921</v>
      </c>
      <c r="B1361" s="6"/>
      <c r="H1361"/>
      <c r="I1361"/>
      <c r="U1361"/>
    </row>
    <row r="1362" spans="1:21" x14ac:dyDescent="0.3">
      <c r="A1362" s="4" t="s">
        <v>12</v>
      </c>
      <c r="B1362" s="8">
        <v>1</v>
      </c>
      <c r="H1362"/>
      <c r="I1362"/>
      <c r="U1362"/>
    </row>
    <row r="1363" spans="1:21" x14ac:dyDescent="0.3">
      <c r="A1363" s="3" t="s">
        <v>2763</v>
      </c>
      <c r="B1363" s="6">
        <v>1</v>
      </c>
      <c r="H1363"/>
      <c r="I1363"/>
      <c r="U1363"/>
    </row>
    <row r="1364" spans="1:21" x14ac:dyDescent="0.3">
      <c r="A1364" s="3" t="s">
        <v>923</v>
      </c>
      <c r="B1364" s="6"/>
      <c r="H1364"/>
      <c r="I1364"/>
      <c r="U1364"/>
    </row>
    <row r="1365" spans="1:21" x14ac:dyDescent="0.3">
      <c r="A1365" s="4" t="s">
        <v>12</v>
      </c>
      <c r="B1365" s="8">
        <v>1</v>
      </c>
      <c r="H1365"/>
      <c r="I1365"/>
      <c r="U1365"/>
    </row>
    <row r="1366" spans="1:21" x14ac:dyDescent="0.3">
      <c r="A1366" s="3" t="s">
        <v>2764</v>
      </c>
      <c r="B1366" s="6">
        <v>1</v>
      </c>
      <c r="H1366"/>
      <c r="I1366"/>
      <c r="U1366"/>
    </row>
    <row r="1367" spans="1:21" x14ac:dyDescent="0.3">
      <c r="A1367" s="3" t="s">
        <v>925</v>
      </c>
      <c r="B1367" s="6"/>
      <c r="H1367"/>
      <c r="I1367"/>
      <c r="U1367"/>
    </row>
    <row r="1368" spans="1:21" x14ac:dyDescent="0.3">
      <c r="A1368" s="4" t="s">
        <v>12</v>
      </c>
      <c r="B1368" s="8">
        <v>1</v>
      </c>
      <c r="H1368"/>
      <c r="I1368"/>
      <c r="U1368"/>
    </row>
    <row r="1369" spans="1:21" x14ac:dyDescent="0.3">
      <c r="A1369" s="3" t="s">
        <v>2765</v>
      </c>
      <c r="B1369" s="6">
        <v>1</v>
      </c>
      <c r="H1369"/>
      <c r="I1369"/>
      <c r="U1369"/>
    </row>
    <row r="1370" spans="1:21" x14ac:dyDescent="0.3">
      <c r="A1370" s="3" t="s">
        <v>927</v>
      </c>
      <c r="B1370" s="6"/>
      <c r="H1370"/>
      <c r="I1370"/>
      <c r="U1370"/>
    </row>
    <row r="1371" spans="1:21" x14ac:dyDescent="0.3">
      <c r="A1371" s="4" t="s">
        <v>12</v>
      </c>
      <c r="B1371" s="8">
        <v>1</v>
      </c>
      <c r="H1371"/>
      <c r="I1371"/>
      <c r="U1371"/>
    </row>
    <row r="1372" spans="1:21" x14ac:dyDescent="0.3">
      <c r="A1372" s="3" t="s">
        <v>2766</v>
      </c>
      <c r="B1372" s="6">
        <v>1</v>
      </c>
      <c r="H1372"/>
      <c r="I1372"/>
      <c r="U1372"/>
    </row>
    <row r="1373" spans="1:21" x14ac:dyDescent="0.3">
      <c r="A1373" s="3" t="s">
        <v>931</v>
      </c>
      <c r="B1373" s="6"/>
      <c r="H1373"/>
      <c r="I1373"/>
      <c r="U1373"/>
    </row>
    <row r="1374" spans="1:21" x14ac:dyDescent="0.3">
      <c r="A1374" s="4" t="s">
        <v>12</v>
      </c>
      <c r="B1374" s="8">
        <v>1</v>
      </c>
      <c r="H1374"/>
      <c r="I1374"/>
      <c r="U1374"/>
    </row>
    <row r="1375" spans="1:21" x14ac:dyDescent="0.3">
      <c r="A1375" s="3" t="s">
        <v>2767</v>
      </c>
      <c r="B1375" s="6">
        <v>1</v>
      </c>
      <c r="H1375"/>
      <c r="I1375"/>
      <c r="U1375"/>
    </row>
    <row r="1376" spans="1:21" x14ac:dyDescent="0.3">
      <c r="A1376" s="3" t="s">
        <v>933</v>
      </c>
      <c r="B1376" s="6"/>
      <c r="H1376"/>
      <c r="I1376"/>
      <c r="U1376"/>
    </row>
    <row r="1377" spans="1:21" x14ac:dyDescent="0.3">
      <c r="A1377" s="4" t="s">
        <v>12</v>
      </c>
      <c r="B1377" s="8">
        <v>1</v>
      </c>
      <c r="H1377"/>
      <c r="I1377"/>
      <c r="U1377"/>
    </row>
    <row r="1378" spans="1:21" x14ac:dyDescent="0.3">
      <c r="A1378" s="3" t="s">
        <v>2768</v>
      </c>
      <c r="B1378" s="6">
        <v>1</v>
      </c>
      <c r="H1378"/>
      <c r="I1378"/>
      <c r="U1378"/>
    </row>
    <row r="1379" spans="1:21" x14ac:dyDescent="0.3">
      <c r="A1379" s="3" t="s">
        <v>935</v>
      </c>
      <c r="B1379" s="6"/>
      <c r="H1379"/>
      <c r="I1379"/>
      <c r="U1379"/>
    </row>
    <row r="1380" spans="1:21" x14ac:dyDescent="0.3">
      <c r="A1380" s="4" t="s">
        <v>12</v>
      </c>
      <c r="B1380" s="8">
        <v>1</v>
      </c>
      <c r="H1380"/>
      <c r="I1380"/>
      <c r="U1380"/>
    </row>
    <row r="1381" spans="1:21" x14ac:dyDescent="0.3">
      <c r="A1381" s="3" t="s">
        <v>2769</v>
      </c>
      <c r="B1381" s="6">
        <v>1</v>
      </c>
      <c r="H1381"/>
      <c r="I1381"/>
      <c r="U1381"/>
    </row>
    <row r="1382" spans="1:21" x14ac:dyDescent="0.3">
      <c r="A1382" s="3" t="s">
        <v>937</v>
      </c>
      <c r="B1382" s="6"/>
      <c r="H1382"/>
      <c r="I1382"/>
      <c r="U1382"/>
    </row>
    <row r="1383" spans="1:21" x14ac:dyDescent="0.3">
      <c r="A1383" s="4" t="s">
        <v>12</v>
      </c>
      <c r="B1383" s="8">
        <v>1</v>
      </c>
      <c r="H1383"/>
      <c r="I1383"/>
      <c r="U1383"/>
    </row>
    <row r="1384" spans="1:21" x14ac:dyDescent="0.3">
      <c r="A1384" s="3" t="s">
        <v>2770</v>
      </c>
      <c r="B1384" s="6">
        <v>1</v>
      </c>
      <c r="H1384"/>
      <c r="I1384"/>
      <c r="U1384"/>
    </row>
    <row r="1385" spans="1:21" x14ac:dyDescent="0.3">
      <c r="A1385" s="3" t="s">
        <v>939</v>
      </c>
      <c r="B1385" s="6"/>
      <c r="H1385"/>
      <c r="I1385"/>
      <c r="U1385"/>
    </row>
    <row r="1386" spans="1:21" x14ac:dyDescent="0.3">
      <c r="A1386" s="4" t="s">
        <v>12</v>
      </c>
      <c r="B1386" s="8">
        <v>1</v>
      </c>
      <c r="H1386"/>
      <c r="I1386"/>
      <c r="U1386"/>
    </row>
    <row r="1387" spans="1:21" x14ac:dyDescent="0.3">
      <c r="A1387" s="3" t="s">
        <v>2771</v>
      </c>
      <c r="B1387" s="6">
        <v>1</v>
      </c>
      <c r="H1387"/>
      <c r="I1387"/>
      <c r="U1387"/>
    </row>
    <row r="1388" spans="1:21" x14ac:dyDescent="0.3">
      <c r="A1388" s="3" t="s">
        <v>941</v>
      </c>
      <c r="B1388" s="6"/>
      <c r="H1388"/>
      <c r="I1388"/>
      <c r="U1388"/>
    </row>
    <row r="1389" spans="1:21" x14ac:dyDescent="0.3">
      <c r="A1389" s="4" t="s">
        <v>12</v>
      </c>
      <c r="B1389" s="8">
        <v>1</v>
      </c>
      <c r="H1389"/>
      <c r="I1389"/>
      <c r="U1389"/>
    </row>
    <row r="1390" spans="1:21" x14ac:dyDescent="0.3">
      <c r="A1390" s="3" t="s">
        <v>2772</v>
      </c>
      <c r="B1390" s="6">
        <v>1</v>
      </c>
      <c r="H1390"/>
      <c r="I1390"/>
      <c r="U1390"/>
    </row>
    <row r="1391" spans="1:21" x14ac:dyDescent="0.3">
      <c r="A1391" s="3" t="s">
        <v>945</v>
      </c>
      <c r="B1391" s="6"/>
      <c r="H1391"/>
      <c r="I1391"/>
      <c r="U1391"/>
    </row>
    <row r="1392" spans="1:21" x14ac:dyDescent="0.3">
      <c r="A1392" s="4" t="s">
        <v>12</v>
      </c>
      <c r="B1392" s="8">
        <v>1</v>
      </c>
      <c r="H1392"/>
      <c r="I1392"/>
      <c r="U1392"/>
    </row>
    <row r="1393" spans="1:21" x14ac:dyDescent="0.3">
      <c r="A1393" s="3" t="s">
        <v>2773</v>
      </c>
      <c r="B1393" s="6">
        <v>1</v>
      </c>
      <c r="H1393"/>
      <c r="I1393"/>
      <c r="U1393"/>
    </row>
    <row r="1394" spans="1:21" x14ac:dyDescent="0.3">
      <c r="A1394" s="3" t="s">
        <v>951</v>
      </c>
      <c r="B1394" s="6"/>
      <c r="H1394"/>
      <c r="I1394"/>
      <c r="U1394"/>
    </row>
    <row r="1395" spans="1:21" x14ac:dyDescent="0.3">
      <c r="A1395" s="4" t="s">
        <v>12</v>
      </c>
      <c r="B1395" s="8">
        <v>1</v>
      </c>
      <c r="H1395"/>
      <c r="I1395"/>
      <c r="U1395"/>
    </row>
    <row r="1396" spans="1:21" x14ac:dyDescent="0.3">
      <c r="A1396" s="3" t="s">
        <v>2774</v>
      </c>
      <c r="B1396" s="6">
        <v>1</v>
      </c>
      <c r="H1396"/>
      <c r="I1396"/>
      <c r="U1396"/>
    </row>
    <row r="1397" spans="1:21" x14ac:dyDescent="0.3">
      <c r="A1397" s="3" t="s">
        <v>953</v>
      </c>
      <c r="B1397" s="6"/>
      <c r="H1397"/>
      <c r="I1397"/>
      <c r="U1397"/>
    </row>
    <row r="1398" spans="1:21" x14ac:dyDescent="0.3">
      <c r="A1398" s="4" t="s">
        <v>12</v>
      </c>
      <c r="B1398" s="8">
        <v>1</v>
      </c>
      <c r="H1398"/>
      <c r="I1398"/>
      <c r="U1398"/>
    </row>
    <row r="1399" spans="1:21" x14ac:dyDescent="0.3">
      <c r="A1399" s="3" t="s">
        <v>2775</v>
      </c>
      <c r="B1399" s="6">
        <v>1</v>
      </c>
      <c r="H1399"/>
      <c r="I1399"/>
      <c r="U1399"/>
    </row>
    <row r="1400" spans="1:21" x14ac:dyDescent="0.3">
      <c r="A1400" s="3" t="s">
        <v>955</v>
      </c>
      <c r="B1400" s="6"/>
      <c r="H1400"/>
      <c r="I1400"/>
      <c r="U1400"/>
    </row>
    <row r="1401" spans="1:21" x14ac:dyDescent="0.3">
      <c r="A1401" s="4" t="s">
        <v>12</v>
      </c>
      <c r="B1401" s="8">
        <v>1</v>
      </c>
      <c r="H1401"/>
      <c r="I1401"/>
      <c r="U1401"/>
    </row>
    <row r="1402" spans="1:21" x14ac:dyDescent="0.3">
      <c r="A1402" s="3" t="s">
        <v>2776</v>
      </c>
      <c r="B1402" s="6">
        <v>1</v>
      </c>
      <c r="H1402"/>
      <c r="I1402"/>
      <c r="U1402"/>
    </row>
    <row r="1403" spans="1:21" x14ac:dyDescent="0.3">
      <c r="A1403" s="3" t="s">
        <v>957</v>
      </c>
      <c r="B1403" s="6"/>
      <c r="H1403"/>
      <c r="I1403"/>
      <c r="U1403"/>
    </row>
    <row r="1404" spans="1:21" x14ac:dyDescent="0.3">
      <c r="A1404" s="4" t="s">
        <v>12</v>
      </c>
      <c r="B1404" s="8">
        <v>1</v>
      </c>
      <c r="H1404"/>
      <c r="I1404"/>
      <c r="U1404"/>
    </row>
    <row r="1405" spans="1:21" x14ac:dyDescent="0.3">
      <c r="A1405" s="3" t="s">
        <v>2777</v>
      </c>
      <c r="B1405" s="6">
        <v>1</v>
      </c>
      <c r="H1405"/>
      <c r="I1405"/>
      <c r="U1405"/>
    </row>
    <row r="1406" spans="1:21" x14ac:dyDescent="0.3">
      <c r="A1406" s="3" t="s">
        <v>959</v>
      </c>
      <c r="B1406" s="6"/>
      <c r="H1406"/>
      <c r="I1406"/>
      <c r="U1406"/>
    </row>
    <row r="1407" spans="1:21" x14ac:dyDescent="0.3">
      <c r="A1407" s="4" t="s">
        <v>12</v>
      </c>
      <c r="B1407" s="8">
        <v>1</v>
      </c>
      <c r="H1407"/>
      <c r="I1407"/>
      <c r="U1407"/>
    </row>
    <row r="1408" spans="1:21" x14ac:dyDescent="0.3">
      <c r="A1408" s="3" t="s">
        <v>2778</v>
      </c>
      <c r="B1408" s="6">
        <v>1</v>
      </c>
      <c r="H1408"/>
      <c r="I1408"/>
      <c r="U1408"/>
    </row>
    <row r="1409" spans="1:21" x14ac:dyDescent="0.3">
      <c r="A1409" s="3" t="s">
        <v>961</v>
      </c>
      <c r="B1409" s="6"/>
      <c r="H1409"/>
      <c r="I1409"/>
      <c r="U1409"/>
    </row>
    <row r="1410" spans="1:21" x14ac:dyDescent="0.3">
      <c r="A1410" s="4" t="s">
        <v>12</v>
      </c>
      <c r="B1410" s="8">
        <v>1</v>
      </c>
      <c r="H1410"/>
      <c r="I1410"/>
      <c r="U1410"/>
    </row>
    <row r="1411" spans="1:21" x14ac:dyDescent="0.3">
      <c r="A1411" s="3" t="s">
        <v>2779</v>
      </c>
      <c r="B1411" s="6">
        <v>1</v>
      </c>
      <c r="H1411"/>
      <c r="I1411"/>
      <c r="U1411"/>
    </row>
    <row r="1412" spans="1:21" x14ac:dyDescent="0.3">
      <c r="A1412" s="3" t="s">
        <v>963</v>
      </c>
      <c r="B1412" s="6"/>
      <c r="H1412"/>
      <c r="I1412"/>
      <c r="U1412"/>
    </row>
    <row r="1413" spans="1:21" x14ac:dyDescent="0.3">
      <c r="A1413" s="4" t="s">
        <v>12</v>
      </c>
      <c r="B1413" s="8">
        <v>1</v>
      </c>
      <c r="H1413"/>
      <c r="I1413"/>
      <c r="U1413"/>
    </row>
    <row r="1414" spans="1:21" x14ac:dyDescent="0.3">
      <c r="A1414" s="3" t="s">
        <v>2780</v>
      </c>
      <c r="B1414" s="6">
        <v>1</v>
      </c>
      <c r="H1414"/>
      <c r="I1414"/>
      <c r="U1414"/>
    </row>
    <row r="1415" spans="1:21" x14ac:dyDescent="0.3">
      <c r="A1415" s="3" t="s">
        <v>965</v>
      </c>
      <c r="B1415" s="6"/>
      <c r="H1415"/>
      <c r="I1415"/>
      <c r="U1415"/>
    </row>
    <row r="1416" spans="1:21" x14ac:dyDescent="0.3">
      <c r="A1416" s="4" t="s">
        <v>12</v>
      </c>
      <c r="B1416" s="8">
        <v>1</v>
      </c>
      <c r="H1416"/>
      <c r="I1416"/>
      <c r="U1416"/>
    </row>
    <row r="1417" spans="1:21" x14ac:dyDescent="0.3">
      <c r="A1417" s="3" t="s">
        <v>2781</v>
      </c>
      <c r="B1417" s="6">
        <v>1</v>
      </c>
      <c r="H1417"/>
      <c r="I1417"/>
      <c r="U1417"/>
    </row>
    <row r="1418" spans="1:21" x14ac:dyDescent="0.3">
      <c r="A1418" s="3" t="s">
        <v>967</v>
      </c>
      <c r="B1418" s="6"/>
      <c r="H1418"/>
      <c r="I1418"/>
      <c r="U1418"/>
    </row>
    <row r="1419" spans="1:21" x14ac:dyDescent="0.3">
      <c r="A1419" s="4" t="s">
        <v>12</v>
      </c>
      <c r="B1419" s="8">
        <v>1</v>
      </c>
      <c r="H1419"/>
      <c r="I1419"/>
      <c r="U1419"/>
    </row>
    <row r="1420" spans="1:21" x14ac:dyDescent="0.3">
      <c r="A1420" s="3" t="s">
        <v>2782</v>
      </c>
      <c r="B1420" s="6">
        <v>1</v>
      </c>
      <c r="H1420"/>
      <c r="I1420"/>
      <c r="U1420"/>
    </row>
    <row r="1421" spans="1:21" x14ac:dyDescent="0.3">
      <c r="A1421" s="3" t="s">
        <v>969</v>
      </c>
      <c r="B1421" s="6"/>
      <c r="H1421"/>
      <c r="I1421"/>
      <c r="U1421"/>
    </row>
    <row r="1422" spans="1:21" x14ac:dyDescent="0.3">
      <c r="A1422" s="4" t="s">
        <v>10</v>
      </c>
      <c r="B1422" s="8">
        <v>1</v>
      </c>
      <c r="H1422"/>
      <c r="I1422"/>
      <c r="U1422"/>
    </row>
    <row r="1423" spans="1:21" x14ac:dyDescent="0.3">
      <c r="A1423" s="4" t="s">
        <v>14</v>
      </c>
      <c r="B1423" s="8">
        <v>1</v>
      </c>
      <c r="H1423"/>
      <c r="I1423"/>
      <c r="U1423"/>
    </row>
    <row r="1424" spans="1:21" x14ac:dyDescent="0.3">
      <c r="A1424" s="4" t="s">
        <v>12</v>
      </c>
      <c r="B1424" s="8">
        <v>1</v>
      </c>
      <c r="H1424"/>
      <c r="I1424"/>
      <c r="U1424"/>
    </row>
    <row r="1425" spans="1:21" x14ac:dyDescent="0.3">
      <c r="A1425" s="3" t="s">
        <v>2783</v>
      </c>
      <c r="B1425" s="6">
        <v>3</v>
      </c>
      <c r="H1425"/>
      <c r="I1425"/>
      <c r="U1425"/>
    </row>
    <row r="1426" spans="1:21" x14ac:dyDescent="0.3">
      <c r="A1426" s="3" t="s">
        <v>971</v>
      </c>
      <c r="B1426" s="6"/>
      <c r="H1426"/>
      <c r="I1426"/>
      <c r="U1426"/>
    </row>
    <row r="1427" spans="1:21" x14ac:dyDescent="0.3">
      <c r="A1427" s="4" t="s">
        <v>12</v>
      </c>
      <c r="B1427" s="8">
        <v>1</v>
      </c>
      <c r="H1427"/>
      <c r="I1427"/>
      <c r="U1427"/>
    </row>
    <row r="1428" spans="1:21" x14ac:dyDescent="0.3">
      <c r="A1428" s="3" t="s">
        <v>2784</v>
      </c>
      <c r="B1428" s="6">
        <v>1</v>
      </c>
      <c r="H1428"/>
      <c r="I1428"/>
      <c r="U1428"/>
    </row>
    <row r="1429" spans="1:21" x14ac:dyDescent="0.3">
      <c r="A1429" s="3" t="s">
        <v>973</v>
      </c>
      <c r="B1429" s="6"/>
      <c r="H1429"/>
      <c r="I1429"/>
      <c r="U1429"/>
    </row>
    <row r="1430" spans="1:21" x14ac:dyDescent="0.3">
      <c r="A1430" s="4" t="s">
        <v>12</v>
      </c>
      <c r="B1430" s="8">
        <v>1</v>
      </c>
      <c r="H1430"/>
      <c r="I1430"/>
      <c r="U1430"/>
    </row>
    <row r="1431" spans="1:21" x14ac:dyDescent="0.3">
      <c r="A1431" s="3" t="s">
        <v>2785</v>
      </c>
      <c r="B1431" s="6">
        <v>1</v>
      </c>
      <c r="H1431"/>
      <c r="I1431"/>
      <c r="U1431"/>
    </row>
    <row r="1432" spans="1:21" x14ac:dyDescent="0.3">
      <c r="A1432" s="3" t="s">
        <v>977</v>
      </c>
      <c r="B1432" s="6"/>
      <c r="H1432"/>
      <c r="I1432"/>
      <c r="U1432"/>
    </row>
    <row r="1433" spans="1:21" x14ac:dyDescent="0.3">
      <c r="A1433" s="4" t="s">
        <v>12</v>
      </c>
      <c r="B1433" s="8">
        <v>1</v>
      </c>
      <c r="H1433"/>
      <c r="I1433"/>
      <c r="U1433"/>
    </row>
    <row r="1434" spans="1:21" x14ac:dyDescent="0.3">
      <c r="A1434" s="3" t="s">
        <v>2786</v>
      </c>
      <c r="B1434" s="6">
        <v>1</v>
      </c>
      <c r="H1434"/>
      <c r="I1434"/>
      <c r="U1434"/>
    </row>
    <row r="1435" spans="1:21" x14ac:dyDescent="0.3">
      <c r="A1435" s="3" t="s">
        <v>981</v>
      </c>
      <c r="B1435" s="6"/>
      <c r="H1435"/>
      <c r="I1435"/>
      <c r="U1435"/>
    </row>
    <row r="1436" spans="1:21" x14ac:dyDescent="0.3">
      <c r="A1436" s="4" t="s">
        <v>12</v>
      </c>
      <c r="B1436" s="8">
        <v>1</v>
      </c>
      <c r="H1436"/>
      <c r="I1436"/>
      <c r="U1436"/>
    </row>
    <row r="1437" spans="1:21" x14ac:dyDescent="0.3">
      <c r="A1437" s="3" t="s">
        <v>2787</v>
      </c>
      <c r="B1437" s="6">
        <v>1</v>
      </c>
      <c r="H1437"/>
      <c r="I1437"/>
      <c r="U1437"/>
    </row>
    <row r="1438" spans="1:21" x14ac:dyDescent="0.3">
      <c r="A1438" s="3" t="s">
        <v>983</v>
      </c>
      <c r="B1438" s="6"/>
      <c r="H1438"/>
      <c r="I1438"/>
      <c r="U1438"/>
    </row>
    <row r="1439" spans="1:21" x14ac:dyDescent="0.3">
      <c r="A1439" s="4" t="s">
        <v>12</v>
      </c>
      <c r="B1439" s="8">
        <v>1</v>
      </c>
      <c r="H1439"/>
      <c r="I1439"/>
      <c r="U1439"/>
    </row>
    <row r="1440" spans="1:21" x14ac:dyDescent="0.3">
      <c r="A1440" s="3" t="s">
        <v>2788</v>
      </c>
      <c r="B1440" s="6">
        <v>1</v>
      </c>
      <c r="H1440"/>
      <c r="I1440"/>
      <c r="U1440"/>
    </row>
    <row r="1441" spans="1:21" x14ac:dyDescent="0.3">
      <c r="A1441" s="3" t="s">
        <v>985</v>
      </c>
      <c r="B1441" s="6"/>
      <c r="H1441"/>
      <c r="I1441"/>
      <c r="U1441"/>
    </row>
    <row r="1442" spans="1:21" x14ac:dyDescent="0.3">
      <c r="A1442" s="4" t="s">
        <v>12</v>
      </c>
      <c r="B1442" s="8">
        <v>1</v>
      </c>
      <c r="H1442"/>
      <c r="I1442"/>
      <c r="U1442"/>
    </row>
    <row r="1443" spans="1:21" x14ac:dyDescent="0.3">
      <c r="A1443" s="3" t="s">
        <v>2789</v>
      </c>
      <c r="B1443" s="6">
        <v>1</v>
      </c>
      <c r="H1443"/>
      <c r="I1443"/>
      <c r="U1443"/>
    </row>
    <row r="1444" spans="1:21" x14ac:dyDescent="0.3">
      <c r="A1444" s="3" t="s">
        <v>987</v>
      </c>
      <c r="B1444" s="6"/>
      <c r="H1444"/>
      <c r="I1444"/>
      <c r="U1444"/>
    </row>
    <row r="1445" spans="1:21" x14ac:dyDescent="0.3">
      <c r="A1445" s="4" t="s">
        <v>10</v>
      </c>
      <c r="B1445" s="8">
        <v>1</v>
      </c>
      <c r="H1445"/>
      <c r="I1445"/>
      <c r="U1445"/>
    </row>
    <row r="1446" spans="1:21" x14ac:dyDescent="0.3">
      <c r="A1446" s="4" t="s">
        <v>14</v>
      </c>
      <c r="B1446" s="8">
        <v>1</v>
      </c>
      <c r="H1446"/>
      <c r="I1446"/>
      <c r="U1446"/>
    </row>
    <row r="1447" spans="1:21" x14ac:dyDescent="0.3">
      <c r="A1447" s="4" t="s">
        <v>12</v>
      </c>
      <c r="B1447" s="8">
        <v>1</v>
      </c>
      <c r="H1447"/>
      <c r="I1447"/>
      <c r="U1447"/>
    </row>
    <row r="1448" spans="1:21" x14ac:dyDescent="0.3">
      <c r="A1448" s="3" t="s">
        <v>2790</v>
      </c>
      <c r="B1448" s="6">
        <v>3</v>
      </c>
      <c r="H1448"/>
      <c r="I1448"/>
      <c r="U1448"/>
    </row>
    <row r="1449" spans="1:21" x14ac:dyDescent="0.3">
      <c r="A1449" s="3" t="s">
        <v>989</v>
      </c>
      <c r="B1449" s="6"/>
      <c r="H1449"/>
      <c r="I1449"/>
      <c r="U1449"/>
    </row>
    <row r="1450" spans="1:21" x14ac:dyDescent="0.3">
      <c r="A1450" s="4" t="s">
        <v>12</v>
      </c>
      <c r="B1450" s="8">
        <v>1</v>
      </c>
      <c r="H1450"/>
      <c r="I1450"/>
      <c r="U1450"/>
    </row>
    <row r="1451" spans="1:21" x14ac:dyDescent="0.3">
      <c r="A1451" s="3" t="s">
        <v>2791</v>
      </c>
      <c r="B1451" s="6">
        <v>1</v>
      </c>
      <c r="H1451"/>
      <c r="I1451"/>
      <c r="U1451"/>
    </row>
    <row r="1452" spans="1:21" x14ac:dyDescent="0.3">
      <c r="A1452" s="3" t="s">
        <v>991</v>
      </c>
      <c r="B1452" s="6"/>
      <c r="H1452"/>
      <c r="I1452"/>
      <c r="U1452"/>
    </row>
    <row r="1453" spans="1:21" x14ac:dyDescent="0.3">
      <c r="A1453" s="4" t="s">
        <v>10</v>
      </c>
      <c r="B1453" s="8">
        <v>1</v>
      </c>
      <c r="H1453"/>
      <c r="I1453"/>
      <c r="U1453"/>
    </row>
    <row r="1454" spans="1:21" x14ac:dyDescent="0.3">
      <c r="A1454" s="4" t="s">
        <v>14</v>
      </c>
      <c r="B1454" s="8">
        <v>1</v>
      </c>
      <c r="H1454"/>
      <c r="I1454"/>
      <c r="U1454"/>
    </row>
    <row r="1455" spans="1:21" x14ac:dyDescent="0.3">
      <c r="A1455" s="4" t="s">
        <v>12</v>
      </c>
      <c r="B1455" s="8">
        <v>1</v>
      </c>
      <c r="H1455"/>
      <c r="I1455"/>
      <c r="U1455"/>
    </row>
    <row r="1456" spans="1:21" x14ac:dyDescent="0.3">
      <c r="A1456" s="3" t="s">
        <v>2792</v>
      </c>
      <c r="B1456" s="6">
        <v>3</v>
      </c>
      <c r="H1456"/>
      <c r="I1456"/>
      <c r="U1456"/>
    </row>
    <row r="1457" spans="1:21" x14ac:dyDescent="0.3">
      <c r="A1457" s="3" t="s">
        <v>993</v>
      </c>
      <c r="B1457" s="6"/>
      <c r="H1457"/>
      <c r="I1457"/>
      <c r="U1457"/>
    </row>
    <row r="1458" spans="1:21" x14ac:dyDescent="0.3">
      <c r="A1458" s="4" t="s">
        <v>10</v>
      </c>
      <c r="B1458" s="8">
        <v>1</v>
      </c>
      <c r="H1458"/>
      <c r="I1458"/>
      <c r="U1458"/>
    </row>
    <row r="1459" spans="1:21" x14ac:dyDescent="0.3">
      <c r="A1459" s="4" t="s">
        <v>14</v>
      </c>
      <c r="B1459" s="8">
        <v>1</v>
      </c>
      <c r="H1459"/>
      <c r="I1459"/>
      <c r="U1459"/>
    </row>
    <row r="1460" spans="1:21" x14ac:dyDescent="0.3">
      <c r="A1460" s="4" t="s">
        <v>12</v>
      </c>
      <c r="B1460" s="8">
        <v>1</v>
      </c>
      <c r="H1460"/>
      <c r="I1460"/>
      <c r="U1460"/>
    </row>
    <row r="1461" spans="1:21" x14ac:dyDescent="0.3">
      <c r="A1461" s="3" t="s">
        <v>2793</v>
      </c>
      <c r="B1461" s="6">
        <v>3</v>
      </c>
      <c r="H1461"/>
      <c r="I1461"/>
      <c r="U1461"/>
    </row>
    <row r="1462" spans="1:21" x14ac:dyDescent="0.3">
      <c r="A1462" s="3" t="s">
        <v>995</v>
      </c>
      <c r="B1462" s="6"/>
      <c r="H1462"/>
      <c r="I1462"/>
      <c r="U1462"/>
    </row>
    <row r="1463" spans="1:21" x14ac:dyDescent="0.3">
      <c r="A1463" s="4" t="s">
        <v>10</v>
      </c>
      <c r="B1463" s="8">
        <v>1</v>
      </c>
      <c r="H1463"/>
      <c r="I1463"/>
      <c r="U1463"/>
    </row>
    <row r="1464" spans="1:21" x14ac:dyDescent="0.3">
      <c r="A1464" s="4" t="s">
        <v>14</v>
      </c>
      <c r="B1464" s="8">
        <v>1</v>
      </c>
      <c r="H1464"/>
      <c r="I1464"/>
      <c r="U1464"/>
    </row>
    <row r="1465" spans="1:21" x14ac:dyDescent="0.3">
      <c r="A1465" s="4" t="s">
        <v>12</v>
      </c>
      <c r="B1465" s="8">
        <v>1</v>
      </c>
      <c r="H1465"/>
      <c r="I1465"/>
      <c r="U1465"/>
    </row>
    <row r="1466" spans="1:21" x14ac:dyDescent="0.3">
      <c r="A1466" s="3" t="s">
        <v>2794</v>
      </c>
      <c r="B1466" s="6">
        <v>3</v>
      </c>
      <c r="H1466"/>
      <c r="I1466"/>
      <c r="U1466"/>
    </row>
    <row r="1467" spans="1:21" x14ac:dyDescent="0.3">
      <c r="A1467" s="3" t="s">
        <v>997</v>
      </c>
      <c r="B1467" s="6"/>
      <c r="H1467"/>
      <c r="I1467"/>
      <c r="U1467"/>
    </row>
    <row r="1468" spans="1:21" x14ac:dyDescent="0.3">
      <c r="A1468" s="4" t="s">
        <v>12</v>
      </c>
      <c r="B1468" s="8">
        <v>1</v>
      </c>
      <c r="H1468"/>
      <c r="I1468"/>
      <c r="U1468"/>
    </row>
    <row r="1469" spans="1:21" x14ac:dyDescent="0.3">
      <c r="A1469" s="3" t="s">
        <v>2795</v>
      </c>
      <c r="B1469" s="6">
        <v>1</v>
      </c>
      <c r="H1469"/>
      <c r="I1469"/>
      <c r="U1469"/>
    </row>
    <row r="1470" spans="1:21" x14ac:dyDescent="0.3">
      <c r="A1470" s="3" t="s">
        <v>999</v>
      </c>
      <c r="B1470" s="6"/>
      <c r="H1470"/>
      <c r="I1470"/>
      <c r="U1470"/>
    </row>
    <row r="1471" spans="1:21" x14ac:dyDescent="0.3">
      <c r="A1471" s="4" t="s">
        <v>12</v>
      </c>
      <c r="B1471" s="8">
        <v>1</v>
      </c>
      <c r="H1471"/>
      <c r="I1471"/>
      <c r="U1471"/>
    </row>
    <row r="1472" spans="1:21" x14ac:dyDescent="0.3">
      <c r="A1472" s="3" t="s">
        <v>2796</v>
      </c>
      <c r="B1472" s="6">
        <v>1</v>
      </c>
      <c r="H1472"/>
      <c r="I1472"/>
      <c r="U1472"/>
    </row>
    <row r="1473" spans="1:21" x14ac:dyDescent="0.3">
      <c r="A1473" s="3" t="s">
        <v>1001</v>
      </c>
      <c r="B1473" s="6"/>
      <c r="H1473"/>
      <c r="I1473"/>
      <c r="U1473"/>
    </row>
    <row r="1474" spans="1:21" x14ac:dyDescent="0.3">
      <c r="A1474" s="4" t="s">
        <v>12</v>
      </c>
      <c r="B1474" s="8">
        <v>1</v>
      </c>
      <c r="H1474"/>
      <c r="I1474"/>
      <c r="U1474"/>
    </row>
    <row r="1475" spans="1:21" x14ac:dyDescent="0.3">
      <c r="A1475" s="3" t="s">
        <v>2797</v>
      </c>
      <c r="B1475" s="6">
        <v>1</v>
      </c>
      <c r="H1475"/>
      <c r="I1475"/>
      <c r="U1475"/>
    </row>
    <row r="1476" spans="1:21" x14ac:dyDescent="0.3">
      <c r="A1476" s="3" t="s">
        <v>1003</v>
      </c>
      <c r="B1476" s="6"/>
      <c r="H1476"/>
      <c r="I1476"/>
      <c r="U1476"/>
    </row>
    <row r="1477" spans="1:21" x14ac:dyDescent="0.3">
      <c r="A1477" s="4" t="s">
        <v>12</v>
      </c>
      <c r="B1477" s="8">
        <v>1</v>
      </c>
      <c r="H1477"/>
      <c r="I1477"/>
      <c r="U1477"/>
    </row>
    <row r="1478" spans="1:21" x14ac:dyDescent="0.3">
      <c r="A1478" s="3" t="s">
        <v>2798</v>
      </c>
      <c r="B1478" s="6">
        <v>1</v>
      </c>
      <c r="H1478"/>
      <c r="I1478"/>
      <c r="U1478"/>
    </row>
    <row r="1479" spans="1:21" x14ac:dyDescent="0.3">
      <c r="A1479" s="3" t="s">
        <v>1007</v>
      </c>
      <c r="B1479" s="6"/>
      <c r="H1479"/>
      <c r="I1479"/>
      <c r="U1479"/>
    </row>
    <row r="1480" spans="1:21" x14ac:dyDescent="0.3">
      <c r="A1480" s="4" t="s">
        <v>12</v>
      </c>
      <c r="B1480" s="8">
        <v>1</v>
      </c>
      <c r="H1480"/>
      <c r="I1480"/>
      <c r="U1480"/>
    </row>
    <row r="1481" spans="1:21" x14ac:dyDescent="0.3">
      <c r="A1481" s="3" t="s">
        <v>2799</v>
      </c>
      <c r="B1481" s="6">
        <v>1</v>
      </c>
      <c r="H1481"/>
      <c r="I1481"/>
      <c r="U1481"/>
    </row>
    <row r="1482" spans="1:21" x14ac:dyDescent="0.3">
      <c r="A1482" s="3" t="s">
        <v>1009</v>
      </c>
      <c r="B1482" s="6"/>
      <c r="H1482"/>
      <c r="I1482"/>
      <c r="U1482"/>
    </row>
    <row r="1483" spans="1:21" x14ac:dyDescent="0.3">
      <c r="A1483" s="4" t="s">
        <v>12</v>
      </c>
      <c r="B1483" s="8">
        <v>1</v>
      </c>
      <c r="H1483"/>
      <c r="I1483"/>
      <c r="U1483"/>
    </row>
    <row r="1484" spans="1:21" x14ac:dyDescent="0.3">
      <c r="A1484" s="3" t="s">
        <v>2800</v>
      </c>
      <c r="B1484" s="6">
        <v>1</v>
      </c>
      <c r="H1484"/>
      <c r="I1484"/>
      <c r="U1484"/>
    </row>
    <row r="1485" spans="1:21" x14ac:dyDescent="0.3">
      <c r="A1485" s="3" t="s">
        <v>1011</v>
      </c>
      <c r="B1485" s="6"/>
      <c r="H1485"/>
      <c r="I1485"/>
      <c r="U1485"/>
    </row>
    <row r="1486" spans="1:21" x14ac:dyDescent="0.3">
      <c r="A1486" s="4" t="s">
        <v>12</v>
      </c>
      <c r="B1486" s="8">
        <v>1</v>
      </c>
      <c r="H1486"/>
      <c r="I1486"/>
      <c r="U1486"/>
    </row>
    <row r="1487" spans="1:21" x14ac:dyDescent="0.3">
      <c r="A1487" s="3" t="s">
        <v>2801</v>
      </c>
      <c r="B1487" s="6">
        <v>1</v>
      </c>
      <c r="H1487"/>
      <c r="I1487"/>
      <c r="U1487"/>
    </row>
    <row r="1488" spans="1:21" x14ac:dyDescent="0.3">
      <c r="A1488" s="3" t="s">
        <v>1015</v>
      </c>
      <c r="B1488" s="6"/>
      <c r="H1488"/>
      <c r="I1488"/>
      <c r="U1488"/>
    </row>
    <row r="1489" spans="1:21" x14ac:dyDescent="0.3">
      <c r="A1489" s="4" t="s">
        <v>10</v>
      </c>
      <c r="B1489" s="8">
        <v>1</v>
      </c>
      <c r="H1489"/>
      <c r="I1489"/>
      <c r="U1489"/>
    </row>
    <row r="1490" spans="1:21" x14ac:dyDescent="0.3">
      <c r="A1490" s="4" t="s">
        <v>14</v>
      </c>
      <c r="B1490" s="8">
        <v>1</v>
      </c>
      <c r="H1490"/>
      <c r="I1490"/>
      <c r="U1490"/>
    </row>
    <row r="1491" spans="1:21" x14ac:dyDescent="0.3">
      <c r="A1491" s="4" t="s">
        <v>12</v>
      </c>
      <c r="B1491" s="8">
        <v>1</v>
      </c>
      <c r="H1491"/>
      <c r="I1491"/>
      <c r="U1491"/>
    </row>
    <row r="1492" spans="1:21" x14ac:dyDescent="0.3">
      <c r="A1492" s="3" t="s">
        <v>2802</v>
      </c>
      <c r="B1492" s="6">
        <v>3</v>
      </c>
      <c r="H1492"/>
      <c r="I1492"/>
      <c r="U1492"/>
    </row>
    <row r="1493" spans="1:21" x14ac:dyDescent="0.3">
      <c r="A1493" s="3" t="s">
        <v>1017</v>
      </c>
      <c r="B1493" s="6"/>
      <c r="H1493"/>
      <c r="I1493"/>
      <c r="U1493"/>
    </row>
    <row r="1494" spans="1:21" x14ac:dyDescent="0.3">
      <c r="A1494" s="4" t="s">
        <v>10</v>
      </c>
      <c r="B1494" s="8">
        <v>1</v>
      </c>
      <c r="H1494"/>
      <c r="I1494"/>
      <c r="U1494"/>
    </row>
    <row r="1495" spans="1:21" x14ac:dyDescent="0.3">
      <c r="A1495" s="4" t="s">
        <v>14</v>
      </c>
      <c r="B1495" s="8">
        <v>1</v>
      </c>
      <c r="H1495"/>
      <c r="I1495"/>
      <c r="U1495"/>
    </row>
    <row r="1496" spans="1:21" x14ac:dyDescent="0.3">
      <c r="A1496" s="4" t="s">
        <v>12</v>
      </c>
      <c r="B1496" s="8">
        <v>1</v>
      </c>
      <c r="H1496"/>
      <c r="I1496"/>
      <c r="U1496"/>
    </row>
    <row r="1497" spans="1:21" x14ac:dyDescent="0.3">
      <c r="A1497" s="3" t="s">
        <v>2803</v>
      </c>
      <c r="B1497" s="6">
        <v>3</v>
      </c>
      <c r="H1497"/>
      <c r="I1497"/>
      <c r="U1497"/>
    </row>
    <row r="1498" spans="1:21" x14ac:dyDescent="0.3">
      <c r="A1498" s="3" t="s">
        <v>1019</v>
      </c>
      <c r="B1498" s="6"/>
      <c r="H1498"/>
      <c r="I1498"/>
      <c r="U1498"/>
    </row>
    <row r="1499" spans="1:21" x14ac:dyDescent="0.3">
      <c r="A1499" s="4" t="s">
        <v>12</v>
      </c>
      <c r="B1499" s="8">
        <v>1</v>
      </c>
      <c r="H1499"/>
      <c r="I1499"/>
      <c r="U1499"/>
    </row>
    <row r="1500" spans="1:21" x14ac:dyDescent="0.3">
      <c r="A1500" s="3" t="s">
        <v>2804</v>
      </c>
      <c r="B1500" s="6">
        <v>1</v>
      </c>
      <c r="H1500"/>
      <c r="I1500"/>
      <c r="U1500"/>
    </row>
    <row r="1501" spans="1:21" x14ac:dyDescent="0.3">
      <c r="A1501" s="3" t="s">
        <v>1021</v>
      </c>
      <c r="B1501" s="6"/>
      <c r="H1501"/>
      <c r="I1501"/>
      <c r="U1501"/>
    </row>
    <row r="1502" spans="1:21" x14ac:dyDescent="0.3">
      <c r="A1502" s="4" t="s">
        <v>10</v>
      </c>
      <c r="B1502" s="8">
        <v>1</v>
      </c>
      <c r="H1502"/>
      <c r="I1502"/>
      <c r="U1502"/>
    </row>
    <row r="1503" spans="1:21" x14ac:dyDescent="0.3">
      <c r="A1503" s="4" t="s">
        <v>14</v>
      </c>
      <c r="B1503" s="8">
        <v>1</v>
      </c>
      <c r="H1503"/>
      <c r="I1503"/>
      <c r="U1503"/>
    </row>
    <row r="1504" spans="1:21" x14ac:dyDescent="0.3">
      <c r="A1504" s="4" t="s">
        <v>12</v>
      </c>
      <c r="B1504" s="8">
        <v>1</v>
      </c>
      <c r="H1504"/>
      <c r="I1504"/>
      <c r="U1504"/>
    </row>
    <row r="1505" spans="1:21" x14ac:dyDescent="0.3">
      <c r="A1505" s="3" t="s">
        <v>2805</v>
      </c>
      <c r="B1505" s="6">
        <v>3</v>
      </c>
      <c r="H1505"/>
      <c r="I1505"/>
      <c r="U1505"/>
    </row>
    <row r="1506" spans="1:21" x14ac:dyDescent="0.3">
      <c r="A1506" s="3" t="s">
        <v>1027</v>
      </c>
      <c r="B1506" s="6"/>
      <c r="H1506"/>
      <c r="I1506"/>
      <c r="U1506"/>
    </row>
    <row r="1507" spans="1:21" x14ac:dyDescent="0.3">
      <c r="A1507" s="4" t="s">
        <v>12</v>
      </c>
      <c r="B1507" s="8">
        <v>1</v>
      </c>
      <c r="H1507"/>
      <c r="I1507"/>
      <c r="U1507"/>
    </row>
    <row r="1508" spans="1:21" x14ac:dyDescent="0.3">
      <c r="A1508" s="3" t="s">
        <v>2806</v>
      </c>
      <c r="B1508" s="6">
        <v>1</v>
      </c>
      <c r="H1508"/>
      <c r="I1508"/>
      <c r="U1508"/>
    </row>
    <row r="1509" spans="1:21" x14ac:dyDescent="0.3">
      <c r="A1509" s="3" t="s">
        <v>1029</v>
      </c>
      <c r="B1509" s="6"/>
      <c r="H1509"/>
      <c r="I1509"/>
      <c r="U1509"/>
    </row>
    <row r="1510" spans="1:21" x14ac:dyDescent="0.3">
      <c r="A1510" s="4" t="s">
        <v>10</v>
      </c>
      <c r="B1510" s="8">
        <v>1</v>
      </c>
      <c r="H1510"/>
      <c r="I1510"/>
      <c r="U1510"/>
    </row>
    <row r="1511" spans="1:21" x14ac:dyDescent="0.3">
      <c r="A1511" s="4" t="s">
        <v>14</v>
      </c>
      <c r="B1511" s="8">
        <v>1</v>
      </c>
      <c r="H1511"/>
      <c r="I1511"/>
      <c r="U1511"/>
    </row>
    <row r="1512" spans="1:21" x14ac:dyDescent="0.3">
      <c r="A1512" s="4" t="s">
        <v>12</v>
      </c>
      <c r="B1512" s="8">
        <v>1</v>
      </c>
      <c r="H1512"/>
      <c r="I1512"/>
      <c r="U1512"/>
    </row>
    <row r="1513" spans="1:21" x14ac:dyDescent="0.3">
      <c r="A1513" s="3" t="s">
        <v>2807</v>
      </c>
      <c r="B1513" s="6">
        <v>3</v>
      </c>
      <c r="H1513"/>
      <c r="I1513"/>
      <c r="U1513"/>
    </row>
    <row r="1514" spans="1:21" x14ac:dyDescent="0.3">
      <c r="A1514" s="3" t="s">
        <v>1031</v>
      </c>
      <c r="B1514" s="6"/>
      <c r="H1514"/>
      <c r="I1514"/>
      <c r="U1514"/>
    </row>
    <row r="1515" spans="1:21" x14ac:dyDescent="0.3">
      <c r="A1515" s="4" t="s">
        <v>10</v>
      </c>
      <c r="B1515" s="8">
        <v>1</v>
      </c>
      <c r="H1515"/>
      <c r="I1515"/>
      <c r="U1515"/>
    </row>
    <row r="1516" spans="1:21" x14ac:dyDescent="0.3">
      <c r="A1516" s="4" t="s">
        <v>14</v>
      </c>
      <c r="B1516" s="8">
        <v>1</v>
      </c>
      <c r="H1516"/>
      <c r="I1516"/>
      <c r="U1516"/>
    </row>
    <row r="1517" spans="1:21" x14ac:dyDescent="0.3">
      <c r="A1517" s="4" t="s">
        <v>12</v>
      </c>
      <c r="B1517" s="8">
        <v>1</v>
      </c>
      <c r="H1517"/>
      <c r="I1517"/>
      <c r="U1517"/>
    </row>
    <row r="1518" spans="1:21" x14ac:dyDescent="0.3">
      <c r="A1518" s="3" t="s">
        <v>2808</v>
      </c>
      <c r="B1518" s="6">
        <v>3</v>
      </c>
      <c r="H1518"/>
      <c r="I1518"/>
      <c r="U1518"/>
    </row>
    <row r="1519" spans="1:21" x14ac:dyDescent="0.3">
      <c r="A1519" s="3" t="s">
        <v>1033</v>
      </c>
      <c r="B1519" s="6"/>
      <c r="H1519"/>
      <c r="I1519"/>
      <c r="U1519"/>
    </row>
    <row r="1520" spans="1:21" x14ac:dyDescent="0.3">
      <c r="A1520" s="4" t="s">
        <v>12</v>
      </c>
      <c r="B1520" s="8">
        <v>1</v>
      </c>
      <c r="H1520"/>
      <c r="I1520"/>
      <c r="U1520"/>
    </row>
    <row r="1521" spans="1:21" x14ac:dyDescent="0.3">
      <c r="A1521" s="3" t="s">
        <v>2809</v>
      </c>
      <c r="B1521" s="6">
        <v>1</v>
      </c>
      <c r="H1521"/>
      <c r="I1521"/>
      <c r="U1521"/>
    </row>
    <row r="1522" spans="1:21" x14ac:dyDescent="0.3">
      <c r="A1522" s="3" t="s">
        <v>1037</v>
      </c>
      <c r="B1522" s="6"/>
      <c r="H1522"/>
      <c r="I1522"/>
      <c r="U1522"/>
    </row>
    <row r="1523" spans="1:21" x14ac:dyDescent="0.3">
      <c r="A1523" s="4" t="s">
        <v>12</v>
      </c>
      <c r="B1523" s="8">
        <v>1</v>
      </c>
      <c r="H1523"/>
      <c r="I1523"/>
      <c r="U1523"/>
    </row>
    <row r="1524" spans="1:21" x14ac:dyDescent="0.3">
      <c r="A1524" s="3" t="s">
        <v>2810</v>
      </c>
      <c r="B1524" s="6">
        <v>1</v>
      </c>
      <c r="H1524"/>
      <c r="I1524"/>
      <c r="U1524"/>
    </row>
    <row r="1525" spans="1:21" x14ac:dyDescent="0.3">
      <c r="A1525" s="3" t="s">
        <v>1039</v>
      </c>
      <c r="B1525" s="6"/>
      <c r="H1525"/>
      <c r="I1525"/>
      <c r="U1525"/>
    </row>
    <row r="1526" spans="1:21" x14ac:dyDescent="0.3">
      <c r="A1526" s="4" t="s">
        <v>12</v>
      </c>
      <c r="B1526" s="8">
        <v>1</v>
      </c>
      <c r="H1526"/>
      <c r="I1526"/>
      <c r="U1526"/>
    </row>
    <row r="1527" spans="1:21" x14ac:dyDescent="0.3">
      <c r="A1527" s="3" t="s">
        <v>2811</v>
      </c>
      <c r="B1527" s="6">
        <v>1</v>
      </c>
      <c r="H1527"/>
      <c r="I1527"/>
      <c r="U1527"/>
    </row>
    <row r="1528" spans="1:21" x14ac:dyDescent="0.3">
      <c r="A1528" s="3" t="s">
        <v>1041</v>
      </c>
      <c r="B1528" s="6"/>
      <c r="H1528"/>
      <c r="I1528"/>
      <c r="U1528"/>
    </row>
    <row r="1529" spans="1:21" x14ac:dyDescent="0.3">
      <c r="A1529" s="4" t="s">
        <v>12</v>
      </c>
      <c r="B1529" s="8">
        <v>1</v>
      </c>
      <c r="H1529"/>
      <c r="I1529"/>
      <c r="U1529"/>
    </row>
    <row r="1530" spans="1:21" x14ac:dyDescent="0.3">
      <c r="A1530" s="3" t="s">
        <v>2812</v>
      </c>
      <c r="B1530" s="6">
        <v>1</v>
      </c>
      <c r="H1530"/>
      <c r="I1530"/>
      <c r="U1530"/>
    </row>
    <row r="1531" spans="1:21" x14ac:dyDescent="0.3">
      <c r="A1531" s="3" t="s">
        <v>1043</v>
      </c>
      <c r="B1531" s="6"/>
      <c r="H1531"/>
      <c r="I1531"/>
      <c r="U1531"/>
    </row>
    <row r="1532" spans="1:21" x14ac:dyDescent="0.3">
      <c r="A1532" s="4" t="s">
        <v>12</v>
      </c>
      <c r="B1532" s="8">
        <v>1</v>
      </c>
      <c r="H1532"/>
      <c r="I1532"/>
      <c r="U1532"/>
    </row>
    <row r="1533" spans="1:21" x14ac:dyDescent="0.3">
      <c r="A1533" s="3" t="s">
        <v>2813</v>
      </c>
      <c r="B1533" s="6">
        <v>1</v>
      </c>
      <c r="H1533"/>
      <c r="I1533"/>
      <c r="U1533"/>
    </row>
    <row r="1534" spans="1:21" x14ac:dyDescent="0.3">
      <c r="A1534" s="3" t="s">
        <v>1045</v>
      </c>
      <c r="B1534" s="6"/>
      <c r="H1534"/>
      <c r="I1534"/>
      <c r="U1534"/>
    </row>
    <row r="1535" spans="1:21" x14ac:dyDescent="0.3">
      <c r="A1535" s="4" t="s">
        <v>12</v>
      </c>
      <c r="B1535" s="8">
        <v>1</v>
      </c>
      <c r="H1535"/>
      <c r="I1535"/>
      <c r="U1535"/>
    </row>
    <row r="1536" spans="1:21" x14ac:dyDescent="0.3">
      <c r="A1536" s="3" t="s">
        <v>2814</v>
      </c>
      <c r="B1536" s="6">
        <v>1</v>
      </c>
      <c r="H1536"/>
      <c r="I1536"/>
      <c r="U1536"/>
    </row>
    <row r="1537" spans="1:21" x14ac:dyDescent="0.3">
      <c r="A1537" s="3" t="s">
        <v>1047</v>
      </c>
      <c r="B1537" s="6"/>
      <c r="H1537"/>
      <c r="I1537"/>
      <c r="U1537"/>
    </row>
    <row r="1538" spans="1:21" x14ac:dyDescent="0.3">
      <c r="A1538" s="4" t="s">
        <v>12</v>
      </c>
      <c r="B1538" s="8">
        <v>1</v>
      </c>
      <c r="H1538"/>
      <c r="I1538"/>
      <c r="U1538"/>
    </row>
    <row r="1539" spans="1:21" x14ac:dyDescent="0.3">
      <c r="A1539" s="3" t="s">
        <v>2815</v>
      </c>
      <c r="B1539" s="6">
        <v>1</v>
      </c>
      <c r="H1539"/>
      <c r="I1539"/>
      <c r="U1539"/>
    </row>
    <row r="1540" spans="1:21" x14ac:dyDescent="0.3">
      <c r="A1540" s="3" t="s">
        <v>1049</v>
      </c>
      <c r="B1540" s="6"/>
      <c r="H1540"/>
      <c r="I1540"/>
      <c r="U1540"/>
    </row>
    <row r="1541" spans="1:21" x14ac:dyDescent="0.3">
      <c r="A1541" s="4" t="s">
        <v>12</v>
      </c>
      <c r="B1541" s="8">
        <v>1</v>
      </c>
      <c r="H1541"/>
      <c r="I1541"/>
      <c r="U1541"/>
    </row>
    <row r="1542" spans="1:21" x14ac:dyDescent="0.3">
      <c r="A1542" s="3" t="s">
        <v>2816</v>
      </c>
      <c r="B1542" s="6">
        <v>1</v>
      </c>
      <c r="H1542"/>
      <c r="I1542"/>
      <c r="U1542"/>
    </row>
    <row r="1543" spans="1:21" x14ac:dyDescent="0.3">
      <c r="A1543" s="3" t="s">
        <v>1051</v>
      </c>
      <c r="B1543" s="6"/>
      <c r="H1543"/>
      <c r="I1543"/>
      <c r="U1543"/>
    </row>
    <row r="1544" spans="1:21" x14ac:dyDescent="0.3">
      <c r="A1544" s="4" t="s">
        <v>12</v>
      </c>
      <c r="B1544" s="8">
        <v>1</v>
      </c>
      <c r="H1544"/>
      <c r="I1544"/>
      <c r="U1544"/>
    </row>
    <row r="1545" spans="1:21" x14ac:dyDescent="0.3">
      <c r="A1545" s="3" t="s">
        <v>2817</v>
      </c>
      <c r="B1545" s="6">
        <v>1</v>
      </c>
      <c r="H1545"/>
      <c r="I1545"/>
      <c r="U1545"/>
    </row>
    <row r="1546" spans="1:21" x14ac:dyDescent="0.3">
      <c r="A1546" s="3" t="s">
        <v>1053</v>
      </c>
      <c r="B1546" s="6"/>
      <c r="H1546"/>
      <c r="I1546"/>
      <c r="U1546"/>
    </row>
    <row r="1547" spans="1:21" x14ac:dyDescent="0.3">
      <c r="A1547" s="4" t="s">
        <v>10</v>
      </c>
      <c r="B1547" s="8">
        <v>1</v>
      </c>
      <c r="H1547"/>
      <c r="I1547"/>
      <c r="U1547"/>
    </row>
    <row r="1548" spans="1:21" x14ac:dyDescent="0.3">
      <c r="A1548" s="4" t="s">
        <v>14</v>
      </c>
      <c r="B1548" s="8">
        <v>1</v>
      </c>
      <c r="H1548"/>
      <c r="I1548"/>
      <c r="U1548"/>
    </row>
    <row r="1549" spans="1:21" x14ac:dyDescent="0.3">
      <c r="A1549" s="4" t="s">
        <v>12</v>
      </c>
      <c r="B1549" s="8">
        <v>1</v>
      </c>
      <c r="H1549"/>
      <c r="I1549"/>
      <c r="U1549"/>
    </row>
    <row r="1550" spans="1:21" x14ac:dyDescent="0.3">
      <c r="A1550" s="3" t="s">
        <v>2818</v>
      </c>
      <c r="B1550" s="6">
        <v>3</v>
      </c>
      <c r="H1550"/>
      <c r="I1550"/>
      <c r="U1550"/>
    </row>
    <row r="1551" spans="1:21" x14ac:dyDescent="0.3">
      <c r="A1551" s="3" t="s">
        <v>1055</v>
      </c>
      <c r="B1551" s="6"/>
      <c r="H1551"/>
      <c r="I1551"/>
      <c r="U1551"/>
    </row>
    <row r="1552" spans="1:21" x14ac:dyDescent="0.3">
      <c r="A1552" s="4" t="s">
        <v>10</v>
      </c>
      <c r="B1552" s="8">
        <v>1</v>
      </c>
      <c r="H1552"/>
      <c r="I1552"/>
      <c r="U1552"/>
    </row>
    <row r="1553" spans="1:21" x14ac:dyDescent="0.3">
      <c r="A1553" s="4" t="s">
        <v>14</v>
      </c>
      <c r="B1553" s="8">
        <v>1</v>
      </c>
      <c r="H1553"/>
      <c r="I1553"/>
      <c r="U1553"/>
    </row>
    <row r="1554" spans="1:21" x14ac:dyDescent="0.3">
      <c r="A1554" s="4" t="s">
        <v>12</v>
      </c>
      <c r="B1554" s="8">
        <v>1</v>
      </c>
      <c r="H1554"/>
      <c r="I1554"/>
      <c r="U1554"/>
    </row>
    <row r="1555" spans="1:21" x14ac:dyDescent="0.3">
      <c r="A1555" s="3" t="s">
        <v>2819</v>
      </c>
      <c r="B1555" s="6">
        <v>3</v>
      </c>
      <c r="H1555"/>
      <c r="I1555"/>
      <c r="U1555"/>
    </row>
    <row r="1556" spans="1:21" x14ac:dyDescent="0.3">
      <c r="A1556" s="3" t="s">
        <v>1057</v>
      </c>
      <c r="B1556" s="6"/>
      <c r="H1556"/>
      <c r="I1556"/>
      <c r="U1556"/>
    </row>
    <row r="1557" spans="1:21" x14ac:dyDescent="0.3">
      <c r="A1557" s="4" t="s">
        <v>12</v>
      </c>
      <c r="B1557" s="8">
        <v>1</v>
      </c>
      <c r="H1557"/>
      <c r="I1557"/>
      <c r="U1557"/>
    </row>
    <row r="1558" spans="1:21" x14ac:dyDescent="0.3">
      <c r="A1558" s="3" t="s">
        <v>2820</v>
      </c>
      <c r="B1558" s="6">
        <v>1</v>
      </c>
      <c r="H1558"/>
      <c r="I1558"/>
      <c r="U1558"/>
    </row>
    <row r="1559" spans="1:21" x14ac:dyDescent="0.3">
      <c r="A1559" s="3" t="s">
        <v>1059</v>
      </c>
      <c r="B1559" s="6"/>
      <c r="H1559"/>
      <c r="I1559"/>
      <c r="U1559"/>
    </row>
    <row r="1560" spans="1:21" x14ac:dyDescent="0.3">
      <c r="A1560" s="4" t="s">
        <v>12</v>
      </c>
      <c r="B1560" s="8">
        <v>1</v>
      </c>
      <c r="H1560"/>
      <c r="I1560"/>
      <c r="U1560"/>
    </row>
    <row r="1561" spans="1:21" x14ac:dyDescent="0.3">
      <c r="A1561" s="3" t="s">
        <v>2821</v>
      </c>
      <c r="B1561" s="6">
        <v>1</v>
      </c>
      <c r="H1561"/>
      <c r="I1561"/>
      <c r="U1561"/>
    </row>
    <row r="1562" spans="1:21" x14ac:dyDescent="0.3">
      <c r="A1562" s="3" t="s">
        <v>1061</v>
      </c>
      <c r="B1562" s="6"/>
      <c r="H1562"/>
      <c r="I1562"/>
      <c r="U1562"/>
    </row>
    <row r="1563" spans="1:21" x14ac:dyDescent="0.3">
      <c r="A1563" s="4" t="s">
        <v>10</v>
      </c>
      <c r="B1563" s="8">
        <v>1</v>
      </c>
      <c r="H1563"/>
      <c r="I1563"/>
      <c r="U1563"/>
    </row>
    <row r="1564" spans="1:21" x14ac:dyDescent="0.3">
      <c r="A1564" s="4" t="s">
        <v>14</v>
      </c>
      <c r="B1564" s="8">
        <v>1</v>
      </c>
      <c r="H1564"/>
      <c r="I1564"/>
      <c r="U1564"/>
    </row>
    <row r="1565" spans="1:21" x14ac:dyDescent="0.3">
      <c r="A1565" s="4" t="s">
        <v>12</v>
      </c>
      <c r="B1565" s="8">
        <v>1</v>
      </c>
      <c r="H1565"/>
      <c r="I1565"/>
      <c r="U1565"/>
    </row>
    <row r="1566" spans="1:21" x14ac:dyDescent="0.3">
      <c r="A1566" s="3" t="s">
        <v>2822</v>
      </c>
      <c r="B1566" s="6">
        <v>3</v>
      </c>
      <c r="H1566"/>
      <c r="I1566"/>
      <c r="U1566"/>
    </row>
    <row r="1567" spans="1:21" x14ac:dyDescent="0.3">
      <c r="A1567" s="3" t="s">
        <v>1063</v>
      </c>
      <c r="B1567" s="6"/>
      <c r="H1567"/>
      <c r="I1567"/>
      <c r="U1567"/>
    </row>
    <row r="1568" spans="1:21" x14ac:dyDescent="0.3">
      <c r="A1568" s="4" t="s">
        <v>10</v>
      </c>
      <c r="B1568" s="8">
        <v>1</v>
      </c>
      <c r="H1568"/>
      <c r="I1568"/>
      <c r="U1568"/>
    </row>
    <row r="1569" spans="1:21" x14ac:dyDescent="0.3">
      <c r="A1569" s="4" t="s">
        <v>14</v>
      </c>
      <c r="B1569" s="8">
        <v>1</v>
      </c>
      <c r="H1569"/>
      <c r="I1569"/>
      <c r="U1569"/>
    </row>
    <row r="1570" spans="1:21" x14ac:dyDescent="0.3">
      <c r="A1570" s="4" t="s">
        <v>12</v>
      </c>
      <c r="B1570" s="8">
        <v>1</v>
      </c>
      <c r="H1570"/>
      <c r="I1570"/>
      <c r="U1570"/>
    </row>
    <row r="1571" spans="1:21" x14ac:dyDescent="0.3">
      <c r="A1571" s="3" t="s">
        <v>2823</v>
      </c>
      <c r="B1571" s="6">
        <v>3</v>
      </c>
      <c r="H1571"/>
      <c r="I1571"/>
      <c r="U1571"/>
    </row>
    <row r="1572" spans="1:21" x14ac:dyDescent="0.3">
      <c r="A1572" s="3" t="s">
        <v>1065</v>
      </c>
      <c r="B1572" s="6"/>
      <c r="H1572"/>
      <c r="I1572"/>
      <c r="U1572"/>
    </row>
    <row r="1573" spans="1:21" x14ac:dyDescent="0.3">
      <c r="A1573" s="4" t="s">
        <v>10</v>
      </c>
      <c r="B1573" s="8">
        <v>1</v>
      </c>
      <c r="H1573"/>
      <c r="I1573"/>
      <c r="U1573"/>
    </row>
    <row r="1574" spans="1:21" x14ac:dyDescent="0.3">
      <c r="A1574" s="4" t="s">
        <v>14</v>
      </c>
      <c r="B1574" s="8">
        <v>1</v>
      </c>
      <c r="H1574"/>
      <c r="I1574"/>
      <c r="U1574"/>
    </row>
    <row r="1575" spans="1:21" x14ac:dyDescent="0.3">
      <c r="A1575" s="4" t="s">
        <v>12</v>
      </c>
      <c r="B1575" s="8">
        <v>1</v>
      </c>
      <c r="H1575"/>
      <c r="I1575"/>
      <c r="U1575"/>
    </row>
    <row r="1576" spans="1:21" x14ac:dyDescent="0.3">
      <c r="A1576" s="3" t="s">
        <v>2824</v>
      </c>
      <c r="B1576" s="6">
        <v>3</v>
      </c>
      <c r="H1576"/>
      <c r="I1576"/>
      <c r="U1576"/>
    </row>
    <row r="1577" spans="1:21" x14ac:dyDescent="0.3">
      <c r="A1577" s="3" t="s">
        <v>1067</v>
      </c>
      <c r="B1577" s="6"/>
      <c r="H1577"/>
      <c r="I1577"/>
      <c r="U1577"/>
    </row>
    <row r="1578" spans="1:21" x14ac:dyDescent="0.3">
      <c r="A1578" s="4" t="s">
        <v>12</v>
      </c>
      <c r="B1578" s="8">
        <v>1</v>
      </c>
      <c r="H1578"/>
      <c r="I1578"/>
      <c r="U1578"/>
    </row>
    <row r="1579" spans="1:21" x14ac:dyDescent="0.3">
      <c r="A1579" s="3" t="s">
        <v>2825</v>
      </c>
      <c r="B1579" s="6">
        <v>1</v>
      </c>
      <c r="H1579"/>
      <c r="I1579"/>
      <c r="U1579"/>
    </row>
    <row r="1580" spans="1:21" x14ac:dyDescent="0.3">
      <c r="A1580" s="3" t="s">
        <v>1071</v>
      </c>
      <c r="B1580" s="6"/>
      <c r="H1580"/>
      <c r="I1580"/>
      <c r="U1580"/>
    </row>
    <row r="1581" spans="1:21" x14ac:dyDescent="0.3">
      <c r="A1581" s="4" t="s">
        <v>12</v>
      </c>
      <c r="B1581" s="8">
        <v>1</v>
      </c>
      <c r="H1581"/>
      <c r="I1581"/>
      <c r="U1581"/>
    </row>
    <row r="1582" spans="1:21" x14ac:dyDescent="0.3">
      <c r="A1582" s="3" t="s">
        <v>2826</v>
      </c>
      <c r="B1582" s="6">
        <v>1</v>
      </c>
      <c r="H1582"/>
      <c r="I1582"/>
      <c r="U1582"/>
    </row>
    <row r="1583" spans="1:21" x14ac:dyDescent="0.3">
      <c r="A1583" s="3" t="s">
        <v>1075</v>
      </c>
      <c r="B1583" s="6"/>
      <c r="H1583"/>
      <c r="I1583"/>
      <c r="U1583"/>
    </row>
    <row r="1584" spans="1:21" x14ac:dyDescent="0.3">
      <c r="A1584" s="4" t="s">
        <v>12</v>
      </c>
      <c r="B1584" s="8">
        <v>1</v>
      </c>
      <c r="H1584"/>
      <c r="I1584"/>
      <c r="U1584"/>
    </row>
    <row r="1585" spans="1:21" x14ac:dyDescent="0.3">
      <c r="A1585" s="3" t="s">
        <v>2827</v>
      </c>
      <c r="B1585" s="6">
        <v>1</v>
      </c>
      <c r="H1585"/>
      <c r="I1585"/>
      <c r="U1585"/>
    </row>
    <row r="1586" spans="1:21" x14ac:dyDescent="0.3">
      <c r="A1586" s="3" t="s">
        <v>1077</v>
      </c>
      <c r="B1586" s="6"/>
      <c r="H1586"/>
      <c r="I1586"/>
      <c r="U1586"/>
    </row>
    <row r="1587" spans="1:21" x14ac:dyDescent="0.3">
      <c r="A1587" s="4" t="s">
        <v>12</v>
      </c>
      <c r="B1587" s="8">
        <v>1</v>
      </c>
      <c r="H1587"/>
      <c r="I1587"/>
      <c r="U1587"/>
    </row>
    <row r="1588" spans="1:21" x14ac:dyDescent="0.3">
      <c r="A1588" s="3" t="s">
        <v>2828</v>
      </c>
      <c r="B1588" s="6">
        <v>1</v>
      </c>
      <c r="H1588"/>
      <c r="I1588"/>
      <c r="U1588"/>
    </row>
    <row r="1589" spans="1:21" x14ac:dyDescent="0.3">
      <c r="A1589" s="3" t="s">
        <v>1081</v>
      </c>
      <c r="B1589" s="6"/>
      <c r="H1589"/>
      <c r="I1589"/>
      <c r="U1589"/>
    </row>
    <row r="1590" spans="1:21" x14ac:dyDescent="0.3">
      <c r="A1590" s="4" t="s">
        <v>12</v>
      </c>
      <c r="B1590" s="8">
        <v>1</v>
      </c>
      <c r="H1590"/>
      <c r="I1590"/>
      <c r="U1590"/>
    </row>
    <row r="1591" spans="1:21" x14ac:dyDescent="0.3">
      <c r="A1591" s="3" t="s">
        <v>2829</v>
      </c>
      <c r="B1591" s="6">
        <v>1</v>
      </c>
      <c r="H1591"/>
      <c r="I1591"/>
      <c r="U1591"/>
    </row>
    <row r="1592" spans="1:21" x14ac:dyDescent="0.3">
      <c r="A1592" s="3" t="s">
        <v>1083</v>
      </c>
      <c r="B1592" s="6"/>
      <c r="H1592"/>
      <c r="I1592"/>
      <c r="U1592"/>
    </row>
    <row r="1593" spans="1:21" x14ac:dyDescent="0.3">
      <c r="A1593" s="4" t="s">
        <v>12</v>
      </c>
      <c r="B1593" s="8">
        <v>1</v>
      </c>
      <c r="H1593"/>
      <c r="I1593"/>
      <c r="U1593"/>
    </row>
    <row r="1594" spans="1:21" x14ac:dyDescent="0.3">
      <c r="A1594" s="3" t="s">
        <v>2830</v>
      </c>
      <c r="B1594" s="6">
        <v>1</v>
      </c>
      <c r="H1594"/>
      <c r="I1594"/>
      <c r="U1594"/>
    </row>
    <row r="1595" spans="1:21" x14ac:dyDescent="0.3">
      <c r="A1595" s="3" t="s">
        <v>1087</v>
      </c>
      <c r="B1595" s="6"/>
      <c r="H1595"/>
      <c r="I1595"/>
      <c r="U1595"/>
    </row>
    <row r="1596" spans="1:21" x14ac:dyDescent="0.3">
      <c r="A1596" s="4" t="s">
        <v>12</v>
      </c>
      <c r="B1596" s="8">
        <v>1</v>
      </c>
      <c r="H1596"/>
      <c r="I1596"/>
      <c r="U1596"/>
    </row>
    <row r="1597" spans="1:21" x14ac:dyDescent="0.3">
      <c r="A1597" s="3" t="s">
        <v>2831</v>
      </c>
      <c r="B1597" s="6">
        <v>1</v>
      </c>
      <c r="H1597"/>
      <c r="I1597"/>
      <c r="U1597"/>
    </row>
    <row r="1598" spans="1:21" x14ac:dyDescent="0.3">
      <c r="A1598" s="3" t="s">
        <v>1089</v>
      </c>
      <c r="B1598" s="6"/>
      <c r="H1598"/>
      <c r="I1598"/>
      <c r="U1598"/>
    </row>
    <row r="1599" spans="1:21" x14ac:dyDescent="0.3">
      <c r="A1599" s="4" t="s">
        <v>12</v>
      </c>
      <c r="B1599" s="8">
        <v>1</v>
      </c>
      <c r="H1599"/>
      <c r="I1599"/>
      <c r="U1599"/>
    </row>
    <row r="1600" spans="1:21" x14ac:dyDescent="0.3">
      <c r="A1600" s="3" t="s">
        <v>2832</v>
      </c>
      <c r="B1600" s="6">
        <v>1</v>
      </c>
      <c r="H1600"/>
      <c r="I1600"/>
      <c r="U1600"/>
    </row>
    <row r="1601" spans="1:21" x14ac:dyDescent="0.3">
      <c r="A1601" s="3" t="s">
        <v>2173</v>
      </c>
      <c r="B1601" s="6"/>
      <c r="H1601"/>
      <c r="I1601"/>
      <c r="U1601"/>
    </row>
    <row r="1602" spans="1:21" x14ac:dyDescent="0.3">
      <c r="A1602" s="4" t="s">
        <v>10</v>
      </c>
      <c r="B1602" s="8">
        <v>1</v>
      </c>
      <c r="H1602"/>
      <c r="I1602"/>
      <c r="U1602"/>
    </row>
    <row r="1603" spans="1:21" x14ac:dyDescent="0.3">
      <c r="A1603" s="4" t="s">
        <v>14</v>
      </c>
      <c r="B1603" s="8">
        <v>1</v>
      </c>
      <c r="H1603"/>
      <c r="I1603"/>
      <c r="U1603"/>
    </row>
    <row r="1604" spans="1:21" x14ac:dyDescent="0.3">
      <c r="A1604" s="4" t="s">
        <v>12</v>
      </c>
      <c r="B1604" s="8">
        <v>1</v>
      </c>
      <c r="H1604"/>
      <c r="I1604"/>
      <c r="U1604"/>
    </row>
    <row r="1605" spans="1:21" x14ac:dyDescent="0.3">
      <c r="A1605" s="3" t="s">
        <v>2833</v>
      </c>
      <c r="B1605" s="6">
        <v>3</v>
      </c>
      <c r="H1605"/>
      <c r="I1605"/>
      <c r="U1605"/>
    </row>
    <row r="1606" spans="1:21" x14ac:dyDescent="0.3">
      <c r="A1606" s="3" t="s">
        <v>1091</v>
      </c>
      <c r="B1606" s="6"/>
      <c r="H1606"/>
      <c r="I1606"/>
      <c r="U1606"/>
    </row>
    <row r="1607" spans="1:21" x14ac:dyDescent="0.3">
      <c r="A1607" s="4" t="s">
        <v>10</v>
      </c>
      <c r="B1607" s="8">
        <v>1</v>
      </c>
      <c r="H1607"/>
      <c r="I1607"/>
      <c r="U1607"/>
    </row>
    <row r="1608" spans="1:21" x14ac:dyDescent="0.3">
      <c r="A1608" s="4" t="s">
        <v>14</v>
      </c>
      <c r="B1608" s="8">
        <v>1</v>
      </c>
      <c r="H1608"/>
      <c r="I1608"/>
      <c r="U1608"/>
    </row>
    <row r="1609" spans="1:21" x14ac:dyDescent="0.3">
      <c r="A1609" s="4" t="s">
        <v>12</v>
      </c>
      <c r="B1609" s="8">
        <v>1</v>
      </c>
      <c r="H1609"/>
      <c r="I1609"/>
      <c r="U1609"/>
    </row>
    <row r="1610" spans="1:21" x14ac:dyDescent="0.3">
      <c r="A1610" s="3" t="s">
        <v>2834</v>
      </c>
      <c r="B1610" s="6">
        <v>3</v>
      </c>
      <c r="H1610"/>
      <c r="I1610"/>
      <c r="U1610"/>
    </row>
    <row r="1611" spans="1:21" x14ac:dyDescent="0.3">
      <c r="A1611" s="3" t="s">
        <v>2169</v>
      </c>
      <c r="B1611" s="6"/>
      <c r="H1611"/>
      <c r="I1611"/>
      <c r="U1611"/>
    </row>
    <row r="1612" spans="1:21" x14ac:dyDescent="0.3">
      <c r="A1612" s="4" t="s">
        <v>12</v>
      </c>
      <c r="B1612" s="8">
        <v>1</v>
      </c>
      <c r="H1612"/>
      <c r="I1612"/>
      <c r="U1612"/>
    </row>
    <row r="1613" spans="1:21" x14ac:dyDescent="0.3">
      <c r="A1613" s="3" t="s">
        <v>2835</v>
      </c>
      <c r="B1613" s="6">
        <v>1</v>
      </c>
      <c r="H1613"/>
      <c r="I1613"/>
      <c r="U1613"/>
    </row>
    <row r="1614" spans="1:21" x14ac:dyDescent="0.3">
      <c r="A1614" s="3" t="s">
        <v>1093</v>
      </c>
      <c r="B1614" s="6"/>
      <c r="H1614"/>
      <c r="I1614"/>
      <c r="U1614"/>
    </row>
    <row r="1615" spans="1:21" x14ac:dyDescent="0.3">
      <c r="A1615" s="4" t="s">
        <v>12</v>
      </c>
      <c r="B1615" s="8">
        <v>1</v>
      </c>
      <c r="H1615"/>
      <c r="I1615"/>
      <c r="U1615"/>
    </row>
    <row r="1616" spans="1:21" x14ac:dyDescent="0.3">
      <c r="A1616" s="3" t="s">
        <v>2836</v>
      </c>
      <c r="B1616" s="6">
        <v>1</v>
      </c>
      <c r="H1616"/>
      <c r="I1616"/>
      <c r="U1616"/>
    </row>
    <row r="1617" spans="1:21" x14ac:dyDescent="0.3">
      <c r="A1617" s="3" t="s">
        <v>1095</v>
      </c>
      <c r="B1617" s="6"/>
      <c r="H1617"/>
      <c r="I1617"/>
      <c r="U1617"/>
    </row>
    <row r="1618" spans="1:21" x14ac:dyDescent="0.3">
      <c r="A1618" s="4" t="s">
        <v>12</v>
      </c>
      <c r="B1618" s="8">
        <v>1</v>
      </c>
      <c r="H1618"/>
      <c r="I1618"/>
      <c r="U1618"/>
    </row>
    <row r="1619" spans="1:21" x14ac:dyDescent="0.3">
      <c r="A1619" s="3" t="s">
        <v>2837</v>
      </c>
      <c r="B1619" s="6">
        <v>1</v>
      </c>
      <c r="H1619"/>
      <c r="I1619"/>
      <c r="U1619"/>
    </row>
    <row r="1620" spans="1:21" x14ac:dyDescent="0.3">
      <c r="A1620" s="3" t="s">
        <v>1097</v>
      </c>
      <c r="B1620" s="6"/>
      <c r="H1620"/>
      <c r="I1620"/>
      <c r="U1620"/>
    </row>
    <row r="1621" spans="1:21" x14ac:dyDescent="0.3">
      <c r="A1621" s="4" t="s">
        <v>12</v>
      </c>
      <c r="B1621" s="8">
        <v>1</v>
      </c>
      <c r="H1621"/>
      <c r="I1621"/>
      <c r="U1621"/>
    </row>
    <row r="1622" spans="1:21" x14ac:dyDescent="0.3">
      <c r="A1622" s="3" t="s">
        <v>2838</v>
      </c>
      <c r="B1622" s="6">
        <v>1</v>
      </c>
      <c r="H1622"/>
      <c r="I1622"/>
      <c r="U1622"/>
    </row>
    <row r="1623" spans="1:21" x14ac:dyDescent="0.3">
      <c r="A1623" s="3" t="s">
        <v>1099</v>
      </c>
      <c r="B1623" s="6"/>
      <c r="H1623"/>
      <c r="I1623"/>
      <c r="U1623"/>
    </row>
    <row r="1624" spans="1:21" x14ac:dyDescent="0.3">
      <c r="A1624" s="4" t="s">
        <v>12</v>
      </c>
      <c r="B1624" s="8">
        <v>1</v>
      </c>
      <c r="H1624"/>
      <c r="I1624"/>
      <c r="U1624"/>
    </row>
    <row r="1625" spans="1:21" x14ac:dyDescent="0.3">
      <c r="A1625" s="3" t="s">
        <v>2839</v>
      </c>
      <c r="B1625" s="6">
        <v>1</v>
      </c>
      <c r="H1625"/>
      <c r="I1625"/>
      <c r="U1625"/>
    </row>
    <row r="1626" spans="1:21" x14ac:dyDescent="0.3">
      <c r="A1626" s="3" t="s">
        <v>1101</v>
      </c>
      <c r="B1626" s="6"/>
      <c r="H1626"/>
      <c r="I1626"/>
      <c r="U1626"/>
    </row>
    <row r="1627" spans="1:21" x14ac:dyDescent="0.3">
      <c r="A1627" s="4" t="s">
        <v>12</v>
      </c>
      <c r="B1627" s="8">
        <v>1</v>
      </c>
      <c r="H1627"/>
      <c r="I1627"/>
      <c r="U1627"/>
    </row>
    <row r="1628" spans="1:21" x14ac:dyDescent="0.3">
      <c r="A1628" s="3" t="s">
        <v>2840</v>
      </c>
      <c r="B1628" s="6">
        <v>1</v>
      </c>
      <c r="H1628"/>
      <c r="I1628"/>
      <c r="U1628"/>
    </row>
    <row r="1629" spans="1:21" x14ac:dyDescent="0.3">
      <c r="A1629" s="3" t="s">
        <v>1103</v>
      </c>
      <c r="B1629" s="6"/>
      <c r="H1629"/>
      <c r="I1629"/>
      <c r="U1629"/>
    </row>
    <row r="1630" spans="1:21" x14ac:dyDescent="0.3">
      <c r="A1630" s="4" t="s">
        <v>12</v>
      </c>
      <c r="B1630" s="8">
        <v>1</v>
      </c>
      <c r="H1630"/>
      <c r="I1630"/>
      <c r="U1630"/>
    </row>
    <row r="1631" spans="1:21" x14ac:dyDescent="0.3">
      <c r="A1631" s="3" t="s">
        <v>2841</v>
      </c>
      <c r="B1631" s="6">
        <v>1</v>
      </c>
      <c r="H1631"/>
      <c r="I1631"/>
      <c r="U1631"/>
    </row>
    <row r="1632" spans="1:21" x14ac:dyDescent="0.3">
      <c r="A1632" s="3" t="s">
        <v>1111</v>
      </c>
      <c r="B1632" s="6"/>
      <c r="H1632"/>
      <c r="I1632"/>
      <c r="U1632"/>
    </row>
    <row r="1633" spans="1:21" x14ac:dyDescent="0.3">
      <c r="A1633" s="4" t="s">
        <v>12</v>
      </c>
      <c r="B1633" s="8">
        <v>1</v>
      </c>
      <c r="H1633"/>
      <c r="I1633"/>
      <c r="U1633"/>
    </row>
    <row r="1634" spans="1:21" x14ac:dyDescent="0.3">
      <c r="A1634" s="3" t="s">
        <v>2842</v>
      </c>
      <c r="B1634" s="6">
        <v>1</v>
      </c>
      <c r="H1634"/>
      <c r="I1634"/>
      <c r="U1634"/>
    </row>
    <row r="1635" spans="1:21" x14ac:dyDescent="0.3">
      <c r="A1635" s="3" t="s">
        <v>1113</v>
      </c>
      <c r="B1635" s="6"/>
      <c r="H1635"/>
      <c r="I1635"/>
      <c r="U1635"/>
    </row>
    <row r="1636" spans="1:21" x14ac:dyDescent="0.3">
      <c r="A1636" s="4" t="s">
        <v>12</v>
      </c>
      <c r="B1636" s="8">
        <v>1</v>
      </c>
      <c r="H1636"/>
      <c r="I1636"/>
      <c r="U1636"/>
    </row>
    <row r="1637" spans="1:21" x14ac:dyDescent="0.3">
      <c r="A1637" s="3" t="s">
        <v>2843</v>
      </c>
      <c r="B1637" s="6">
        <v>1</v>
      </c>
      <c r="H1637"/>
      <c r="I1637"/>
      <c r="U1637"/>
    </row>
    <row r="1638" spans="1:21" x14ac:dyDescent="0.3">
      <c r="A1638" s="3" t="s">
        <v>1115</v>
      </c>
      <c r="B1638" s="6"/>
      <c r="H1638"/>
      <c r="I1638"/>
      <c r="U1638"/>
    </row>
    <row r="1639" spans="1:21" x14ac:dyDescent="0.3">
      <c r="A1639" s="4" t="s">
        <v>12</v>
      </c>
      <c r="B1639" s="8">
        <v>1</v>
      </c>
      <c r="H1639"/>
      <c r="I1639"/>
      <c r="U1639"/>
    </row>
    <row r="1640" spans="1:21" x14ac:dyDescent="0.3">
      <c r="A1640" s="3" t="s">
        <v>2844</v>
      </c>
      <c r="B1640" s="6">
        <v>1</v>
      </c>
      <c r="H1640"/>
      <c r="I1640"/>
      <c r="U1640"/>
    </row>
    <row r="1641" spans="1:21" x14ac:dyDescent="0.3">
      <c r="A1641" s="3" t="s">
        <v>1117</v>
      </c>
      <c r="B1641" s="6"/>
      <c r="H1641"/>
      <c r="I1641"/>
      <c r="U1641"/>
    </row>
    <row r="1642" spans="1:21" x14ac:dyDescent="0.3">
      <c r="A1642" s="4" t="s">
        <v>12</v>
      </c>
      <c r="B1642" s="8">
        <v>1</v>
      </c>
      <c r="H1642"/>
      <c r="I1642"/>
      <c r="U1642"/>
    </row>
    <row r="1643" spans="1:21" x14ac:dyDescent="0.3">
      <c r="A1643" s="3" t="s">
        <v>2845</v>
      </c>
      <c r="B1643" s="6">
        <v>1</v>
      </c>
      <c r="H1643"/>
      <c r="I1643"/>
      <c r="U1643"/>
    </row>
    <row r="1644" spans="1:21" x14ac:dyDescent="0.3">
      <c r="A1644" s="3" t="s">
        <v>1119</v>
      </c>
      <c r="B1644" s="6"/>
      <c r="H1644"/>
      <c r="I1644"/>
      <c r="U1644"/>
    </row>
    <row r="1645" spans="1:21" x14ac:dyDescent="0.3">
      <c r="A1645" s="4" t="s">
        <v>12</v>
      </c>
      <c r="B1645" s="8">
        <v>1</v>
      </c>
      <c r="H1645"/>
      <c r="I1645"/>
      <c r="U1645"/>
    </row>
    <row r="1646" spans="1:21" x14ac:dyDescent="0.3">
      <c r="A1646" s="3" t="s">
        <v>2846</v>
      </c>
      <c r="B1646" s="6">
        <v>1</v>
      </c>
      <c r="H1646"/>
      <c r="I1646"/>
      <c r="U1646"/>
    </row>
    <row r="1647" spans="1:21" x14ac:dyDescent="0.3">
      <c r="A1647" s="3" t="s">
        <v>1121</v>
      </c>
      <c r="B1647" s="6"/>
      <c r="H1647"/>
      <c r="I1647"/>
      <c r="U1647"/>
    </row>
    <row r="1648" spans="1:21" x14ac:dyDescent="0.3">
      <c r="A1648" s="4" t="s">
        <v>12</v>
      </c>
      <c r="B1648" s="8">
        <v>1</v>
      </c>
      <c r="H1648"/>
      <c r="I1648"/>
      <c r="U1648"/>
    </row>
    <row r="1649" spans="1:21" x14ac:dyDescent="0.3">
      <c r="A1649" s="3" t="s">
        <v>2847</v>
      </c>
      <c r="B1649" s="6">
        <v>1</v>
      </c>
      <c r="H1649"/>
      <c r="I1649"/>
      <c r="U1649"/>
    </row>
    <row r="1650" spans="1:21" x14ac:dyDescent="0.3">
      <c r="A1650" s="3" t="s">
        <v>1125</v>
      </c>
      <c r="B1650" s="6"/>
      <c r="H1650"/>
      <c r="I1650"/>
      <c r="U1650"/>
    </row>
    <row r="1651" spans="1:21" x14ac:dyDescent="0.3">
      <c r="A1651" s="4" t="s">
        <v>12</v>
      </c>
      <c r="B1651" s="8">
        <v>1</v>
      </c>
      <c r="H1651"/>
      <c r="I1651"/>
      <c r="U1651"/>
    </row>
    <row r="1652" spans="1:21" x14ac:dyDescent="0.3">
      <c r="A1652" s="3" t="s">
        <v>2848</v>
      </c>
      <c r="B1652" s="6">
        <v>1</v>
      </c>
      <c r="H1652"/>
      <c r="I1652"/>
      <c r="U1652"/>
    </row>
    <row r="1653" spans="1:21" x14ac:dyDescent="0.3">
      <c r="A1653" s="3" t="s">
        <v>1129</v>
      </c>
      <c r="B1653" s="6"/>
      <c r="H1653"/>
      <c r="I1653"/>
      <c r="U1653"/>
    </row>
    <row r="1654" spans="1:21" x14ac:dyDescent="0.3">
      <c r="A1654" s="4" t="s">
        <v>12</v>
      </c>
      <c r="B1654" s="8">
        <v>1</v>
      </c>
      <c r="H1654"/>
      <c r="I1654"/>
      <c r="U1654"/>
    </row>
    <row r="1655" spans="1:21" x14ac:dyDescent="0.3">
      <c r="A1655" s="3" t="s">
        <v>2849</v>
      </c>
      <c r="B1655" s="6">
        <v>1</v>
      </c>
      <c r="H1655"/>
      <c r="I1655"/>
      <c r="U1655"/>
    </row>
    <row r="1656" spans="1:21" x14ac:dyDescent="0.3">
      <c r="A1656" s="3" t="s">
        <v>1133</v>
      </c>
      <c r="B1656" s="6"/>
      <c r="H1656"/>
      <c r="I1656"/>
      <c r="U1656"/>
    </row>
    <row r="1657" spans="1:21" x14ac:dyDescent="0.3">
      <c r="A1657" s="4" t="s">
        <v>12</v>
      </c>
      <c r="B1657" s="8">
        <v>1</v>
      </c>
      <c r="H1657"/>
      <c r="I1657"/>
      <c r="U1657"/>
    </row>
    <row r="1658" spans="1:21" x14ac:dyDescent="0.3">
      <c r="A1658" s="3" t="s">
        <v>2850</v>
      </c>
      <c r="B1658" s="6">
        <v>1</v>
      </c>
      <c r="H1658"/>
      <c r="I1658"/>
      <c r="U1658"/>
    </row>
    <row r="1659" spans="1:21" x14ac:dyDescent="0.3">
      <c r="A1659" s="3" t="s">
        <v>1137</v>
      </c>
      <c r="B1659" s="6"/>
      <c r="H1659"/>
      <c r="I1659"/>
      <c r="U1659"/>
    </row>
    <row r="1660" spans="1:21" x14ac:dyDescent="0.3">
      <c r="A1660" s="4" t="s">
        <v>12</v>
      </c>
      <c r="B1660" s="8">
        <v>1</v>
      </c>
      <c r="H1660"/>
      <c r="I1660"/>
      <c r="U1660"/>
    </row>
    <row r="1661" spans="1:21" x14ac:dyDescent="0.3">
      <c r="A1661" s="3" t="s">
        <v>2851</v>
      </c>
      <c r="B1661" s="6">
        <v>1</v>
      </c>
      <c r="H1661"/>
      <c r="I1661"/>
      <c r="U1661"/>
    </row>
    <row r="1662" spans="1:21" x14ac:dyDescent="0.3">
      <c r="A1662" s="3" t="s">
        <v>1143</v>
      </c>
      <c r="B1662" s="6"/>
      <c r="H1662"/>
      <c r="I1662"/>
      <c r="U1662"/>
    </row>
    <row r="1663" spans="1:21" x14ac:dyDescent="0.3">
      <c r="A1663" s="4" t="s">
        <v>12</v>
      </c>
      <c r="B1663" s="8">
        <v>1</v>
      </c>
      <c r="H1663"/>
      <c r="I1663"/>
      <c r="U1663"/>
    </row>
    <row r="1664" spans="1:21" x14ac:dyDescent="0.3">
      <c r="A1664" s="3" t="s">
        <v>2852</v>
      </c>
      <c r="B1664" s="6">
        <v>1</v>
      </c>
      <c r="H1664"/>
      <c r="I1664"/>
      <c r="U1664"/>
    </row>
    <row r="1665" spans="1:21" x14ac:dyDescent="0.3">
      <c r="A1665" s="3" t="s">
        <v>1145</v>
      </c>
      <c r="B1665" s="6"/>
      <c r="H1665"/>
      <c r="I1665"/>
      <c r="U1665"/>
    </row>
    <row r="1666" spans="1:21" x14ac:dyDescent="0.3">
      <c r="A1666" s="4" t="s">
        <v>12</v>
      </c>
      <c r="B1666" s="8">
        <v>1</v>
      </c>
      <c r="H1666"/>
      <c r="I1666"/>
      <c r="U1666"/>
    </row>
    <row r="1667" spans="1:21" x14ac:dyDescent="0.3">
      <c r="A1667" s="3" t="s">
        <v>2853</v>
      </c>
      <c r="B1667" s="6">
        <v>1</v>
      </c>
      <c r="H1667"/>
      <c r="I1667"/>
      <c r="U1667"/>
    </row>
    <row r="1668" spans="1:21" x14ac:dyDescent="0.3">
      <c r="A1668" s="3" t="s">
        <v>1147</v>
      </c>
      <c r="B1668" s="6"/>
      <c r="H1668"/>
      <c r="I1668"/>
      <c r="U1668"/>
    </row>
    <row r="1669" spans="1:21" x14ac:dyDescent="0.3">
      <c r="A1669" s="4" t="s">
        <v>12</v>
      </c>
      <c r="B1669" s="8">
        <v>1</v>
      </c>
      <c r="H1669"/>
      <c r="I1669"/>
      <c r="U1669"/>
    </row>
    <row r="1670" spans="1:21" x14ac:dyDescent="0.3">
      <c r="A1670" s="3" t="s">
        <v>2854</v>
      </c>
      <c r="B1670" s="6">
        <v>1</v>
      </c>
      <c r="H1670"/>
      <c r="I1670"/>
      <c r="U1670"/>
    </row>
    <row r="1671" spans="1:21" x14ac:dyDescent="0.3">
      <c r="A1671" s="3" t="s">
        <v>1149</v>
      </c>
      <c r="B1671" s="6"/>
      <c r="H1671"/>
      <c r="I1671"/>
      <c r="U1671"/>
    </row>
    <row r="1672" spans="1:21" x14ac:dyDescent="0.3">
      <c r="A1672" s="4" t="s">
        <v>12</v>
      </c>
      <c r="B1672" s="8">
        <v>1</v>
      </c>
      <c r="H1672"/>
      <c r="I1672"/>
      <c r="U1672"/>
    </row>
    <row r="1673" spans="1:21" x14ac:dyDescent="0.3">
      <c r="A1673" s="3" t="s">
        <v>2855</v>
      </c>
      <c r="B1673" s="6">
        <v>1</v>
      </c>
      <c r="H1673"/>
      <c r="I1673"/>
      <c r="U1673"/>
    </row>
    <row r="1674" spans="1:21" x14ac:dyDescent="0.3">
      <c r="A1674" s="3" t="s">
        <v>1151</v>
      </c>
      <c r="B1674" s="6"/>
      <c r="H1674"/>
      <c r="I1674"/>
      <c r="U1674"/>
    </row>
    <row r="1675" spans="1:21" x14ac:dyDescent="0.3">
      <c r="A1675" s="4" t="s">
        <v>12</v>
      </c>
      <c r="B1675" s="8">
        <v>1</v>
      </c>
      <c r="H1675"/>
      <c r="I1675"/>
      <c r="U1675"/>
    </row>
    <row r="1676" spans="1:21" x14ac:dyDescent="0.3">
      <c r="A1676" s="3" t="s">
        <v>2856</v>
      </c>
      <c r="B1676" s="6">
        <v>1</v>
      </c>
      <c r="H1676"/>
      <c r="I1676"/>
      <c r="U1676"/>
    </row>
    <row r="1677" spans="1:21" x14ac:dyDescent="0.3">
      <c r="A1677" s="3" t="s">
        <v>1153</v>
      </c>
      <c r="B1677" s="6"/>
      <c r="H1677"/>
      <c r="I1677"/>
      <c r="U1677"/>
    </row>
    <row r="1678" spans="1:21" x14ac:dyDescent="0.3">
      <c r="A1678" s="4" t="s">
        <v>12</v>
      </c>
      <c r="B1678" s="8">
        <v>1</v>
      </c>
      <c r="H1678"/>
      <c r="I1678"/>
      <c r="U1678"/>
    </row>
    <row r="1679" spans="1:21" x14ac:dyDescent="0.3">
      <c r="A1679" s="3" t="s">
        <v>2857</v>
      </c>
      <c r="B1679" s="6">
        <v>1</v>
      </c>
      <c r="H1679"/>
      <c r="I1679"/>
      <c r="U1679"/>
    </row>
    <row r="1680" spans="1:21" x14ac:dyDescent="0.3">
      <c r="A1680" s="3" t="s">
        <v>1155</v>
      </c>
      <c r="B1680" s="6"/>
      <c r="H1680"/>
      <c r="I1680"/>
      <c r="U1680"/>
    </row>
    <row r="1681" spans="1:21" x14ac:dyDescent="0.3">
      <c r="A1681" s="4" t="s">
        <v>12</v>
      </c>
      <c r="B1681" s="8">
        <v>1</v>
      </c>
      <c r="H1681"/>
      <c r="I1681"/>
      <c r="U1681"/>
    </row>
    <row r="1682" spans="1:21" x14ac:dyDescent="0.3">
      <c r="A1682" s="3" t="s">
        <v>2858</v>
      </c>
      <c r="B1682" s="6">
        <v>1</v>
      </c>
      <c r="H1682"/>
      <c r="I1682"/>
      <c r="U1682"/>
    </row>
    <row r="1683" spans="1:21" x14ac:dyDescent="0.3">
      <c r="A1683" s="3" t="s">
        <v>1157</v>
      </c>
      <c r="B1683" s="6"/>
      <c r="H1683"/>
      <c r="I1683"/>
      <c r="U1683"/>
    </row>
    <row r="1684" spans="1:21" x14ac:dyDescent="0.3">
      <c r="A1684" s="4" t="s">
        <v>12</v>
      </c>
      <c r="B1684" s="8">
        <v>1</v>
      </c>
      <c r="H1684"/>
      <c r="I1684"/>
      <c r="U1684"/>
    </row>
    <row r="1685" spans="1:21" x14ac:dyDescent="0.3">
      <c r="A1685" s="3" t="s">
        <v>2859</v>
      </c>
      <c r="B1685" s="6">
        <v>1</v>
      </c>
      <c r="H1685"/>
      <c r="I1685"/>
      <c r="U1685"/>
    </row>
    <row r="1686" spans="1:21" x14ac:dyDescent="0.3">
      <c r="A1686" s="3" t="s">
        <v>1159</v>
      </c>
      <c r="B1686" s="6"/>
      <c r="H1686"/>
      <c r="I1686"/>
      <c r="U1686"/>
    </row>
    <row r="1687" spans="1:21" x14ac:dyDescent="0.3">
      <c r="A1687" s="4" t="s">
        <v>12</v>
      </c>
      <c r="B1687" s="8">
        <v>1</v>
      </c>
      <c r="H1687"/>
      <c r="I1687"/>
      <c r="U1687"/>
    </row>
    <row r="1688" spans="1:21" x14ac:dyDescent="0.3">
      <c r="A1688" s="3" t="s">
        <v>2860</v>
      </c>
      <c r="B1688" s="6">
        <v>1</v>
      </c>
      <c r="H1688"/>
      <c r="I1688"/>
      <c r="U1688"/>
    </row>
    <row r="1689" spans="1:21" x14ac:dyDescent="0.3">
      <c r="A1689" s="3" t="s">
        <v>1161</v>
      </c>
      <c r="B1689" s="6"/>
      <c r="H1689"/>
      <c r="I1689"/>
      <c r="U1689"/>
    </row>
    <row r="1690" spans="1:21" x14ac:dyDescent="0.3">
      <c r="A1690" s="4" t="s">
        <v>12</v>
      </c>
      <c r="B1690" s="8">
        <v>1</v>
      </c>
      <c r="H1690"/>
      <c r="I1690"/>
      <c r="U1690"/>
    </row>
    <row r="1691" spans="1:21" x14ac:dyDescent="0.3">
      <c r="A1691" s="3" t="s">
        <v>2861</v>
      </c>
      <c r="B1691" s="6">
        <v>1</v>
      </c>
      <c r="H1691"/>
      <c r="I1691"/>
      <c r="U1691"/>
    </row>
    <row r="1692" spans="1:21" x14ac:dyDescent="0.3">
      <c r="A1692" s="3" t="s">
        <v>2015</v>
      </c>
      <c r="B1692" s="6"/>
      <c r="H1692"/>
      <c r="I1692"/>
      <c r="U1692"/>
    </row>
    <row r="1693" spans="1:21" x14ac:dyDescent="0.3">
      <c r="A1693" s="4" t="s">
        <v>12</v>
      </c>
      <c r="B1693" s="8">
        <v>1</v>
      </c>
      <c r="H1693"/>
      <c r="I1693"/>
      <c r="U1693"/>
    </row>
    <row r="1694" spans="1:21" x14ac:dyDescent="0.3">
      <c r="A1694" s="3" t="s">
        <v>2862</v>
      </c>
      <c r="B1694" s="6">
        <v>1</v>
      </c>
      <c r="H1694"/>
      <c r="I1694"/>
      <c r="U1694"/>
    </row>
    <row r="1695" spans="1:21" x14ac:dyDescent="0.3">
      <c r="A1695" s="3" t="s">
        <v>1165</v>
      </c>
      <c r="B1695" s="6"/>
      <c r="H1695"/>
      <c r="I1695"/>
      <c r="U1695"/>
    </row>
    <row r="1696" spans="1:21" x14ac:dyDescent="0.3">
      <c r="A1696" s="4" t="s">
        <v>12</v>
      </c>
      <c r="B1696" s="8">
        <v>1</v>
      </c>
      <c r="H1696"/>
      <c r="I1696"/>
      <c r="U1696"/>
    </row>
    <row r="1697" spans="1:21" x14ac:dyDescent="0.3">
      <c r="A1697" s="3" t="s">
        <v>2863</v>
      </c>
      <c r="B1697" s="6">
        <v>1</v>
      </c>
      <c r="H1697"/>
      <c r="I1697"/>
      <c r="U1697"/>
    </row>
    <row r="1698" spans="1:21" x14ac:dyDescent="0.3">
      <c r="A1698" s="3" t="s">
        <v>1169</v>
      </c>
      <c r="B1698" s="6"/>
      <c r="H1698"/>
      <c r="I1698"/>
      <c r="U1698"/>
    </row>
    <row r="1699" spans="1:21" x14ac:dyDescent="0.3">
      <c r="A1699" s="4" t="s">
        <v>12</v>
      </c>
      <c r="B1699" s="8">
        <v>1</v>
      </c>
      <c r="H1699"/>
      <c r="I1699"/>
      <c r="U1699"/>
    </row>
    <row r="1700" spans="1:21" x14ac:dyDescent="0.3">
      <c r="A1700" s="3" t="s">
        <v>2864</v>
      </c>
      <c r="B1700" s="6">
        <v>1</v>
      </c>
      <c r="H1700"/>
      <c r="I1700"/>
      <c r="U1700"/>
    </row>
    <row r="1701" spans="1:21" x14ac:dyDescent="0.3">
      <c r="A1701" s="3" t="s">
        <v>1171</v>
      </c>
      <c r="B1701" s="6"/>
      <c r="H1701"/>
      <c r="I1701"/>
      <c r="U1701"/>
    </row>
    <row r="1702" spans="1:21" x14ac:dyDescent="0.3">
      <c r="A1702" s="4" t="s">
        <v>12</v>
      </c>
      <c r="B1702" s="8">
        <v>1</v>
      </c>
      <c r="H1702"/>
      <c r="I1702"/>
      <c r="U1702"/>
    </row>
    <row r="1703" spans="1:21" x14ac:dyDescent="0.3">
      <c r="A1703" s="3" t="s">
        <v>2865</v>
      </c>
      <c r="B1703" s="6">
        <v>1</v>
      </c>
      <c r="H1703"/>
      <c r="I1703"/>
      <c r="U1703"/>
    </row>
    <row r="1704" spans="1:21" x14ac:dyDescent="0.3">
      <c r="A1704" s="3" t="s">
        <v>1173</v>
      </c>
      <c r="B1704" s="6"/>
      <c r="H1704"/>
      <c r="I1704"/>
      <c r="U1704"/>
    </row>
    <row r="1705" spans="1:21" x14ac:dyDescent="0.3">
      <c r="A1705" s="4" t="s">
        <v>10</v>
      </c>
      <c r="B1705" s="8">
        <v>1</v>
      </c>
      <c r="H1705"/>
      <c r="I1705"/>
      <c r="U1705"/>
    </row>
    <row r="1706" spans="1:21" x14ac:dyDescent="0.3">
      <c r="A1706" s="4" t="s">
        <v>14</v>
      </c>
      <c r="B1706" s="8">
        <v>1</v>
      </c>
      <c r="H1706"/>
      <c r="I1706"/>
      <c r="U1706"/>
    </row>
    <row r="1707" spans="1:21" x14ac:dyDescent="0.3">
      <c r="A1707" s="4" t="s">
        <v>12</v>
      </c>
      <c r="B1707" s="8">
        <v>1</v>
      </c>
      <c r="H1707"/>
      <c r="I1707"/>
      <c r="U1707"/>
    </row>
    <row r="1708" spans="1:21" x14ac:dyDescent="0.3">
      <c r="A1708" s="3" t="s">
        <v>2866</v>
      </c>
      <c r="B1708" s="6">
        <v>3</v>
      </c>
      <c r="H1708"/>
      <c r="I1708"/>
      <c r="U1708"/>
    </row>
    <row r="1709" spans="1:21" x14ac:dyDescent="0.3">
      <c r="A1709" s="3" t="s">
        <v>1175</v>
      </c>
      <c r="B1709" s="6"/>
      <c r="H1709"/>
      <c r="I1709"/>
      <c r="U1709"/>
    </row>
    <row r="1710" spans="1:21" x14ac:dyDescent="0.3">
      <c r="A1710" s="4" t="s">
        <v>12</v>
      </c>
      <c r="B1710" s="8">
        <v>1</v>
      </c>
      <c r="H1710"/>
      <c r="I1710"/>
      <c r="U1710"/>
    </row>
    <row r="1711" spans="1:21" x14ac:dyDescent="0.3">
      <c r="A1711" s="3" t="s">
        <v>2867</v>
      </c>
      <c r="B1711" s="6">
        <v>1</v>
      </c>
      <c r="H1711"/>
      <c r="I1711"/>
      <c r="U1711"/>
    </row>
    <row r="1712" spans="1:21" x14ac:dyDescent="0.3">
      <c r="A1712" s="3" t="s">
        <v>1177</v>
      </c>
      <c r="B1712" s="6"/>
      <c r="H1712"/>
      <c r="I1712"/>
      <c r="U1712"/>
    </row>
    <row r="1713" spans="1:21" x14ac:dyDescent="0.3">
      <c r="A1713" s="4" t="s">
        <v>12</v>
      </c>
      <c r="B1713" s="8">
        <v>1</v>
      </c>
      <c r="H1713"/>
      <c r="I1713"/>
      <c r="U1713"/>
    </row>
    <row r="1714" spans="1:21" x14ac:dyDescent="0.3">
      <c r="A1714" s="3" t="s">
        <v>2868</v>
      </c>
      <c r="B1714" s="6">
        <v>1</v>
      </c>
      <c r="H1714"/>
      <c r="I1714"/>
      <c r="U1714"/>
    </row>
    <row r="1715" spans="1:21" x14ac:dyDescent="0.3">
      <c r="A1715" s="3" t="s">
        <v>1179</v>
      </c>
      <c r="B1715" s="6"/>
      <c r="H1715"/>
      <c r="I1715"/>
      <c r="U1715"/>
    </row>
    <row r="1716" spans="1:21" x14ac:dyDescent="0.3">
      <c r="A1716" s="4" t="s">
        <v>12</v>
      </c>
      <c r="B1716" s="8">
        <v>1</v>
      </c>
      <c r="H1716"/>
      <c r="I1716"/>
      <c r="U1716"/>
    </row>
    <row r="1717" spans="1:21" x14ac:dyDescent="0.3">
      <c r="A1717" s="3" t="s">
        <v>2869</v>
      </c>
      <c r="B1717" s="6">
        <v>1</v>
      </c>
      <c r="H1717"/>
      <c r="I1717"/>
      <c r="U1717"/>
    </row>
    <row r="1718" spans="1:21" x14ac:dyDescent="0.3">
      <c r="A1718" s="3" t="s">
        <v>1181</v>
      </c>
      <c r="B1718" s="6"/>
      <c r="H1718"/>
      <c r="I1718"/>
      <c r="U1718"/>
    </row>
    <row r="1719" spans="1:21" x14ac:dyDescent="0.3">
      <c r="A1719" s="4" t="s">
        <v>12</v>
      </c>
      <c r="B1719" s="8">
        <v>1</v>
      </c>
      <c r="H1719"/>
      <c r="I1719"/>
      <c r="U1719"/>
    </row>
    <row r="1720" spans="1:21" x14ac:dyDescent="0.3">
      <c r="A1720" s="3" t="s">
        <v>2870</v>
      </c>
      <c r="B1720" s="6">
        <v>1</v>
      </c>
      <c r="H1720"/>
      <c r="I1720"/>
      <c r="U1720"/>
    </row>
    <row r="1721" spans="1:21" x14ac:dyDescent="0.3">
      <c r="A1721" s="3" t="s">
        <v>1183</v>
      </c>
      <c r="B1721" s="6"/>
      <c r="H1721"/>
      <c r="I1721"/>
      <c r="U1721"/>
    </row>
    <row r="1722" spans="1:21" x14ac:dyDescent="0.3">
      <c r="A1722" s="4" t="s">
        <v>12</v>
      </c>
      <c r="B1722" s="8">
        <v>1</v>
      </c>
      <c r="H1722"/>
      <c r="I1722"/>
      <c r="U1722"/>
    </row>
    <row r="1723" spans="1:21" x14ac:dyDescent="0.3">
      <c r="A1723" s="3" t="s">
        <v>2871</v>
      </c>
      <c r="B1723" s="6">
        <v>1</v>
      </c>
      <c r="H1723"/>
      <c r="I1723"/>
      <c r="U1723"/>
    </row>
    <row r="1724" spans="1:21" x14ac:dyDescent="0.3">
      <c r="A1724" s="3" t="s">
        <v>1185</v>
      </c>
      <c r="B1724" s="6"/>
      <c r="H1724"/>
      <c r="I1724"/>
      <c r="U1724"/>
    </row>
    <row r="1725" spans="1:21" x14ac:dyDescent="0.3">
      <c r="A1725" s="4" t="s">
        <v>12</v>
      </c>
      <c r="B1725" s="8">
        <v>1</v>
      </c>
      <c r="H1725"/>
      <c r="I1725"/>
      <c r="U1725"/>
    </row>
    <row r="1726" spans="1:21" x14ac:dyDescent="0.3">
      <c r="A1726" s="3" t="s">
        <v>2872</v>
      </c>
      <c r="B1726" s="6">
        <v>1</v>
      </c>
      <c r="H1726"/>
      <c r="I1726"/>
      <c r="U1726"/>
    </row>
    <row r="1727" spans="1:21" x14ac:dyDescent="0.3">
      <c r="A1727" s="3" t="s">
        <v>1187</v>
      </c>
      <c r="B1727" s="6"/>
      <c r="H1727"/>
      <c r="I1727"/>
      <c r="U1727"/>
    </row>
    <row r="1728" spans="1:21" x14ac:dyDescent="0.3">
      <c r="A1728" s="4" t="s">
        <v>12</v>
      </c>
      <c r="B1728" s="8">
        <v>1</v>
      </c>
      <c r="H1728"/>
      <c r="I1728"/>
      <c r="U1728"/>
    </row>
    <row r="1729" spans="1:21" x14ac:dyDescent="0.3">
      <c r="A1729" s="3" t="s">
        <v>2873</v>
      </c>
      <c r="B1729" s="6">
        <v>1</v>
      </c>
      <c r="H1729"/>
      <c r="I1729"/>
      <c r="U1729"/>
    </row>
    <row r="1730" spans="1:21" x14ac:dyDescent="0.3">
      <c r="A1730" s="3" t="s">
        <v>1189</v>
      </c>
      <c r="B1730" s="6"/>
      <c r="H1730"/>
      <c r="I1730"/>
      <c r="U1730"/>
    </row>
    <row r="1731" spans="1:21" x14ac:dyDescent="0.3">
      <c r="A1731" s="4" t="s">
        <v>12</v>
      </c>
      <c r="B1731" s="8">
        <v>1</v>
      </c>
      <c r="H1731"/>
      <c r="I1731"/>
      <c r="U1731"/>
    </row>
    <row r="1732" spans="1:21" x14ac:dyDescent="0.3">
      <c r="A1732" s="3" t="s">
        <v>2874</v>
      </c>
      <c r="B1732" s="6">
        <v>1</v>
      </c>
      <c r="H1732"/>
      <c r="I1732"/>
      <c r="U1732"/>
    </row>
    <row r="1733" spans="1:21" x14ac:dyDescent="0.3">
      <c r="A1733" s="3" t="s">
        <v>1191</v>
      </c>
      <c r="B1733" s="6"/>
      <c r="H1733"/>
      <c r="I1733"/>
      <c r="U1733"/>
    </row>
    <row r="1734" spans="1:21" x14ac:dyDescent="0.3">
      <c r="A1734" s="4" t="s">
        <v>10</v>
      </c>
      <c r="B1734" s="8">
        <v>1</v>
      </c>
      <c r="H1734"/>
      <c r="I1734"/>
      <c r="U1734"/>
    </row>
    <row r="1735" spans="1:21" x14ac:dyDescent="0.3">
      <c r="A1735" s="4" t="s">
        <v>14</v>
      </c>
      <c r="B1735" s="8">
        <v>1</v>
      </c>
      <c r="H1735"/>
      <c r="I1735"/>
      <c r="U1735"/>
    </row>
    <row r="1736" spans="1:21" x14ac:dyDescent="0.3">
      <c r="A1736" s="4" t="s">
        <v>12</v>
      </c>
      <c r="B1736" s="8">
        <v>1</v>
      </c>
      <c r="H1736"/>
      <c r="I1736"/>
      <c r="U1736"/>
    </row>
    <row r="1737" spans="1:21" x14ac:dyDescent="0.3">
      <c r="A1737" s="3" t="s">
        <v>2875</v>
      </c>
      <c r="B1737" s="6">
        <v>3</v>
      </c>
      <c r="H1737"/>
      <c r="I1737"/>
      <c r="U1737"/>
    </row>
    <row r="1738" spans="1:21" x14ac:dyDescent="0.3">
      <c r="A1738" s="3" t="s">
        <v>1193</v>
      </c>
      <c r="B1738" s="6"/>
      <c r="H1738"/>
      <c r="I1738"/>
      <c r="U1738"/>
    </row>
    <row r="1739" spans="1:21" x14ac:dyDescent="0.3">
      <c r="A1739" s="4" t="s">
        <v>12</v>
      </c>
      <c r="B1739" s="8">
        <v>1</v>
      </c>
      <c r="H1739"/>
      <c r="I1739"/>
      <c r="U1739"/>
    </row>
    <row r="1740" spans="1:21" x14ac:dyDescent="0.3">
      <c r="A1740" s="3" t="s">
        <v>2876</v>
      </c>
      <c r="B1740" s="6">
        <v>1</v>
      </c>
      <c r="H1740"/>
      <c r="I1740"/>
      <c r="U1740"/>
    </row>
    <row r="1741" spans="1:21" x14ac:dyDescent="0.3">
      <c r="A1741" s="3" t="s">
        <v>1195</v>
      </c>
      <c r="B1741" s="6"/>
      <c r="H1741"/>
      <c r="I1741"/>
      <c r="U1741"/>
    </row>
    <row r="1742" spans="1:21" x14ac:dyDescent="0.3">
      <c r="A1742" s="4" t="s">
        <v>12</v>
      </c>
      <c r="B1742" s="8">
        <v>1</v>
      </c>
      <c r="H1742"/>
      <c r="I1742"/>
      <c r="U1742"/>
    </row>
    <row r="1743" spans="1:21" x14ac:dyDescent="0.3">
      <c r="A1743" s="3" t="s">
        <v>2877</v>
      </c>
      <c r="B1743" s="6">
        <v>1</v>
      </c>
      <c r="H1743"/>
      <c r="I1743"/>
      <c r="U1743"/>
    </row>
    <row r="1744" spans="1:21" x14ac:dyDescent="0.3">
      <c r="A1744" s="3" t="s">
        <v>1197</v>
      </c>
      <c r="B1744" s="6"/>
      <c r="H1744"/>
      <c r="I1744"/>
      <c r="U1744"/>
    </row>
    <row r="1745" spans="1:21" x14ac:dyDescent="0.3">
      <c r="A1745" s="4" t="s">
        <v>12</v>
      </c>
      <c r="B1745" s="8">
        <v>1</v>
      </c>
      <c r="H1745"/>
      <c r="I1745"/>
      <c r="U1745"/>
    </row>
    <row r="1746" spans="1:21" x14ac:dyDescent="0.3">
      <c r="A1746" s="3" t="s">
        <v>2878</v>
      </c>
      <c r="B1746" s="6">
        <v>1</v>
      </c>
      <c r="H1746"/>
      <c r="I1746"/>
      <c r="U1746"/>
    </row>
    <row r="1747" spans="1:21" x14ac:dyDescent="0.3">
      <c r="A1747" s="3" t="s">
        <v>1199</v>
      </c>
      <c r="B1747" s="6"/>
      <c r="H1747"/>
      <c r="I1747"/>
      <c r="U1747"/>
    </row>
    <row r="1748" spans="1:21" x14ac:dyDescent="0.3">
      <c r="A1748" s="4" t="s">
        <v>12</v>
      </c>
      <c r="B1748" s="8">
        <v>1</v>
      </c>
      <c r="H1748"/>
      <c r="I1748"/>
      <c r="U1748"/>
    </row>
    <row r="1749" spans="1:21" x14ac:dyDescent="0.3">
      <c r="A1749" s="3" t="s">
        <v>2879</v>
      </c>
      <c r="B1749" s="6">
        <v>1</v>
      </c>
      <c r="H1749"/>
      <c r="I1749"/>
      <c r="U1749"/>
    </row>
    <row r="1750" spans="1:21" x14ac:dyDescent="0.3">
      <c r="A1750" s="3" t="s">
        <v>1201</v>
      </c>
      <c r="B1750" s="6"/>
      <c r="H1750"/>
      <c r="I1750"/>
      <c r="U1750"/>
    </row>
    <row r="1751" spans="1:21" x14ac:dyDescent="0.3">
      <c r="A1751" s="4" t="s">
        <v>12</v>
      </c>
      <c r="B1751" s="8">
        <v>1</v>
      </c>
      <c r="H1751"/>
      <c r="I1751"/>
      <c r="U1751"/>
    </row>
    <row r="1752" spans="1:21" x14ac:dyDescent="0.3">
      <c r="A1752" s="3" t="s">
        <v>2880</v>
      </c>
      <c r="B1752" s="6">
        <v>1</v>
      </c>
      <c r="H1752"/>
      <c r="I1752"/>
      <c r="U1752"/>
    </row>
    <row r="1753" spans="1:21" x14ac:dyDescent="0.3">
      <c r="A1753" s="3" t="s">
        <v>2179</v>
      </c>
      <c r="B1753" s="6"/>
      <c r="H1753"/>
      <c r="I1753"/>
      <c r="U1753"/>
    </row>
    <row r="1754" spans="1:21" x14ac:dyDescent="0.3">
      <c r="A1754" s="4" t="s">
        <v>10</v>
      </c>
      <c r="B1754" s="8">
        <v>1</v>
      </c>
      <c r="H1754"/>
      <c r="I1754"/>
      <c r="U1754"/>
    </row>
    <row r="1755" spans="1:21" x14ac:dyDescent="0.3">
      <c r="A1755" s="4" t="s">
        <v>14</v>
      </c>
      <c r="B1755" s="8">
        <v>1</v>
      </c>
      <c r="H1755"/>
      <c r="I1755"/>
      <c r="U1755"/>
    </row>
    <row r="1756" spans="1:21" x14ac:dyDescent="0.3">
      <c r="A1756" s="4" t="s">
        <v>12</v>
      </c>
      <c r="B1756" s="8">
        <v>1</v>
      </c>
      <c r="H1756"/>
      <c r="I1756"/>
      <c r="U1756"/>
    </row>
    <row r="1757" spans="1:21" x14ac:dyDescent="0.3">
      <c r="A1757" s="3" t="s">
        <v>2881</v>
      </c>
      <c r="B1757" s="6">
        <v>3</v>
      </c>
      <c r="H1757"/>
      <c r="I1757"/>
      <c r="U1757"/>
    </row>
    <row r="1758" spans="1:21" x14ac:dyDescent="0.3">
      <c r="A1758" s="3" t="s">
        <v>1209</v>
      </c>
      <c r="B1758" s="6"/>
      <c r="H1758"/>
      <c r="I1758"/>
      <c r="U1758"/>
    </row>
    <row r="1759" spans="1:21" x14ac:dyDescent="0.3">
      <c r="A1759" s="4" t="s">
        <v>10</v>
      </c>
      <c r="B1759" s="8">
        <v>1</v>
      </c>
      <c r="H1759"/>
      <c r="I1759"/>
      <c r="U1759"/>
    </row>
    <row r="1760" spans="1:21" x14ac:dyDescent="0.3">
      <c r="A1760" s="4" t="s">
        <v>14</v>
      </c>
      <c r="B1760" s="8">
        <v>1</v>
      </c>
      <c r="H1760"/>
      <c r="I1760"/>
      <c r="U1760"/>
    </row>
    <row r="1761" spans="1:21" x14ac:dyDescent="0.3">
      <c r="A1761" s="4" t="s">
        <v>12</v>
      </c>
      <c r="B1761" s="8">
        <v>1</v>
      </c>
      <c r="H1761"/>
      <c r="I1761"/>
      <c r="U1761"/>
    </row>
    <row r="1762" spans="1:21" x14ac:dyDescent="0.3">
      <c r="A1762" s="3" t="s">
        <v>2882</v>
      </c>
      <c r="B1762" s="6">
        <v>3</v>
      </c>
      <c r="H1762"/>
      <c r="I1762"/>
      <c r="U1762"/>
    </row>
    <row r="1763" spans="1:21" x14ac:dyDescent="0.3">
      <c r="A1763" s="3" t="s">
        <v>1211</v>
      </c>
      <c r="B1763" s="6"/>
      <c r="H1763"/>
      <c r="I1763"/>
      <c r="U1763"/>
    </row>
    <row r="1764" spans="1:21" x14ac:dyDescent="0.3">
      <c r="A1764" s="4" t="s">
        <v>12</v>
      </c>
      <c r="B1764" s="8">
        <v>1</v>
      </c>
      <c r="H1764"/>
      <c r="I1764"/>
      <c r="U1764"/>
    </row>
    <row r="1765" spans="1:21" x14ac:dyDescent="0.3">
      <c r="A1765" s="3" t="s">
        <v>2883</v>
      </c>
      <c r="B1765" s="6">
        <v>1</v>
      </c>
      <c r="H1765"/>
      <c r="I1765"/>
      <c r="U1765"/>
    </row>
    <row r="1766" spans="1:21" x14ac:dyDescent="0.3">
      <c r="A1766" s="3" t="s">
        <v>1213</v>
      </c>
      <c r="B1766" s="6"/>
      <c r="H1766"/>
      <c r="I1766"/>
      <c r="U1766"/>
    </row>
    <row r="1767" spans="1:21" x14ac:dyDescent="0.3">
      <c r="A1767" s="4" t="s">
        <v>12</v>
      </c>
      <c r="B1767" s="8">
        <v>1</v>
      </c>
      <c r="H1767"/>
      <c r="I1767"/>
      <c r="U1767"/>
    </row>
    <row r="1768" spans="1:21" x14ac:dyDescent="0.3">
      <c r="A1768" s="3" t="s">
        <v>2884</v>
      </c>
      <c r="B1768" s="6">
        <v>1</v>
      </c>
      <c r="H1768"/>
      <c r="I1768"/>
      <c r="U1768"/>
    </row>
    <row r="1769" spans="1:21" x14ac:dyDescent="0.3">
      <c r="A1769" s="3" t="s">
        <v>1215</v>
      </c>
      <c r="B1769" s="6"/>
      <c r="H1769"/>
      <c r="I1769"/>
      <c r="U1769"/>
    </row>
    <row r="1770" spans="1:21" x14ac:dyDescent="0.3">
      <c r="A1770" s="4" t="s">
        <v>12</v>
      </c>
      <c r="B1770" s="8">
        <v>1</v>
      </c>
      <c r="H1770"/>
      <c r="I1770"/>
      <c r="U1770"/>
    </row>
    <row r="1771" spans="1:21" x14ac:dyDescent="0.3">
      <c r="A1771" s="3" t="s">
        <v>2885</v>
      </c>
      <c r="B1771" s="6">
        <v>1</v>
      </c>
      <c r="H1771"/>
      <c r="I1771"/>
      <c r="U1771"/>
    </row>
    <row r="1772" spans="1:21" x14ac:dyDescent="0.3">
      <c r="A1772" s="3" t="s">
        <v>1217</v>
      </c>
      <c r="B1772" s="6"/>
      <c r="H1772"/>
      <c r="I1772"/>
      <c r="U1772"/>
    </row>
    <row r="1773" spans="1:21" x14ac:dyDescent="0.3">
      <c r="A1773" s="4" t="s">
        <v>12</v>
      </c>
      <c r="B1773" s="8">
        <v>1</v>
      </c>
      <c r="H1773"/>
      <c r="I1773"/>
      <c r="U1773"/>
    </row>
    <row r="1774" spans="1:21" x14ac:dyDescent="0.3">
      <c r="A1774" s="3" t="s">
        <v>2886</v>
      </c>
      <c r="B1774" s="6">
        <v>1</v>
      </c>
      <c r="H1774"/>
      <c r="I1774"/>
      <c r="U1774"/>
    </row>
    <row r="1775" spans="1:21" x14ac:dyDescent="0.3">
      <c r="A1775" s="3" t="s">
        <v>1219</v>
      </c>
      <c r="B1775" s="6"/>
      <c r="H1775"/>
      <c r="I1775"/>
      <c r="U1775"/>
    </row>
    <row r="1776" spans="1:21" x14ac:dyDescent="0.3">
      <c r="A1776" s="4" t="s">
        <v>10</v>
      </c>
      <c r="B1776" s="8">
        <v>1</v>
      </c>
      <c r="H1776"/>
      <c r="I1776"/>
      <c r="U1776"/>
    </row>
    <row r="1777" spans="1:21" x14ac:dyDescent="0.3">
      <c r="A1777" s="4" t="s">
        <v>14</v>
      </c>
      <c r="B1777" s="8">
        <v>1</v>
      </c>
      <c r="H1777"/>
      <c r="I1777"/>
      <c r="U1777"/>
    </row>
    <row r="1778" spans="1:21" x14ac:dyDescent="0.3">
      <c r="A1778" s="4" t="s">
        <v>12</v>
      </c>
      <c r="B1778" s="8">
        <v>1</v>
      </c>
      <c r="H1778"/>
      <c r="I1778"/>
      <c r="U1778"/>
    </row>
    <row r="1779" spans="1:21" x14ac:dyDescent="0.3">
      <c r="A1779" s="3" t="s">
        <v>2887</v>
      </c>
      <c r="B1779" s="6">
        <v>3</v>
      </c>
      <c r="H1779"/>
      <c r="I1779"/>
      <c r="U1779"/>
    </row>
    <row r="1780" spans="1:21" x14ac:dyDescent="0.3">
      <c r="A1780" s="3" t="s">
        <v>1221</v>
      </c>
      <c r="B1780" s="6"/>
      <c r="H1780"/>
      <c r="I1780"/>
      <c r="U1780"/>
    </row>
    <row r="1781" spans="1:21" x14ac:dyDescent="0.3">
      <c r="A1781" s="4" t="s">
        <v>12</v>
      </c>
      <c r="B1781" s="8">
        <v>1</v>
      </c>
      <c r="H1781"/>
      <c r="I1781"/>
      <c r="U1781"/>
    </row>
    <row r="1782" spans="1:21" x14ac:dyDescent="0.3">
      <c r="A1782" s="3" t="s">
        <v>2888</v>
      </c>
      <c r="B1782" s="6">
        <v>1</v>
      </c>
      <c r="H1782"/>
      <c r="I1782"/>
      <c r="U1782"/>
    </row>
    <row r="1783" spans="1:21" x14ac:dyDescent="0.3">
      <c r="A1783" s="3" t="s">
        <v>1223</v>
      </c>
      <c r="B1783" s="6"/>
      <c r="H1783"/>
      <c r="I1783"/>
      <c r="U1783"/>
    </row>
    <row r="1784" spans="1:21" x14ac:dyDescent="0.3">
      <c r="A1784" s="4" t="s">
        <v>10</v>
      </c>
      <c r="B1784" s="8">
        <v>1</v>
      </c>
      <c r="H1784"/>
      <c r="I1784"/>
      <c r="U1784"/>
    </row>
    <row r="1785" spans="1:21" x14ac:dyDescent="0.3">
      <c r="A1785" s="4" t="s">
        <v>14</v>
      </c>
      <c r="B1785" s="8">
        <v>1</v>
      </c>
      <c r="H1785"/>
      <c r="I1785"/>
      <c r="U1785"/>
    </row>
    <row r="1786" spans="1:21" x14ac:dyDescent="0.3">
      <c r="A1786" s="4" t="s">
        <v>12</v>
      </c>
      <c r="B1786" s="8">
        <v>1</v>
      </c>
      <c r="H1786"/>
      <c r="I1786"/>
      <c r="U1786"/>
    </row>
    <row r="1787" spans="1:21" x14ac:dyDescent="0.3">
      <c r="A1787" s="3" t="s">
        <v>2889</v>
      </c>
      <c r="B1787" s="6">
        <v>3</v>
      </c>
      <c r="H1787"/>
      <c r="I1787"/>
      <c r="U1787"/>
    </row>
    <row r="1788" spans="1:21" x14ac:dyDescent="0.3">
      <c r="A1788" s="3" t="s">
        <v>1225</v>
      </c>
      <c r="B1788" s="6"/>
      <c r="H1788"/>
      <c r="I1788"/>
      <c r="U1788"/>
    </row>
    <row r="1789" spans="1:21" x14ac:dyDescent="0.3">
      <c r="A1789" s="4" t="s">
        <v>12</v>
      </c>
      <c r="B1789" s="8">
        <v>1</v>
      </c>
      <c r="H1789"/>
      <c r="I1789"/>
      <c r="U1789"/>
    </row>
    <row r="1790" spans="1:21" x14ac:dyDescent="0.3">
      <c r="A1790" s="3" t="s">
        <v>2890</v>
      </c>
      <c r="B1790" s="6">
        <v>1</v>
      </c>
      <c r="H1790"/>
      <c r="I1790"/>
      <c r="U1790"/>
    </row>
    <row r="1791" spans="1:21" x14ac:dyDescent="0.3">
      <c r="A1791" s="3" t="s">
        <v>1231</v>
      </c>
      <c r="B1791" s="6"/>
      <c r="H1791"/>
      <c r="I1791"/>
      <c r="U1791"/>
    </row>
    <row r="1792" spans="1:21" x14ac:dyDescent="0.3">
      <c r="A1792" s="4" t="s">
        <v>12</v>
      </c>
      <c r="B1792" s="8">
        <v>1</v>
      </c>
      <c r="H1792"/>
      <c r="I1792"/>
      <c r="U1792"/>
    </row>
    <row r="1793" spans="1:21" x14ac:dyDescent="0.3">
      <c r="A1793" s="3" t="s">
        <v>2891</v>
      </c>
      <c r="B1793" s="6">
        <v>1</v>
      </c>
      <c r="H1793"/>
      <c r="I1793"/>
      <c r="U1793"/>
    </row>
    <row r="1794" spans="1:21" x14ac:dyDescent="0.3">
      <c r="A1794" s="3" t="s">
        <v>1233</v>
      </c>
      <c r="B1794" s="6"/>
      <c r="H1794"/>
      <c r="I1794"/>
      <c r="U1794"/>
    </row>
    <row r="1795" spans="1:21" x14ac:dyDescent="0.3">
      <c r="A1795" s="4" t="s">
        <v>12</v>
      </c>
      <c r="B1795" s="8">
        <v>1</v>
      </c>
      <c r="H1795"/>
      <c r="I1795"/>
      <c r="U1795"/>
    </row>
    <row r="1796" spans="1:21" x14ac:dyDescent="0.3">
      <c r="A1796" s="3" t="s">
        <v>2892</v>
      </c>
      <c r="B1796" s="6">
        <v>1</v>
      </c>
      <c r="H1796"/>
      <c r="I1796"/>
      <c r="U1796"/>
    </row>
    <row r="1797" spans="1:21" x14ac:dyDescent="0.3">
      <c r="A1797" s="3" t="s">
        <v>1235</v>
      </c>
      <c r="B1797" s="6"/>
      <c r="H1797"/>
      <c r="I1797"/>
      <c r="U1797"/>
    </row>
    <row r="1798" spans="1:21" x14ac:dyDescent="0.3">
      <c r="A1798" s="4" t="s">
        <v>10</v>
      </c>
      <c r="B1798" s="8">
        <v>1</v>
      </c>
      <c r="H1798"/>
      <c r="I1798"/>
      <c r="U1798"/>
    </row>
    <row r="1799" spans="1:21" x14ac:dyDescent="0.3">
      <c r="A1799" s="4" t="s">
        <v>14</v>
      </c>
      <c r="B1799" s="8">
        <v>1</v>
      </c>
      <c r="H1799"/>
      <c r="I1799"/>
      <c r="U1799"/>
    </row>
    <row r="1800" spans="1:21" x14ac:dyDescent="0.3">
      <c r="A1800" s="4" t="s">
        <v>12</v>
      </c>
      <c r="B1800" s="8">
        <v>1</v>
      </c>
      <c r="H1800"/>
      <c r="I1800"/>
      <c r="U1800"/>
    </row>
    <row r="1801" spans="1:21" x14ac:dyDescent="0.3">
      <c r="A1801" s="3" t="s">
        <v>2893</v>
      </c>
      <c r="B1801" s="6">
        <v>3</v>
      </c>
      <c r="H1801"/>
      <c r="I1801"/>
      <c r="U1801"/>
    </row>
    <row r="1802" spans="1:21" x14ac:dyDescent="0.3">
      <c r="A1802" s="3" t="s">
        <v>1237</v>
      </c>
      <c r="B1802" s="6"/>
      <c r="H1802"/>
      <c r="I1802"/>
      <c r="U1802"/>
    </row>
    <row r="1803" spans="1:21" x14ac:dyDescent="0.3">
      <c r="A1803" s="4" t="s">
        <v>12</v>
      </c>
      <c r="B1803" s="8">
        <v>1</v>
      </c>
      <c r="H1803"/>
      <c r="I1803"/>
      <c r="U1803"/>
    </row>
    <row r="1804" spans="1:21" x14ac:dyDescent="0.3">
      <c r="A1804" s="3" t="s">
        <v>2894</v>
      </c>
      <c r="B1804" s="6">
        <v>1</v>
      </c>
      <c r="H1804"/>
      <c r="I1804"/>
      <c r="U1804"/>
    </row>
    <row r="1805" spans="1:21" x14ac:dyDescent="0.3">
      <c r="A1805" s="3" t="s">
        <v>1239</v>
      </c>
      <c r="B1805" s="6"/>
      <c r="H1805"/>
      <c r="I1805"/>
      <c r="U1805"/>
    </row>
    <row r="1806" spans="1:21" x14ac:dyDescent="0.3">
      <c r="A1806" s="4" t="s">
        <v>12</v>
      </c>
      <c r="B1806" s="8">
        <v>1</v>
      </c>
      <c r="H1806"/>
      <c r="I1806"/>
      <c r="U1806"/>
    </row>
    <row r="1807" spans="1:21" x14ac:dyDescent="0.3">
      <c r="A1807" s="3" t="s">
        <v>2895</v>
      </c>
      <c r="B1807" s="6">
        <v>1</v>
      </c>
      <c r="H1807"/>
      <c r="I1807"/>
      <c r="U1807"/>
    </row>
    <row r="1808" spans="1:21" x14ac:dyDescent="0.3">
      <c r="A1808" s="3" t="s">
        <v>1241</v>
      </c>
      <c r="B1808" s="6"/>
      <c r="H1808"/>
      <c r="I1808"/>
      <c r="U1808"/>
    </row>
    <row r="1809" spans="1:21" x14ac:dyDescent="0.3">
      <c r="A1809" s="4" t="s">
        <v>10</v>
      </c>
      <c r="B1809" s="8">
        <v>1</v>
      </c>
      <c r="H1809"/>
      <c r="I1809"/>
      <c r="U1809"/>
    </row>
    <row r="1810" spans="1:21" x14ac:dyDescent="0.3">
      <c r="A1810" s="4" t="s">
        <v>14</v>
      </c>
      <c r="B1810" s="8">
        <v>1</v>
      </c>
      <c r="H1810"/>
      <c r="I1810"/>
      <c r="U1810"/>
    </row>
    <row r="1811" spans="1:21" x14ac:dyDescent="0.3">
      <c r="A1811" s="4" t="s">
        <v>12</v>
      </c>
      <c r="B1811" s="8">
        <v>1</v>
      </c>
      <c r="H1811"/>
      <c r="I1811"/>
      <c r="U1811"/>
    </row>
    <row r="1812" spans="1:21" x14ac:dyDescent="0.3">
      <c r="A1812" s="3" t="s">
        <v>2896</v>
      </c>
      <c r="B1812" s="6">
        <v>3</v>
      </c>
      <c r="H1812"/>
      <c r="I1812"/>
      <c r="U1812"/>
    </row>
    <row r="1813" spans="1:21" x14ac:dyDescent="0.3">
      <c r="A1813" s="3" t="s">
        <v>1243</v>
      </c>
      <c r="B1813" s="6"/>
      <c r="H1813"/>
      <c r="I1813"/>
      <c r="U1813"/>
    </row>
    <row r="1814" spans="1:21" x14ac:dyDescent="0.3">
      <c r="A1814" s="4" t="s">
        <v>12</v>
      </c>
      <c r="B1814" s="8">
        <v>1</v>
      </c>
      <c r="H1814"/>
      <c r="I1814"/>
      <c r="U1814"/>
    </row>
    <row r="1815" spans="1:21" x14ac:dyDescent="0.3">
      <c r="A1815" s="3" t="s">
        <v>2897</v>
      </c>
      <c r="B1815" s="6">
        <v>1</v>
      </c>
      <c r="H1815"/>
      <c r="I1815"/>
      <c r="U1815"/>
    </row>
    <row r="1816" spans="1:21" x14ac:dyDescent="0.3">
      <c r="A1816" s="3" t="s">
        <v>1245</v>
      </c>
      <c r="B1816" s="6"/>
      <c r="H1816"/>
      <c r="I1816"/>
      <c r="U1816"/>
    </row>
    <row r="1817" spans="1:21" x14ac:dyDescent="0.3">
      <c r="A1817" s="4" t="s">
        <v>10</v>
      </c>
      <c r="B1817" s="8">
        <v>1</v>
      </c>
      <c r="H1817"/>
      <c r="I1817"/>
      <c r="U1817"/>
    </row>
    <row r="1818" spans="1:21" x14ac:dyDescent="0.3">
      <c r="A1818" s="4" t="s">
        <v>14</v>
      </c>
      <c r="B1818" s="8">
        <v>1</v>
      </c>
      <c r="H1818"/>
      <c r="I1818"/>
      <c r="U1818"/>
    </row>
    <row r="1819" spans="1:21" x14ac:dyDescent="0.3">
      <c r="A1819" s="4" t="s">
        <v>12</v>
      </c>
      <c r="B1819" s="8">
        <v>1</v>
      </c>
      <c r="H1819"/>
      <c r="I1819"/>
      <c r="U1819"/>
    </row>
    <row r="1820" spans="1:21" x14ac:dyDescent="0.3">
      <c r="A1820" s="3" t="s">
        <v>2898</v>
      </c>
      <c r="B1820" s="6">
        <v>3</v>
      </c>
      <c r="H1820"/>
      <c r="I1820"/>
      <c r="U1820"/>
    </row>
    <row r="1821" spans="1:21" x14ac:dyDescent="0.3">
      <c r="A1821" s="3" t="s">
        <v>1247</v>
      </c>
      <c r="B1821" s="6"/>
      <c r="H1821"/>
      <c r="I1821"/>
      <c r="U1821"/>
    </row>
    <row r="1822" spans="1:21" x14ac:dyDescent="0.3">
      <c r="A1822" s="4" t="s">
        <v>10</v>
      </c>
      <c r="B1822" s="8">
        <v>1</v>
      </c>
      <c r="H1822"/>
      <c r="I1822"/>
      <c r="U1822"/>
    </row>
    <row r="1823" spans="1:21" x14ac:dyDescent="0.3">
      <c r="A1823" s="4" t="s">
        <v>14</v>
      </c>
      <c r="B1823" s="8">
        <v>1</v>
      </c>
      <c r="H1823"/>
      <c r="I1823"/>
      <c r="U1823"/>
    </row>
    <row r="1824" spans="1:21" x14ac:dyDescent="0.3">
      <c r="A1824" s="4" t="s">
        <v>12</v>
      </c>
      <c r="B1824" s="8">
        <v>1</v>
      </c>
      <c r="H1824"/>
      <c r="I1824"/>
      <c r="U1824"/>
    </row>
    <row r="1825" spans="1:21" x14ac:dyDescent="0.3">
      <c r="A1825" s="3" t="s">
        <v>2899</v>
      </c>
      <c r="B1825" s="6">
        <v>3</v>
      </c>
      <c r="H1825"/>
      <c r="I1825"/>
      <c r="U1825"/>
    </row>
    <row r="1826" spans="1:21" x14ac:dyDescent="0.3">
      <c r="A1826" s="3" t="s">
        <v>1249</v>
      </c>
      <c r="B1826" s="6"/>
      <c r="H1826"/>
      <c r="I1826"/>
      <c r="U1826"/>
    </row>
    <row r="1827" spans="1:21" x14ac:dyDescent="0.3">
      <c r="A1827" s="4" t="s">
        <v>12</v>
      </c>
      <c r="B1827" s="8">
        <v>1</v>
      </c>
      <c r="H1827"/>
      <c r="I1827"/>
      <c r="U1827"/>
    </row>
    <row r="1828" spans="1:21" x14ac:dyDescent="0.3">
      <c r="A1828" s="3" t="s">
        <v>2900</v>
      </c>
      <c r="B1828" s="6">
        <v>1</v>
      </c>
      <c r="H1828"/>
      <c r="I1828"/>
      <c r="U1828"/>
    </row>
    <row r="1829" spans="1:21" x14ac:dyDescent="0.3">
      <c r="A1829" s="3" t="s">
        <v>1251</v>
      </c>
      <c r="B1829" s="6"/>
      <c r="H1829"/>
      <c r="I1829"/>
      <c r="U1829"/>
    </row>
    <row r="1830" spans="1:21" x14ac:dyDescent="0.3">
      <c r="A1830" s="4" t="s">
        <v>10</v>
      </c>
      <c r="B1830" s="8">
        <v>1</v>
      </c>
      <c r="H1830"/>
      <c r="I1830"/>
      <c r="U1830"/>
    </row>
    <row r="1831" spans="1:21" x14ac:dyDescent="0.3">
      <c r="A1831" s="4" t="s">
        <v>14</v>
      </c>
      <c r="B1831" s="8">
        <v>1</v>
      </c>
      <c r="H1831"/>
      <c r="I1831"/>
      <c r="U1831"/>
    </row>
    <row r="1832" spans="1:21" x14ac:dyDescent="0.3">
      <c r="A1832" s="4" t="s">
        <v>12</v>
      </c>
      <c r="B1832" s="8">
        <v>1</v>
      </c>
      <c r="H1832"/>
      <c r="I1832"/>
      <c r="U1832"/>
    </row>
    <row r="1833" spans="1:21" x14ac:dyDescent="0.3">
      <c r="A1833" s="3" t="s">
        <v>2901</v>
      </c>
      <c r="B1833" s="6">
        <v>3</v>
      </c>
      <c r="H1833"/>
      <c r="I1833"/>
      <c r="U1833"/>
    </row>
    <row r="1834" spans="1:21" x14ac:dyDescent="0.3">
      <c r="A1834" s="3" t="s">
        <v>1253</v>
      </c>
      <c r="B1834" s="6"/>
      <c r="H1834"/>
      <c r="I1834"/>
      <c r="U1834"/>
    </row>
    <row r="1835" spans="1:21" x14ac:dyDescent="0.3">
      <c r="A1835" s="4" t="s">
        <v>10</v>
      </c>
      <c r="B1835" s="8">
        <v>1</v>
      </c>
      <c r="H1835"/>
      <c r="I1835"/>
      <c r="U1835"/>
    </row>
    <row r="1836" spans="1:21" x14ac:dyDescent="0.3">
      <c r="A1836" s="4" t="s">
        <v>14</v>
      </c>
      <c r="B1836" s="8">
        <v>1</v>
      </c>
      <c r="H1836"/>
      <c r="I1836"/>
      <c r="U1836"/>
    </row>
    <row r="1837" spans="1:21" x14ac:dyDescent="0.3">
      <c r="A1837" s="4" t="s">
        <v>12</v>
      </c>
      <c r="B1837" s="8">
        <v>1</v>
      </c>
      <c r="H1837"/>
      <c r="I1837"/>
      <c r="U1837"/>
    </row>
    <row r="1838" spans="1:21" x14ac:dyDescent="0.3">
      <c r="A1838" s="3" t="s">
        <v>2902</v>
      </c>
      <c r="B1838" s="6">
        <v>3</v>
      </c>
      <c r="H1838"/>
      <c r="I1838"/>
      <c r="U1838"/>
    </row>
    <row r="1839" spans="1:21" x14ac:dyDescent="0.3">
      <c r="A1839" s="3" t="s">
        <v>1255</v>
      </c>
      <c r="B1839" s="6"/>
      <c r="H1839"/>
      <c r="I1839"/>
      <c r="U1839"/>
    </row>
    <row r="1840" spans="1:21" x14ac:dyDescent="0.3">
      <c r="A1840" s="4" t="s">
        <v>12</v>
      </c>
      <c r="B1840" s="8">
        <v>1</v>
      </c>
      <c r="H1840"/>
      <c r="I1840"/>
      <c r="U1840"/>
    </row>
    <row r="1841" spans="1:21" x14ac:dyDescent="0.3">
      <c r="A1841" s="3" t="s">
        <v>2903</v>
      </c>
      <c r="B1841" s="6">
        <v>1</v>
      </c>
      <c r="H1841"/>
      <c r="I1841"/>
      <c r="U1841"/>
    </row>
    <row r="1842" spans="1:21" x14ac:dyDescent="0.3">
      <c r="A1842" s="3" t="s">
        <v>1257</v>
      </c>
      <c r="B1842" s="6"/>
      <c r="H1842"/>
      <c r="I1842"/>
      <c r="U1842"/>
    </row>
    <row r="1843" spans="1:21" x14ac:dyDescent="0.3">
      <c r="A1843" s="4" t="s">
        <v>10</v>
      </c>
      <c r="B1843" s="8">
        <v>1</v>
      </c>
      <c r="H1843"/>
      <c r="I1843"/>
      <c r="U1843"/>
    </row>
    <row r="1844" spans="1:21" x14ac:dyDescent="0.3">
      <c r="A1844" s="4" t="s">
        <v>14</v>
      </c>
      <c r="B1844" s="8">
        <v>1</v>
      </c>
      <c r="H1844"/>
      <c r="I1844"/>
      <c r="U1844"/>
    </row>
    <row r="1845" spans="1:21" x14ac:dyDescent="0.3">
      <c r="A1845" s="4" t="s">
        <v>12</v>
      </c>
      <c r="B1845" s="8">
        <v>1</v>
      </c>
      <c r="H1845"/>
      <c r="I1845"/>
      <c r="U1845"/>
    </row>
    <row r="1846" spans="1:21" x14ac:dyDescent="0.3">
      <c r="A1846" s="3" t="s">
        <v>2904</v>
      </c>
      <c r="B1846" s="6">
        <v>3</v>
      </c>
      <c r="H1846"/>
      <c r="I1846"/>
      <c r="U1846"/>
    </row>
    <row r="1847" spans="1:21" x14ac:dyDescent="0.3">
      <c r="A1847" s="3" t="s">
        <v>1259</v>
      </c>
      <c r="B1847" s="6"/>
      <c r="H1847"/>
      <c r="I1847"/>
      <c r="U1847"/>
    </row>
    <row r="1848" spans="1:21" x14ac:dyDescent="0.3">
      <c r="A1848" s="4" t="s">
        <v>10</v>
      </c>
      <c r="B1848" s="8">
        <v>1</v>
      </c>
      <c r="H1848"/>
      <c r="I1848"/>
      <c r="U1848"/>
    </row>
    <row r="1849" spans="1:21" x14ac:dyDescent="0.3">
      <c r="A1849" s="4" t="s">
        <v>14</v>
      </c>
      <c r="B1849" s="8">
        <v>1</v>
      </c>
      <c r="H1849"/>
      <c r="I1849"/>
      <c r="U1849"/>
    </row>
    <row r="1850" spans="1:21" x14ac:dyDescent="0.3">
      <c r="A1850" s="4" t="s">
        <v>12</v>
      </c>
      <c r="B1850" s="8">
        <v>1</v>
      </c>
      <c r="H1850"/>
      <c r="I1850"/>
      <c r="U1850"/>
    </row>
    <row r="1851" spans="1:21" x14ac:dyDescent="0.3">
      <c r="A1851" s="3" t="s">
        <v>2905</v>
      </c>
      <c r="B1851" s="6">
        <v>3</v>
      </c>
      <c r="H1851"/>
      <c r="I1851"/>
      <c r="U1851"/>
    </row>
    <row r="1852" spans="1:21" x14ac:dyDescent="0.3">
      <c r="A1852" s="3" t="s">
        <v>1261</v>
      </c>
      <c r="B1852" s="6"/>
      <c r="H1852"/>
      <c r="I1852"/>
      <c r="U1852"/>
    </row>
    <row r="1853" spans="1:21" x14ac:dyDescent="0.3">
      <c r="A1853" s="4" t="s">
        <v>10</v>
      </c>
      <c r="B1853" s="8">
        <v>1</v>
      </c>
      <c r="H1853"/>
      <c r="I1853"/>
      <c r="U1853"/>
    </row>
    <row r="1854" spans="1:21" x14ac:dyDescent="0.3">
      <c r="A1854" s="4" t="s">
        <v>14</v>
      </c>
      <c r="B1854" s="8">
        <v>1</v>
      </c>
      <c r="H1854"/>
      <c r="I1854"/>
      <c r="U1854"/>
    </row>
    <row r="1855" spans="1:21" x14ac:dyDescent="0.3">
      <c r="A1855" s="4" t="s">
        <v>12</v>
      </c>
      <c r="B1855" s="8">
        <v>1</v>
      </c>
      <c r="H1855"/>
      <c r="I1855"/>
      <c r="U1855"/>
    </row>
    <row r="1856" spans="1:21" x14ac:dyDescent="0.3">
      <c r="A1856" s="3" t="s">
        <v>2906</v>
      </c>
      <c r="B1856" s="6">
        <v>3</v>
      </c>
      <c r="H1856"/>
      <c r="I1856"/>
      <c r="U1856"/>
    </row>
    <row r="1857" spans="1:21" x14ac:dyDescent="0.3">
      <c r="A1857" s="3" t="s">
        <v>1263</v>
      </c>
      <c r="B1857" s="6"/>
      <c r="H1857"/>
      <c r="I1857"/>
      <c r="U1857"/>
    </row>
    <row r="1858" spans="1:21" x14ac:dyDescent="0.3">
      <c r="A1858" s="4" t="s">
        <v>12</v>
      </c>
      <c r="B1858" s="8">
        <v>1</v>
      </c>
      <c r="H1858"/>
      <c r="I1858"/>
      <c r="U1858"/>
    </row>
    <row r="1859" spans="1:21" x14ac:dyDescent="0.3">
      <c r="A1859" s="3" t="s">
        <v>2907</v>
      </c>
      <c r="B1859" s="6">
        <v>1</v>
      </c>
      <c r="H1859"/>
      <c r="I1859"/>
      <c r="U1859"/>
    </row>
    <row r="1860" spans="1:21" x14ac:dyDescent="0.3">
      <c r="A1860" s="3" t="s">
        <v>1265</v>
      </c>
      <c r="B1860" s="6"/>
      <c r="H1860"/>
      <c r="I1860"/>
      <c r="U1860"/>
    </row>
    <row r="1861" spans="1:21" x14ac:dyDescent="0.3">
      <c r="A1861" s="4" t="s">
        <v>12</v>
      </c>
      <c r="B1861" s="8">
        <v>1</v>
      </c>
      <c r="H1861"/>
      <c r="I1861"/>
      <c r="U1861"/>
    </row>
    <row r="1862" spans="1:21" x14ac:dyDescent="0.3">
      <c r="A1862" s="3" t="s">
        <v>2908</v>
      </c>
      <c r="B1862" s="6">
        <v>1</v>
      </c>
      <c r="H1862"/>
      <c r="I1862"/>
      <c r="U1862"/>
    </row>
    <row r="1863" spans="1:21" x14ac:dyDescent="0.3">
      <c r="A1863" s="3" t="s">
        <v>1267</v>
      </c>
      <c r="B1863" s="6"/>
      <c r="H1863"/>
      <c r="I1863"/>
      <c r="U1863"/>
    </row>
    <row r="1864" spans="1:21" x14ac:dyDescent="0.3">
      <c r="A1864" s="4" t="s">
        <v>10</v>
      </c>
      <c r="B1864" s="8">
        <v>1</v>
      </c>
      <c r="H1864"/>
      <c r="I1864"/>
      <c r="U1864"/>
    </row>
    <row r="1865" spans="1:21" x14ac:dyDescent="0.3">
      <c r="A1865" s="4" t="s">
        <v>14</v>
      </c>
      <c r="B1865" s="8">
        <v>1</v>
      </c>
      <c r="H1865"/>
      <c r="I1865"/>
      <c r="U1865"/>
    </row>
    <row r="1866" spans="1:21" x14ac:dyDescent="0.3">
      <c r="A1866" s="4" t="s">
        <v>12</v>
      </c>
      <c r="B1866" s="8">
        <v>1</v>
      </c>
      <c r="H1866"/>
      <c r="I1866"/>
      <c r="U1866"/>
    </row>
    <row r="1867" spans="1:21" x14ac:dyDescent="0.3">
      <c r="A1867" s="3" t="s">
        <v>2909</v>
      </c>
      <c r="B1867" s="6">
        <v>3</v>
      </c>
      <c r="H1867"/>
      <c r="I1867"/>
      <c r="U1867"/>
    </row>
    <row r="1868" spans="1:21" x14ac:dyDescent="0.3">
      <c r="A1868" s="3" t="s">
        <v>1269</v>
      </c>
      <c r="B1868" s="6"/>
      <c r="H1868"/>
      <c r="I1868"/>
      <c r="U1868"/>
    </row>
    <row r="1869" spans="1:21" x14ac:dyDescent="0.3">
      <c r="A1869" s="4" t="s">
        <v>12</v>
      </c>
      <c r="B1869" s="8">
        <v>1</v>
      </c>
      <c r="H1869"/>
      <c r="I1869"/>
      <c r="U1869"/>
    </row>
    <row r="1870" spans="1:21" x14ac:dyDescent="0.3">
      <c r="A1870" s="3" t="s">
        <v>2910</v>
      </c>
      <c r="B1870" s="6">
        <v>1</v>
      </c>
      <c r="H1870"/>
      <c r="I1870"/>
      <c r="U1870"/>
    </row>
    <row r="1871" spans="1:21" x14ac:dyDescent="0.3">
      <c r="A1871" s="3" t="s">
        <v>1271</v>
      </c>
      <c r="B1871" s="6"/>
      <c r="H1871"/>
      <c r="I1871"/>
      <c r="U1871"/>
    </row>
    <row r="1872" spans="1:21" x14ac:dyDescent="0.3">
      <c r="A1872" s="4" t="s">
        <v>12</v>
      </c>
      <c r="B1872" s="8">
        <v>1</v>
      </c>
      <c r="H1872"/>
      <c r="I1872"/>
      <c r="U1872"/>
    </row>
    <row r="1873" spans="1:21" x14ac:dyDescent="0.3">
      <c r="A1873" s="3" t="s">
        <v>2911</v>
      </c>
      <c r="B1873" s="6">
        <v>1</v>
      </c>
      <c r="H1873"/>
      <c r="I1873"/>
      <c r="U1873"/>
    </row>
    <row r="1874" spans="1:21" x14ac:dyDescent="0.3">
      <c r="A1874" s="3" t="s">
        <v>1273</v>
      </c>
      <c r="B1874" s="6"/>
      <c r="H1874"/>
      <c r="I1874"/>
      <c r="U1874"/>
    </row>
    <row r="1875" spans="1:21" x14ac:dyDescent="0.3">
      <c r="A1875" s="4" t="s">
        <v>12</v>
      </c>
      <c r="B1875" s="8">
        <v>1</v>
      </c>
      <c r="H1875"/>
      <c r="I1875"/>
      <c r="U1875"/>
    </row>
    <row r="1876" spans="1:21" x14ac:dyDescent="0.3">
      <c r="A1876" s="3" t="s">
        <v>2912</v>
      </c>
      <c r="B1876" s="6">
        <v>1</v>
      </c>
      <c r="H1876"/>
      <c r="I1876"/>
      <c r="U1876"/>
    </row>
    <row r="1877" spans="1:21" x14ac:dyDescent="0.3">
      <c r="A1877" s="3" t="s">
        <v>1279</v>
      </c>
      <c r="B1877" s="6"/>
      <c r="H1877"/>
      <c r="I1877"/>
      <c r="U1877"/>
    </row>
    <row r="1878" spans="1:21" x14ac:dyDescent="0.3">
      <c r="A1878" s="4" t="s">
        <v>12</v>
      </c>
      <c r="B1878" s="8">
        <v>1</v>
      </c>
      <c r="H1878"/>
      <c r="I1878"/>
      <c r="U1878"/>
    </row>
    <row r="1879" spans="1:21" x14ac:dyDescent="0.3">
      <c r="A1879" s="3" t="s">
        <v>2913</v>
      </c>
      <c r="B1879" s="6">
        <v>1</v>
      </c>
      <c r="H1879"/>
      <c r="I1879"/>
      <c r="U1879"/>
    </row>
    <row r="1880" spans="1:21" x14ac:dyDescent="0.3">
      <c r="A1880" s="3" t="s">
        <v>1283</v>
      </c>
      <c r="B1880" s="6"/>
      <c r="H1880"/>
      <c r="I1880"/>
      <c r="U1880"/>
    </row>
    <row r="1881" spans="1:21" x14ac:dyDescent="0.3">
      <c r="A1881" s="4" t="s">
        <v>10</v>
      </c>
      <c r="B1881" s="8">
        <v>1</v>
      </c>
      <c r="H1881"/>
      <c r="I1881"/>
      <c r="U1881"/>
    </row>
    <row r="1882" spans="1:21" x14ac:dyDescent="0.3">
      <c r="A1882" s="4" t="s">
        <v>14</v>
      </c>
      <c r="B1882" s="8">
        <v>1</v>
      </c>
      <c r="H1882"/>
      <c r="I1882"/>
      <c r="U1882"/>
    </row>
    <row r="1883" spans="1:21" x14ac:dyDescent="0.3">
      <c r="A1883" s="4" t="s">
        <v>12</v>
      </c>
      <c r="B1883" s="8">
        <v>1</v>
      </c>
      <c r="H1883"/>
      <c r="I1883"/>
      <c r="U1883"/>
    </row>
    <row r="1884" spans="1:21" x14ac:dyDescent="0.3">
      <c r="A1884" s="3" t="s">
        <v>2914</v>
      </c>
      <c r="B1884" s="6">
        <v>3</v>
      </c>
      <c r="H1884"/>
      <c r="I1884"/>
      <c r="U1884"/>
    </row>
    <row r="1885" spans="1:21" x14ac:dyDescent="0.3">
      <c r="A1885" s="3" t="s">
        <v>1285</v>
      </c>
      <c r="B1885" s="6"/>
      <c r="H1885"/>
      <c r="I1885"/>
      <c r="U1885"/>
    </row>
    <row r="1886" spans="1:21" x14ac:dyDescent="0.3">
      <c r="A1886" s="4" t="s">
        <v>10</v>
      </c>
      <c r="B1886" s="8">
        <v>1</v>
      </c>
      <c r="H1886"/>
      <c r="I1886"/>
      <c r="U1886"/>
    </row>
    <row r="1887" spans="1:21" x14ac:dyDescent="0.3">
      <c r="A1887" s="4" t="s">
        <v>14</v>
      </c>
      <c r="B1887" s="8">
        <v>1</v>
      </c>
      <c r="H1887"/>
      <c r="I1887"/>
      <c r="U1887"/>
    </row>
    <row r="1888" spans="1:21" x14ac:dyDescent="0.3">
      <c r="A1888" s="4" t="s">
        <v>12</v>
      </c>
      <c r="B1888" s="8">
        <v>1</v>
      </c>
      <c r="H1888"/>
      <c r="I1888"/>
      <c r="U1888"/>
    </row>
    <row r="1889" spans="1:21" x14ac:dyDescent="0.3">
      <c r="A1889" s="3" t="s">
        <v>2915</v>
      </c>
      <c r="B1889" s="6">
        <v>3</v>
      </c>
      <c r="H1889"/>
      <c r="I1889"/>
      <c r="U1889"/>
    </row>
    <row r="1890" spans="1:21" x14ac:dyDescent="0.3">
      <c r="A1890" s="3" t="s">
        <v>1287</v>
      </c>
      <c r="B1890" s="6"/>
      <c r="H1890"/>
      <c r="I1890"/>
      <c r="U1890"/>
    </row>
    <row r="1891" spans="1:21" x14ac:dyDescent="0.3">
      <c r="A1891" s="4" t="s">
        <v>10</v>
      </c>
      <c r="B1891" s="8">
        <v>1</v>
      </c>
      <c r="H1891"/>
      <c r="I1891"/>
      <c r="U1891"/>
    </row>
    <row r="1892" spans="1:21" x14ac:dyDescent="0.3">
      <c r="A1892" s="4" t="s">
        <v>14</v>
      </c>
      <c r="B1892" s="8">
        <v>1</v>
      </c>
      <c r="H1892"/>
      <c r="I1892"/>
      <c r="U1892"/>
    </row>
    <row r="1893" spans="1:21" x14ac:dyDescent="0.3">
      <c r="A1893" s="4" t="s">
        <v>12</v>
      </c>
      <c r="B1893" s="8">
        <v>1</v>
      </c>
      <c r="H1893"/>
      <c r="I1893"/>
      <c r="U1893"/>
    </row>
    <row r="1894" spans="1:21" x14ac:dyDescent="0.3">
      <c r="A1894" s="3" t="s">
        <v>2916</v>
      </c>
      <c r="B1894" s="6">
        <v>3</v>
      </c>
      <c r="H1894"/>
      <c r="I1894"/>
      <c r="U1894"/>
    </row>
    <row r="1895" spans="1:21" x14ac:dyDescent="0.3">
      <c r="A1895" s="3" t="s">
        <v>1289</v>
      </c>
      <c r="B1895" s="6"/>
      <c r="H1895"/>
      <c r="I1895"/>
      <c r="U1895"/>
    </row>
    <row r="1896" spans="1:21" x14ac:dyDescent="0.3">
      <c r="A1896" s="4" t="s">
        <v>12</v>
      </c>
      <c r="B1896" s="8">
        <v>1</v>
      </c>
      <c r="H1896"/>
      <c r="I1896"/>
      <c r="U1896"/>
    </row>
    <row r="1897" spans="1:21" x14ac:dyDescent="0.3">
      <c r="A1897" s="3" t="s">
        <v>2917</v>
      </c>
      <c r="B1897" s="6">
        <v>1</v>
      </c>
      <c r="H1897"/>
      <c r="I1897"/>
      <c r="U1897"/>
    </row>
    <row r="1898" spans="1:21" x14ac:dyDescent="0.3">
      <c r="A1898" s="3" t="s">
        <v>1291</v>
      </c>
      <c r="B1898" s="6"/>
      <c r="H1898"/>
      <c r="I1898"/>
      <c r="U1898"/>
    </row>
    <row r="1899" spans="1:21" x14ac:dyDescent="0.3">
      <c r="A1899" s="4" t="s">
        <v>12</v>
      </c>
      <c r="B1899" s="8">
        <v>1</v>
      </c>
      <c r="H1899"/>
      <c r="I1899"/>
      <c r="U1899"/>
    </row>
    <row r="1900" spans="1:21" x14ac:dyDescent="0.3">
      <c r="A1900" s="3" t="s">
        <v>2918</v>
      </c>
      <c r="B1900" s="6">
        <v>1</v>
      </c>
      <c r="H1900"/>
      <c r="I1900"/>
      <c r="U1900"/>
    </row>
    <row r="1901" spans="1:21" x14ac:dyDescent="0.3">
      <c r="A1901" s="3" t="s">
        <v>1295</v>
      </c>
      <c r="B1901" s="6"/>
      <c r="H1901"/>
      <c r="I1901"/>
      <c r="U1901"/>
    </row>
    <row r="1902" spans="1:21" x14ac:dyDescent="0.3">
      <c r="A1902" s="4" t="s">
        <v>10</v>
      </c>
      <c r="B1902" s="8">
        <v>1</v>
      </c>
      <c r="H1902"/>
      <c r="I1902"/>
      <c r="U1902"/>
    </row>
    <row r="1903" spans="1:21" x14ac:dyDescent="0.3">
      <c r="A1903" s="4" t="s">
        <v>14</v>
      </c>
      <c r="B1903" s="8">
        <v>1</v>
      </c>
      <c r="H1903"/>
      <c r="I1903"/>
      <c r="U1903"/>
    </row>
    <row r="1904" spans="1:21" x14ac:dyDescent="0.3">
      <c r="A1904" s="4" t="s">
        <v>12</v>
      </c>
      <c r="B1904" s="8">
        <v>1</v>
      </c>
      <c r="H1904"/>
      <c r="I1904"/>
      <c r="U1904"/>
    </row>
    <row r="1905" spans="1:21" x14ac:dyDescent="0.3">
      <c r="A1905" s="3" t="s">
        <v>2919</v>
      </c>
      <c r="B1905" s="6">
        <v>3</v>
      </c>
      <c r="H1905"/>
      <c r="I1905"/>
      <c r="U1905"/>
    </row>
    <row r="1906" spans="1:21" x14ac:dyDescent="0.3">
      <c r="A1906" s="3" t="s">
        <v>1297</v>
      </c>
      <c r="B1906" s="6"/>
      <c r="H1906"/>
      <c r="I1906"/>
      <c r="U1906"/>
    </row>
    <row r="1907" spans="1:21" x14ac:dyDescent="0.3">
      <c r="A1907" s="4" t="s">
        <v>12</v>
      </c>
      <c r="B1907" s="8">
        <v>1</v>
      </c>
      <c r="H1907"/>
      <c r="I1907"/>
      <c r="U1907"/>
    </row>
    <row r="1908" spans="1:21" x14ac:dyDescent="0.3">
      <c r="A1908" s="3" t="s">
        <v>2920</v>
      </c>
      <c r="B1908" s="6">
        <v>1</v>
      </c>
      <c r="H1908"/>
      <c r="I1908"/>
      <c r="U1908"/>
    </row>
    <row r="1909" spans="1:21" x14ac:dyDescent="0.3">
      <c r="A1909" s="3" t="s">
        <v>1299</v>
      </c>
      <c r="B1909" s="6"/>
      <c r="H1909"/>
      <c r="I1909"/>
      <c r="U1909"/>
    </row>
    <row r="1910" spans="1:21" x14ac:dyDescent="0.3">
      <c r="A1910" s="4" t="s">
        <v>12</v>
      </c>
      <c r="B1910" s="8">
        <v>1</v>
      </c>
      <c r="H1910"/>
      <c r="I1910"/>
      <c r="U1910"/>
    </row>
    <row r="1911" spans="1:21" x14ac:dyDescent="0.3">
      <c r="A1911" s="3" t="s">
        <v>2921</v>
      </c>
      <c r="B1911" s="6">
        <v>1</v>
      </c>
      <c r="H1911"/>
      <c r="I1911"/>
      <c r="U1911"/>
    </row>
    <row r="1912" spans="1:21" x14ac:dyDescent="0.3">
      <c r="A1912" s="3" t="s">
        <v>1303</v>
      </c>
      <c r="B1912" s="6"/>
      <c r="H1912"/>
      <c r="I1912"/>
      <c r="U1912"/>
    </row>
    <row r="1913" spans="1:21" x14ac:dyDescent="0.3">
      <c r="A1913" s="4" t="s">
        <v>12</v>
      </c>
      <c r="B1913" s="8">
        <v>1</v>
      </c>
      <c r="H1913"/>
      <c r="I1913"/>
      <c r="U1913"/>
    </row>
    <row r="1914" spans="1:21" x14ac:dyDescent="0.3">
      <c r="A1914" s="3" t="s">
        <v>2922</v>
      </c>
      <c r="B1914" s="6">
        <v>1</v>
      </c>
      <c r="H1914"/>
      <c r="I1914"/>
      <c r="U1914"/>
    </row>
    <row r="1915" spans="1:21" x14ac:dyDescent="0.3">
      <c r="A1915" s="3" t="s">
        <v>1305</v>
      </c>
      <c r="B1915" s="6"/>
      <c r="H1915"/>
      <c r="I1915"/>
      <c r="U1915"/>
    </row>
    <row r="1916" spans="1:21" x14ac:dyDescent="0.3">
      <c r="A1916" s="4" t="s">
        <v>12</v>
      </c>
      <c r="B1916" s="8">
        <v>1</v>
      </c>
      <c r="H1916"/>
      <c r="I1916"/>
      <c r="U1916"/>
    </row>
    <row r="1917" spans="1:21" x14ac:dyDescent="0.3">
      <c r="A1917" s="3" t="s">
        <v>2923</v>
      </c>
      <c r="B1917" s="6">
        <v>1</v>
      </c>
      <c r="H1917"/>
      <c r="I1917"/>
      <c r="U1917"/>
    </row>
    <row r="1918" spans="1:21" x14ac:dyDescent="0.3">
      <c r="A1918" s="3" t="s">
        <v>1307</v>
      </c>
      <c r="B1918" s="6"/>
      <c r="H1918"/>
      <c r="I1918"/>
      <c r="U1918"/>
    </row>
    <row r="1919" spans="1:21" x14ac:dyDescent="0.3">
      <c r="A1919" s="4" t="s">
        <v>12</v>
      </c>
      <c r="B1919" s="8">
        <v>1</v>
      </c>
      <c r="H1919"/>
      <c r="I1919"/>
      <c r="U1919"/>
    </row>
    <row r="1920" spans="1:21" x14ac:dyDescent="0.3">
      <c r="A1920" s="3" t="s">
        <v>2924</v>
      </c>
      <c r="B1920" s="6">
        <v>1</v>
      </c>
      <c r="H1920"/>
      <c r="I1920"/>
      <c r="U1920"/>
    </row>
    <row r="1921" spans="1:21" x14ac:dyDescent="0.3">
      <c r="A1921" s="3" t="s">
        <v>1309</v>
      </c>
      <c r="B1921" s="6"/>
      <c r="H1921"/>
      <c r="I1921"/>
      <c r="U1921"/>
    </row>
    <row r="1922" spans="1:21" x14ac:dyDescent="0.3">
      <c r="A1922" s="4" t="s">
        <v>12</v>
      </c>
      <c r="B1922" s="8">
        <v>1</v>
      </c>
      <c r="H1922"/>
      <c r="I1922"/>
      <c r="U1922"/>
    </row>
    <row r="1923" spans="1:21" x14ac:dyDescent="0.3">
      <c r="A1923" s="3" t="s">
        <v>2925</v>
      </c>
      <c r="B1923" s="6">
        <v>1</v>
      </c>
      <c r="H1923"/>
      <c r="I1923"/>
      <c r="U1923"/>
    </row>
    <row r="1924" spans="1:21" x14ac:dyDescent="0.3">
      <c r="A1924" s="3" t="s">
        <v>1317</v>
      </c>
      <c r="B1924" s="6"/>
      <c r="H1924"/>
      <c r="I1924"/>
      <c r="U1924"/>
    </row>
    <row r="1925" spans="1:21" x14ac:dyDescent="0.3">
      <c r="A1925" s="4" t="s">
        <v>12</v>
      </c>
      <c r="B1925" s="8">
        <v>1</v>
      </c>
      <c r="H1925"/>
      <c r="I1925"/>
      <c r="U1925"/>
    </row>
    <row r="1926" spans="1:21" x14ac:dyDescent="0.3">
      <c r="A1926" s="3" t="s">
        <v>2926</v>
      </c>
      <c r="B1926" s="6">
        <v>1</v>
      </c>
      <c r="H1926"/>
      <c r="I1926"/>
      <c r="U1926"/>
    </row>
    <row r="1927" spans="1:21" x14ac:dyDescent="0.3">
      <c r="A1927" s="3" t="s">
        <v>1319</v>
      </c>
      <c r="B1927" s="6"/>
      <c r="H1927"/>
      <c r="I1927"/>
      <c r="U1927"/>
    </row>
    <row r="1928" spans="1:21" x14ac:dyDescent="0.3">
      <c r="A1928" s="4" t="s">
        <v>12</v>
      </c>
      <c r="B1928" s="8">
        <v>1</v>
      </c>
      <c r="H1928"/>
      <c r="I1928"/>
      <c r="U1928"/>
    </row>
    <row r="1929" spans="1:21" x14ac:dyDescent="0.3">
      <c r="A1929" s="3" t="s">
        <v>2927</v>
      </c>
      <c r="B1929" s="6">
        <v>1</v>
      </c>
      <c r="H1929"/>
      <c r="I1929"/>
      <c r="U1929"/>
    </row>
    <row r="1930" spans="1:21" x14ac:dyDescent="0.3">
      <c r="A1930" s="3" t="s">
        <v>1325</v>
      </c>
      <c r="B1930" s="6"/>
      <c r="H1930"/>
      <c r="I1930"/>
      <c r="U1930"/>
    </row>
    <row r="1931" spans="1:21" x14ac:dyDescent="0.3">
      <c r="A1931" s="4" t="s">
        <v>12</v>
      </c>
      <c r="B1931" s="8">
        <v>1</v>
      </c>
      <c r="H1931"/>
      <c r="I1931"/>
      <c r="U1931"/>
    </row>
    <row r="1932" spans="1:21" x14ac:dyDescent="0.3">
      <c r="A1932" s="3" t="s">
        <v>2928</v>
      </c>
      <c r="B1932" s="6">
        <v>1</v>
      </c>
      <c r="H1932"/>
      <c r="I1932"/>
      <c r="U1932"/>
    </row>
    <row r="1933" spans="1:21" x14ac:dyDescent="0.3">
      <c r="A1933" s="3" t="s">
        <v>1327</v>
      </c>
      <c r="B1933" s="6"/>
      <c r="H1933"/>
      <c r="I1933"/>
      <c r="U1933"/>
    </row>
    <row r="1934" spans="1:21" x14ac:dyDescent="0.3">
      <c r="A1934" s="4" t="s">
        <v>10</v>
      </c>
      <c r="B1934" s="8">
        <v>1</v>
      </c>
      <c r="H1934"/>
      <c r="I1934"/>
      <c r="U1934"/>
    </row>
    <row r="1935" spans="1:21" x14ac:dyDescent="0.3">
      <c r="A1935" s="4" t="s">
        <v>14</v>
      </c>
      <c r="B1935" s="8">
        <v>1</v>
      </c>
      <c r="H1935"/>
      <c r="I1935"/>
      <c r="U1935"/>
    </row>
    <row r="1936" spans="1:21" x14ac:dyDescent="0.3">
      <c r="A1936" s="4" t="s">
        <v>12</v>
      </c>
      <c r="B1936" s="8">
        <v>1</v>
      </c>
      <c r="H1936"/>
      <c r="I1936"/>
      <c r="U1936"/>
    </row>
    <row r="1937" spans="1:21" x14ac:dyDescent="0.3">
      <c r="A1937" s="3" t="s">
        <v>2929</v>
      </c>
      <c r="B1937" s="6">
        <v>3</v>
      </c>
      <c r="H1937"/>
      <c r="I1937"/>
      <c r="U1937"/>
    </row>
    <row r="1938" spans="1:21" x14ac:dyDescent="0.3">
      <c r="A1938" s="3" t="s">
        <v>1331</v>
      </c>
      <c r="B1938" s="6"/>
      <c r="H1938"/>
      <c r="I1938"/>
      <c r="U1938"/>
    </row>
    <row r="1939" spans="1:21" x14ac:dyDescent="0.3">
      <c r="A1939" s="4" t="s">
        <v>12</v>
      </c>
      <c r="B1939" s="8">
        <v>1</v>
      </c>
      <c r="H1939"/>
      <c r="I1939"/>
      <c r="U1939"/>
    </row>
    <row r="1940" spans="1:21" x14ac:dyDescent="0.3">
      <c r="A1940" s="3" t="s">
        <v>2930</v>
      </c>
      <c r="B1940" s="6">
        <v>1</v>
      </c>
      <c r="H1940"/>
      <c r="I1940"/>
      <c r="U1940"/>
    </row>
    <row r="1941" spans="1:21" x14ac:dyDescent="0.3">
      <c r="A1941" s="3" t="s">
        <v>1333</v>
      </c>
      <c r="B1941" s="6"/>
      <c r="H1941"/>
      <c r="I1941"/>
      <c r="U1941"/>
    </row>
    <row r="1942" spans="1:21" x14ac:dyDescent="0.3">
      <c r="A1942" s="4" t="s">
        <v>12</v>
      </c>
      <c r="B1942" s="8">
        <v>1</v>
      </c>
      <c r="H1942"/>
      <c r="I1942"/>
      <c r="U1942"/>
    </row>
    <row r="1943" spans="1:21" x14ac:dyDescent="0.3">
      <c r="A1943" s="3" t="s">
        <v>2931</v>
      </c>
      <c r="B1943" s="6">
        <v>1</v>
      </c>
      <c r="H1943"/>
      <c r="I1943"/>
      <c r="U1943"/>
    </row>
    <row r="1944" spans="1:21" x14ac:dyDescent="0.3">
      <c r="A1944" s="3" t="s">
        <v>1341</v>
      </c>
      <c r="B1944" s="6"/>
      <c r="H1944"/>
      <c r="I1944"/>
      <c r="U1944"/>
    </row>
    <row r="1945" spans="1:21" x14ac:dyDescent="0.3">
      <c r="A1945" s="4" t="s">
        <v>12</v>
      </c>
      <c r="B1945" s="8">
        <v>1</v>
      </c>
      <c r="H1945"/>
      <c r="I1945"/>
      <c r="U1945"/>
    </row>
    <row r="1946" spans="1:21" x14ac:dyDescent="0.3">
      <c r="A1946" s="3" t="s">
        <v>2932</v>
      </c>
      <c r="B1946" s="6">
        <v>1</v>
      </c>
      <c r="H1946"/>
      <c r="I1946"/>
      <c r="U1946"/>
    </row>
    <row r="1947" spans="1:21" x14ac:dyDescent="0.3">
      <c r="A1947" s="3" t="s">
        <v>1343</v>
      </c>
      <c r="B1947" s="6"/>
      <c r="H1947"/>
      <c r="I1947"/>
      <c r="U1947"/>
    </row>
    <row r="1948" spans="1:21" x14ac:dyDescent="0.3">
      <c r="A1948" s="4" t="s">
        <v>12</v>
      </c>
      <c r="B1948" s="8">
        <v>1</v>
      </c>
      <c r="H1948"/>
      <c r="I1948"/>
      <c r="U1948"/>
    </row>
    <row r="1949" spans="1:21" x14ac:dyDescent="0.3">
      <c r="A1949" s="3" t="s">
        <v>2933</v>
      </c>
      <c r="B1949" s="6">
        <v>1</v>
      </c>
      <c r="H1949"/>
      <c r="I1949"/>
      <c r="U1949"/>
    </row>
    <row r="1950" spans="1:21" x14ac:dyDescent="0.3">
      <c r="A1950" s="3" t="s">
        <v>1345</v>
      </c>
      <c r="B1950" s="6"/>
      <c r="H1950"/>
      <c r="I1950"/>
      <c r="U1950"/>
    </row>
    <row r="1951" spans="1:21" x14ac:dyDescent="0.3">
      <c r="A1951" s="4" t="s">
        <v>10</v>
      </c>
      <c r="B1951" s="8">
        <v>1</v>
      </c>
      <c r="H1951"/>
      <c r="I1951"/>
      <c r="U1951"/>
    </row>
    <row r="1952" spans="1:21" x14ac:dyDescent="0.3">
      <c r="A1952" s="4" t="s">
        <v>14</v>
      </c>
      <c r="B1952" s="8">
        <v>1</v>
      </c>
      <c r="H1952"/>
      <c r="I1952"/>
      <c r="U1952"/>
    </row>
    <row r="1953" spans="1:21" x14ac:dyDescent="0.3">
      <c r="A1953" s="4" t="s">
        <v>12</v>
      </c>
      <c r="B1953" s="8">
        <v>1</v>
      </c>
      <c r="H1953"/>
      <c r="I1953"/>
      <c r="U1953"/>
    </row>
    <row r="1954" spans="1:21" x14ac:dyDescent="0.3">
      <c r="A1954" s="3" t="s">
        <v>2934</v>
      </c>
      <c r="B1954" s="6">
        <v>3</v>
      </c>
      <c r="H1954"/>
      <c r="I1954"/>
      <c r="U1954"/>
    </row>
    <row r="1955" spans="1:21" x14ac:dyDescent="0.3">
      <c r="A1955" s="3" t="s">
        <v>1347</v>
      </c>
      <c r="B1955" s="6"/>
      <c r="H1955"/>
      <c r="I1955"/>
      <c r="U1955"/>
    </row>
    <row r="1956" spans="1:21" x14ac:dyDescent="0.3">
      <c r="A1956" s="4" t="s">
        <v>12</v>
      </c>
      <c r="B1956" s="8">
        <v>1</v>
      </c>
      <c r="H1956"/>
      <c r="I1956"/>
      <c r="U1956"/>
    </row>
    <row r="1957" spans="1:21" x14ac:dyDescent="0.3">
      <c r="A1957" s="3" t="s">
        <v>2935</v>
      </c>
      <c r="B1957" s="6">
        <v>1</v>
      </c>
      <c r="H1957"/>
      <c r="I1957"/>
      <c r="U1957"/>
    </row>
    <row r="1958" spans="1:21" x14ac:dyDescent="0.3">
      <c r="A1958" s="3" t="s">
        <v>1349</v>
      </c>
      <c r="B1958" s="6"/>
      <c r="H1958"/>
      <c r="I1958"/>
      <c r="U1958"/>
    </row>
    <row r="1959" spans="1:21" x14ac:dyDescent="0.3">
      <c r="A1959" s="4" t="s">
        <v>12</v>
      </c>
      <c r="B1959" s="8">
        <v>1</v>
      </c>
      <c r="H1959"/>
      <c r="I1959"/>
      <c r="U1959"/>
    </row>
    <row r="1960" spans="1:21" x14ac:dyDescent="0.3">
      <c r="A1960" s="3" t="s">
        <v>2936</v>
      </c>
      <c r="B1960" s="6">
        <v>1</v>
      </c>
      <c r="H1960"/>
      <c r="I1960"/>
      <c r="U1960"/>
    </row>
    <row r="1961" spans="1:21" x14ac:dyDescent="0.3">
      <c r="A1961" s="3" t="s">
        <v>1351</v>
      </c>
      <c r="B1961" s="6"/>
      <c r="H1961"/>
      <c r="I1961"/>
      <c r="U1961"/>
    </row>
    <row r="1962" spans="1:21" x14ac:dyDescent="0.3">
      <c r="A1962" s="4" t="s">
        <v>12</v>
      </c>
      <c r="B1962" s="8">
        <v>1</v>
      </c>
      <c r="H1962"/>
      <c r="I1962"/>
      <c r="U1962"/>
    </row>
    <row r="1963" spans="1:21" x14ac:dyDescent="0.3">
      <c r="A1963" s="3" t="s">
        <v>2937</v>
      </c>
      <c r="B1963" s="6">
        <v>1</v>
      </c>
      <c r="H1963"/>
      <c r="I1963"/>
      <c r="U1963"/>
    </row>
    <row r="1964" spans="1:21" x14ac:dyDescent="0.3">
      <c r="A1964" s="3" t="s">
        <v>1353</v>
      </c>
      <c r="B1964" s="6"/>
      <c r="H1964"/>
      <c r="I1964"/>
      <c r="U1964"/>
    </row>
    <row r="1965" spans="1:21" x14ac:dyDescent="0.3">
      <c r="A1965" s="4" t="s">
        <v>12</v>
      </c>
      <c r="B1965" s="8">
        <v>1</v>
      </c>
      <c r="H1965"/>
      <c r="I1965"/>
      <c r="U1965"/>
    </row>
    <row r="1966" spans="1:21" x14ac:dyDescent="0.3">
      <c r="A1966" s="3" t="s">
        <v>2938</v>
      </c>
      <c r="B1966" s="6">
        <v>1</v>
      </c>
      <c r="H1966"/>
      <c r="I1966"/>
      <c r="U1966"/>
    </row>
    <row r="1967" spans="1:21" x14ac:dyDescent="0.3">
      <c r="A1967" s="3" t="s">
        <v>1355</v>
      </c>
      <c r="B1967" s="6"/>
      <c r="H1967"/>
      <c r="I1967"/>
      <c r="U1967"/>
    </row>
    <row r="1968" spans="1:21" x14ac:dyDescent="0.3">
      <c r="A1968" s="4" t="s">
        <v>10</v>
      </c>
      <c r="B1968" s="8">
        <v>1</v>
      </c>
      <c r="H1968"/>
      <c r="I1968"/>
      <c r="U1968"/>
    </row>
    <row r="1969" spans="1:21" x14ac:dyDescent="0.3">
      <c r="A1969" s="4" t="s">
        <v>14</v>
      </c>
      <c r="B1969" s="8">
        <v>1</v>
      </c>
      <c r="H1969"/>
      <c r="I1969"/>
      <c r="U1969"/>
    </row>
    <row r="1970" spans="1:21" x14ac:dyDescent="0.3">
      <c r="A1970" s="4" t="s">
        <v>12</v>
      </c>
      <c r="B1970" s="8">
        <v>1</v>
      </c>
      <c r="H1970"/>
      <c r="I1970"/>
      <c r="U1970"/>
    </row>
    <row r="1971" spans="1:21" x14ac:dyDescent="0.3">
      <c r="A1971" s="3" t="s">
        <v>2939</v>
      </c>
      <c r="B1971" s="6">
        <v>3</v>
      </c>
      <c r="H1971"/>
      <c r="I1971"/>
      <c r="U1971"/>
    </row>
    <row r="1972" spans="1:21" x14ac:dyDescent="0.3">
      <c r="A1972" s="3" t="s">
        <v>1357</v>
      </c>
      <c r="B1972" s="6"/>
      <c r="H1972"/>
      <c r="I1972"/>
      <c r="U1972"/>
    </row>
    <row r="1973" spans="1:21" x14ac:dyDescent="0.3">
      <c r="A1973" s="4" t="s">
        <v>10</v>
      </c>
      <c r="B1973" s="8">
        <v>1</v>
      </c>
      <c r="H1973"/>
      <c r="I1973"/>
      <c r="U1973"/>
    </row>
    <row r="1974" spans="1:21" x14ac:dyDescent="0.3">
      <c r="A1974" s="4" t="s">
        <v>14</v>
      </c>
      <c r="B1974" s="8">
        <v>1</v>
      </c>
      <c r="H1974"/>
      <c r="I1974"/>
      <c r="U1974"/>
    </row>
    <row r="1975" spans="1:21" x14ac:dyDescent="0.3">
      <c r="A1975" s="4" t="s">
        <v>12</v>
      </c>
      <c r="B1975" s="8">
        <v>1</v>
      </c>
      <c r="H1975"/>
      <c r="I1975"/>
      <c r="U1975"/>
    </row>
    <row r="1976" spans="1:21" x14ac:dyDescent="0.3">
      <c r="A1976" s="3" t="s">
        <v>2940</v>
      </c>
      <c r="B1976" s="6">
        <v>3</v>
      </c>
      <c r="H1976"/>
      <c r="I1976"/>
      <c r="U1976"/>
    </row>
    <row r="1977" spans="1:21" x14ac:dyDescent="0.3">
      <c r="A1977" s="3" t="s">
        <v>1359</v>
      </c>
      <c r="B1977" s="6"/>
      <c r="H1977"/>
      <c r="I1977"/>
      <c r="U1977"/>
    </row>
    <row r="1978" spans="1:21" x14ac:dyDescent="0.3">
      <c r="A1978" s="4" t="s">
        <v>10</v>
      </c>
      <c r="B1978" s="8">
        <v>1</v>
      </c>
      <c r="H1978"/>
      <c r="I1978"/>
      <c r="U1978"/>
    </row>
    <row r="1979" spans="1:21" x14ac:dyDescent="0.3">
      <c r="A1979" s="4" t="s">
        <v>14</v>
      </c>
      <c r="B1979" s="8">
        <v>1</v>
      </c>
      <c r="H1979"/>
      <c r="I1979"/>
      <c r="U1979"/>
    </row>
    <row r="1980" spans="1:21" x14ac:dyDescent="0.3">
      <c r="A1980" s="4" t="s">
        <v>12</v>
      </c>
      <c r="B1980" s="8">
        <v>1</v>
      </c>
      <c r="H1980"/>
      <c r="I1980"/>
      <c r="U1980"/>
    </row>
    <row r="1981" spans="1:21" x14ac:dyDescent="0.3">
      <c r="A1981" s="3" t="s">
        <v>2941</v>
      </c>
      <c r="B1981" s="6">
        <v>3</v>
      </c>
      <c r="H1981"/>
      <c r="I1981"/>
      <c r="U1981"/>
    </row>
    <row r="1982" spans="1:21" x14ac:dyDescent="0.3">
      <c r="A1982" s="3" t="s">
        <v>1361</v>
      </c>
      <c r="B1982" s="6"/>
      <c r="H1982"/>
      <c r="I1982"/>
      <c r="U1982"/>
    </row>
    <row r="1983" spans="1:21" x14ac:dyDescent="0.3">
      <c r="A1983" s="4" t="s">
        <v>12</v>
      </c>
      <c r="B1983" s="8">
        <v>1</v>
      </c>
      <c r="H1983"/>
      <c r="I1983"/>
      <c r="U1983"/>
    </row>
    <row r="1984" spans="1:21" x14ac:dyDescent="0.3">
      <c r="A1984" s="3" t="s">
        <v>2942</v>
      </c>
      <c r="B1984" s="6">
        <v>1</v>
      </c>
      <c r="H1984"/>
      <c r="I1984"/>
      <c r="U1984"/>
    </row>
    <row r="1985" spans="1:21" x14ac:dyDescent="0.3">
      <c r="A1985" s="3" t="s">
        <v>1363</v>
      </c>
      <c r="B1985" s="6"/>
      <c r="H1985"/>
      <c r="I1985"/>
      <c r="U1985"/>
    </row>
    <row r="1986" spans="1:21" x14ac:dyDescent="0.3">
      <c r="A1986" s="4" t="s">
        <v>12</v>
      </c>
      <c r="B1986" s="8">
        <v>1</v>
      </c>
      <c r="H1986"/>
      <c r="I1986"/>
      <c r="U1986"/>
    </row>
    <row r="1987" spans="1:21" x14ac:dyDescent="0.3">
      <c r="A1987" s="3" t="s">
        <v>2943</v>
      </c>
      <c r="B1987" s="6">
        <v>1</v>
      </c>
      <c r="H1987"/>
      <c r="I1987"/>
      <c r="U1987"/>
    </row>
    <row r="1988" spans="1:21" x14ac:dyDescent="0.3">
      <c r="A1988" s="3" t="s">
        <v>1365</v>
      </c>
      <c r="B1988" s="6"/>
      <c r="H1988"/>
      <c r="I1988"/>
      <c r="U1988"/>
    </row>
    <row r="1989" spans="1:21" x14ac:dyDescent="0.3">
      <c r="A1989" s="4" t="s">
        <v>12</v>
      </c>
      <c r="B1989" s="8">
        <v>1</v>
      </c>
      <c r="H1989"/>
      <c r="I1989"/>
      <c r="U1989"/>
    </row>
    <row r="1990" spans="1:21" x14ac:dyDescent="0.3">
      <c r="A1990" s="3" t="s">
        <v>2944</v>
      </c>
      <c r="B1990" s="6">
        <v>1</v>
      </c>
      <c r="H1990"/>
      <c r="I1990"/>
      <c r="U1990"/>
    </row>
    <row r="1991" spans="1:21" x14ac:dyDescent="0.3">
      <c r="A1991" s="3" t="s">
        <v>1369</v>
      </c>
      <c r="B1991" s="6"/>
      <c r="H1991"/>
      <c r="I1991"/>
      <c r="U1991"/>
    </row>
    <row r="1992" spans="1:21" x14ac:dyDescent="0.3">
      <c r="A1992" s="4" t="s">
        <v>12</v>
      </c>
      <c r="B1992" s="8">
        <v>1</v>
      </c>
      <c r="H1992"/>
      <c r="I1992"/>
      <c r="U1992"/>
    </row>
    <row r="1993" spans="1:21" x14ac:dyDescent="0.3">
      <c r="A1993" s="3" t="s">
        <v>2945</v>
      </c>
      <c r="B1993" s="6">
        <v>1</v>
      </c>
      <c r="H1993"/>
      <c r="I1993"/>
      <c r="U1993"/>
    </row>
    <row r="1994" spans="1:21" x14ac:dyDescent="0.3">
      <c r="A1994" s="3" t="s">
        <v>1371</v>
      </c>
      <c r="B1994" s="6"/>
      <c r="H1994"/>
      <c r="I1994"/>
      <c r="U1994"/>
    </row>
    <row r="1995" spans="1:21" x14ac:dyDescent="0.3">
      <c r="A1995" s="4" t="s">
        <v>10</v>
      </c>
      <c r="B1995" s="8">
        <v>1</v>
      </c>
      <c r="H1995"/>
      <c r="I1995"/>
      <c r="U1995"/>
    </row>
    <row r="1996" spans="1:21" x14ac:dyDescent="0.3">
      <c r="A1996" s="4" t="s">
        <v>14</v>
      </c>
      <c r="B1996" s="8">
        <v>1</v>
      </c>
      <c r="H1996"/>
      <c r="I1996"/>
      <c r="U1996"/>
    </row>
    <row r="1997" spans="1:21" x14ac:dyDescent="0.3">
      <c r="A1997" s="4" t="s">
        <v>12</v>
      </c>
      <c r="B1997" s="8">
        <v>1</v>
      </c>
      <c r="H1997"/>
      <c r="I1997"/>
      <c r="U1997"/>
    </row>
    <row r="1998" spans="1:21" x14ac:dyDescent="0.3">
      <c r="A1998" s="3" t="s">
        <v>2946</v>
      </c>
      <c r="B1998" s="6">
        <v>3</v>
      </c>
      <c r="H1998"/>
      <c r="I1998"/>
      <c r="U1998"/>
    </row>
    <row r="1999" spans="1:21" x14ac:dyDescent="0.3">
      <c r="A1999" s="3" t="s">
        <v>1373</v>
      </c>
      <c r="B1999" s="6"/>
      <c r="H1999"/>
      <c r="I1999"/>
      <c r="U1999"/>
    </row>
    <row r="2000" spans="1:21" x14ac:dyDescent="0.3">
      <c r="A2000" s="4" t="s">
        <v>10</v>
      </c>
      <c r="B2000" s="8">
        <v>1</v>
      </c>
      <c r="H2000"/>
      <c r="I2000"/>
      <c r="U2000"/>
    </row>
    <row r="2001" spans="1:21" x14ac:dyDescent="0.3">
      <c r="A2001" s="4" t="s">
        <v>14</v>
      </c>
      <c r="B2001" s="8">
        <v>1</v>
      </c>
      <c r="H2001"/>
      <c r="I2001"/>
      <c r="U2001"/>
    </row>
    <row r="2002" spans="1:21" x14ac:dyDescent="0.3">
      <c r="A2002" s="4" t="s">
        <v>12</v>
      </c>
      <c r="B2002" s="8">
        <v>1</v>
      </c>
      <c r="H2002"/>
      <c r="I2002"/>
      <c r="U2002"/>
    </row>
    <row r="2003" spans="1:21" x14ac:dyDescent="0.3">
      <c r="A2003" s="3" t="s">
        <v>2947</v>
      </c>
      <c r="B2003" s="6">
        <v>3</v>
      </c>
      <c r="H2003"/>
      <c r="I2003"/>
      <c r="U2003"/>
    </row>
    <row r="2004" spans="1:21" x14ac:dyDescent="0.3">
      <c r="A2004" s="3" t="s">
        <v>1375</v>
      </c>
      <c r="B2004" s="6"/>
      <c r="H2004"/>
      <c r="I2004"/>
      <c r="U2004"/>
    </row>
    <row r="2005" spans="1:21" x14ac:dyDescent="0.3">
      <c r="A2005" s="4" t="s">
        <v>12</v>
      </c>
      <c r="B2005" s="8">
        <v>1</v>
      </c>
      <c r="H2005"/>
      <c r="I2005"/>
      <c r="U2005"/>
    </row>
    <row r="2006" spans="1:21" x14ac:dyDescent="0.3">
      <c r="A2006" s="3" t="s">
        <v>2948</v>
      </c>
      <c r="B2006" s="6">
        <v>1</v>
      </c>
      <c r="H2006"/>
      <c r="I2006"/>
      <c r="U2006"/>
    </row>
    <row r="2007" spans="1:21" x14ac:dyDescent="0.3">
      <c r="A2007" s="3" t="s">
        <v>1379</v>
      </c>
      <c r="B2007" s="6"/>
      <c r="H2007"/>
      <c r="I2007"/>
      <c r="U2007"/>
    </row>
    <row r="2008" spans="1:21" x14ac:dyDescent="0.3">
      <c r="A2008" s="4" t="s">
        <v>12</v>
      </c>
      <c r="B2008" s="8">
        <v>1</v>
      </c>
      <c r="H2008"/>
      <c r="I2008"/>
      <c r="U2008"/>
    </row>
    <row r="2009" spans="1:21" x14ac:dyDescent="0.3">
      <c r="A2009" s="3" t="s">
        <v>2949</v>
      </c>
      <c r="B2009" s="6">
        <v>1</v>
      </c>
      <c r="H2009"/>
      <c r="I2009"/>
      <c r="U2009"/>
    </row>
    <row r="2010" spans="1:21" x14ac:dyDescent="0.3">
      <c r="A2010" s="3" t="s">
        <v>1381</v>
      </c>
      <c r="B2010" s="6"/>
      <c r="H2010"/>
      <c r="I2010"/>
      <c r="U2010"/>
    </row>
    <row r="2011" spans="1:21" x14ac:dyDescent="0.3">
      <c r="A2011" s="4" t="s">
        <v>12</v>
      </c>
      <c r="B2011" s="8">
        <v>1</v>
      </c>
      <c r="H2011"/>
      <c r="I2011"/>
      <c r="U2011"/>
    </row>
    <row r="2012" spans="1:21" x14ac:dyDescent="0.3">
      <c r="A2012" s="3" t="s">
        <v>2950</v>
      </c>
      <c r="B2012" s="6">
        <v>1</v>
      </c>
      <c r="H2012"/>
      <c r="I2012"/>
      <c r="U2012"/>
    </row>
    <row r="2013" spans="1:21" x14ac:dyDescent="0.3">
      <c r="A2013" s="3" t="s">
        <v>1383</v>
      </c>
      <c r="B2013" s="6"/>
      <c r="H2013"/>
      <c r="I2013"/>
      <c r="U2013"/>
    </row>
    <row r="2014" spans="1:21" x14ac:dyDescent="0.3">
      <c r="A2014" s="4" t="s">
        <v>12</v>
      </c>
      <c r="B2014" s="8">
        <v>1</v>
      </c>
      <c r="H2014"/>
      <c r="I2014"/>
      <c r="U2014"/>
    </row>
    <row r="2015" spans="1:21" x14ac:dyDescent="0.3">
      <c r="A2015" s="3" t="s">
        <v>2951</v>
      </c>
      <c r="B2015" s="6">
        <v>1</v>
      </c>
      <c r="H2015"/>
      <c r="I2015"/>
      <c r="U2015"/>
    </row>
    <row r="2016" spans="1:21" x14ac:dyDescent="0.3">
      <c r="A2016" s="3" t="s">
        <v>1389</v>
      </c>
      <c r="B2016" s="6"/>
      <c r="H2016"/>
      <c r="I2016"/>
      <c r="U2016"/>
    </row>
    <row r="2017" spans="1:21" x14ac:dyDescent="0.3">
      <c r="A2017" s="4" t="s">
        <v>12</v>
      </c>
      <c r="B2017" s="8">
        <v>1</v>
      </c>
      <c r="H2017"/>
      <c r="I2017"/>
      <c r="U2017"/>
    </row>
    <row r="2018" spans="1:21" x14ac:dyDescent="0.3">
      <c r="A2018" s="3" t="s">
        <v>2952</v>
      </c>
      <c r="B2018" s="6">
        <v>1</v>
      </c>
      <c r="H2018"/>
      <c r="I2018"/>
      <c r="U2018"/>
    </row>
    <row r="2019" spans="1:21" x14ac:dyDescent="0.3">
      <c r="A2019" s="3" t="s">
        <v>1391</v>
      </c>
      <c r="B2019" s="6"/>
      <c r="H2019"/>
      <c r="I2019"/>
      <c r="U2019"/>
    </row>
    <row r="2020" spans="1:21" x14ac:dyDescent="0.3">
      <c r="A2020" s="4" t="s">
        <v>12</v>
      </c>
      <c r="B2020" s="8">
        <v>1</v>
      </c>
      <c r="H2020"/>
      <c r="I2020"/>
      <c r="U2020"/>
    </row>
    <row r="2021" spans="1:21" x14ac:dyDescent="0.3">
      <c r="A2021" s="3" t="s">
        <v>2953</v>
      </c>
      <c r="B2021" s="6">
        <v>1</v>
      </c>
      <c r="H2021"/>
      <c r="I2021"/>
      <c r="U2021"/>
    </row>
    <row r="2022" spans="1:21" x14ac:dyDescent="0.3">
      <c r="A2022" s="3" t="s">
        <v>1393</v>
      </c>
      <c r="B2022" s="6"/>
      <c r="H2022"/>
      <c r="I2022"/>
      <c r="U2022"/>
    </row>
    <row r="2023" spans="1:21" x14ac:dyDescent="0.3">
      <c r="A2023" s="4" t="s">
        <v>12</v>
      </c>
      <c r="B2023" s="8">
        <v>1</v>
      </c>
      <c r="H2023"/>
      <c r="I2023"/>
      <c r="U2023"/>
    </row>
    <row r="2024" spans="1:21" x14ac:dyDescent="0.3">
      <c r="A2024" s="3" t="s">
        <v>2954</v>
      </c>
      <c r="B2024" s="6">
        <v>1</v>
      </c>
      <c r="H2024"/>
      <c r="I2024"/>
      <c r="U2024"/>
    </row>
    <row r="2025" spans="1:21" x14ac:dyDescent="0.3">
      <c r="A2025" s="3" t="s">
        <v>1397</v>
      </c>
      <c r="B2025" s="6"/>
      <c r="H2025"/>
      <c r="I2025"/>
      <c r="U2025"/>
    </row>
    <row r="2026" spans="1:21" x14ac:dyDescent="0.3">
      <c r="A2026" s="4" t="s">
        <v>12</v>
      </c>
      <c r="B2026" s="8">
        <v>1</v>
      </c>
      <c r="H2026"/>
      <c r="I2026"/>
      <c r="U2026"/>
    </row>
    <row r="2027" spans="1:21" x14ac:dyDescent="0.3">
      <c r="A2027" s="3" t="s">
        <v>2955</v>
      </c>
      <c r="B2027" s="6">
        <v>1</v>
      </c>
      <c r="H2027"/>
      <c r="I2027"/>
      <c r="U2027"/>
    </row>
    <row r="2028" spans="1:21" x14ac:dyDescent="0.3">
      <c r="A2028" s="3" t="s">
        <v>1399</v>
      </c>
      <c r="B2028" s="6"/>
      <c r="H2028"/>
      <c r="I2028"/>
      <c r="U2028"/>
    </row>
    <row r="2029" spans="1:21" x14ac:dyDescent="0.3">
      <c r="A2029" s="4" t="s">
        <v>12</v>
      </c>
      <c r="B2029" s="8">
        <v>1</v>
      </c>
      <c r="H2029"/>
      <c r="I2029"/>
      <c r="U2029"/>
    </row>
    <row r="2030" spans="1:21" x14ac:dyDescent="0.3">
      <c r="A2030" s="3" t="s">
        <v>2956</v>
      </c>
      <c r="B2030" s="6">
        <v>1</v>
      </c>
      <c r="H2030"/>
      <c r="I2030"/>
      <c r="U2030"/>
    </row>
    <row r="2031" spans="1:21" x14ac:dyDescent="0.3">
      <c r="A2031" s="3" t="s">
        <v>1401</v>
      </c>
      <c r="B2031" s="6"/>
      <c r="H2031"/>
      <c r="I2031"/>
      <c r="U2031"/>
    </row>
    <row r="2032" spans="1:21" x14ac:dyDescent="0.3">
      <c r="A2032" s="4" t="s">
        <v>12</v>
      </c>
      <c r="B2032" s="8">
        <v>1</v>
      </c>
      <c r="H2032"/>
      <c r="I2032"/>
      <c r="U2032"/>
    </row>
    <row r="2033" spans="1:21" x14ac:dyDescent="0.3">
      <c r="A2033" s="3" t="s">
        <v>2957</v>
      </c>
      <c r="B2033" s="6">
        <v>1</v>
      </c>
      <c r="H2033"/>
      <c r="I2033"/>
      <c r="U2033"/>
    </row>
    <row r="2034" spans="1:21" x14ac:dyDescent="0.3">
      <c r="A2034" s="3" t="s">
        <v>1403</v>
      </c>
      <c r="B2034" s="6"/>
      <c r="H2034"/>
      <c r="I2034"/>
      <c r="U2034"/>
    </row>
    <row r="2035" spans="1:21" x14ac:dyDescent="0.3">
      <c r="A2035" s="4" t="s">
        <v>12</v>
      </c>
      <c r="B2035" s="8">
        <v>1</v>
      </c>
      <c r="H2035"/>
      <c r="I2035"/>
      <c r="U2035"/>
    </row>
    <row r="2036" spans="1:21" x14ac:dyDescent="0.3">
      <c r="A2036" s="3" t="s">
        <v>2958</v>
      </c>
      <c r="B2036" s="6">
        <v>1</v>
      </c>
      <c r="H2036"/>
      <c r="I2036"/>
      <c r="U2036"/>
    </row>
    <row r="2037" spans="1:21" x14ac:dyDescent="0.3">
      <c r="A2037" s="3" t="s">
        <v>1405</v>
      </c>
      <c r="B2037" s="6"/>
      <c r="H2037"/>
      <c r="I2037"/>
      <c r="U2037"/>
    </row>
    <row r="2038" spans="1:21" x14ac:dyDescent="0.3">
      <c r="A2038" s="4" t="s">
        <v>12</v>
      </c>
      <c r="B2038" s="8">
        <v>1</v>
      </c>
      <c r="H2038"/>
      <c r="I2038"/>
      <c r="U2038"/>
    </row>
    <row r="2039" spans="1:21" x14ac:dyDescent="0.3">
      <c r="A2039" s="3" t="s">
        <v>2959</v>
      </c>
      <c r="B2039" s="6">
        <v>1</v>
      </c>
      <c r="H2039"/>
      <c r="I2039"/>
      <c r="U2039"/>
    </row>
    <row r="2040" spans="1:21" x14ac:dyDescent="0.3">
      <c r="A2040" s="3" t="s">
        <v>1407</v>
      </c>
      <c r="B2040" s="6"/>
      <c r="H2040"/>
      <c r="I2040"/>
      <c r="U2040"/>
    </row>
    <row r="2041" spans="1:21" x14ac:dyDescent="0.3">
      <c r="A2041" s="4" t="s">
        <v>12</v>
      </c>
      <c r="B2041" s="8">
        <v>1</v>
      </c>
      <c r="H2041"/>
      <c r="I2041"/>
      <c r="U2041"/>
    </row>
    <row r="2042" spans="1:21" x14ac:dyDescent="0.3">
      <c r="A2042" s="3" t="s">
        <v>2960</v>
      </c>
      <c r="B2042" s="6">
        <v>1</v>
      </c>
      <c r="H2042"/>
      <c r="I2042"/>
      <c r="U2042"/>
    </row>
    <row r="2043" spans="1:21" x14ac:dyDescent="0.3">
      <c r="A2043" s="3" t="s">
        <v>1409</v>
      </c>
      <c r="B2043" s="6"/>
      <c r="H2043"/>
      <c r="I2043"/>
      <c r="U2043"/>
    </row>
    <row r="2044" spans="1:21" x14ac:dyDescent="0.3">
      <c r="A2044" s="4" t="s">
        <v>12</v>
      </c>
      <c r="B2044" s="8">
        <v>1</v>
      </c>
      <c r="H2044"/>
      <c r="I2044"/>
      <c r="U2044"/>
    </row>
    <row r="2045" spans="1:21" x14ac:dyDescent="0.3">
      <c r="A2045" s="3" t="s">
        <v>2961</v>
      </c>
      <c r="B2045" s="6">
        <v>1</v>
      </c>
      <c r="H2045"/>
      <c r="I2045"/>
      <c r="U2045"/>
    </row>
    <row r="2046" spans="1:21" x14ac:dyDescent="0.3">
      <c r="A2046" s="3" t="s">
        <v>1411</v>
      </c>
      <c r="B2046" s="6"/>
      <c r="H2046"/>
      <c r="I2046"/>
      <c r="U2046"/>
    </row>
    <row r="2047" spans="1:21" x14ac:dyDescent="0.3">
      <c r="A2047" s="4" t="s">
        <v>12</v>
      </c>
      <c r="B2047" s="8">
        <v>1</v>
      </c>
      <c r="H2047"/>
      <c r="I2047"/>
      <c r="U2047"/>
    </row>
    <row r="2048" spans="1:21" x14ac:dyDescent="0.3">
      <c r="A2048" s="3" t="s">
        <v>2962</v>
      </c>
      <c r="B2048" s="6">
        <v>1</v>
      </c>
      <c r="H2048"/>
      <c r="I2048"/>
      <c r="U2048"/>
    </row>
    <row r="2049" spans="1:21" x14ac:dyDescent="0.3">
      <c r="A2049" s="3" t="s">
        <v>1413</v>
      </c>
      <c r="B2049" s="6"/>
      <c r="H2049"/>
      <c r="I2049"/>
      <c r="U2049"/>
    </row>
    <row r="2050" spans="1:21" x14ac:dyDescent="0.3">
      <c r="A2050" s="4" t="s">
        <v>12</v>
      </c>
      <c r="B2050" s="8">
        <v>1</v>
      </c>
      <c r="H2050"/>
      <c r="I2050"/>
      <c r="U2050"/>
    </row>
    <row r="2051" spans="1:21" x14ac:dyDescent="0.3">
      <c r="A2051" s="3" t="s">
        <v>2963</v>
      </c>
      <c r="B2051" s="6">
        <v>1</v>
      </c>
      <c r="H2051"/>
      <c r="I2051"/>
      <c r="U2051"/>
    </row>
    <row r="2052" spans="1:21" x14ac:dyDescent="0.3">
      <c r="A2052" s="3" t="s">
        <v>1415</v>
      </c>
      <c r="B2052" s="6"/>
      <c r="H2052"/>
      <c r="I2052"/>
      <c r="U2052"/>
    </row>
    <row r="2053" spans="1:21" x14ac:dyDescent="0.3">
      <c r="A2053" s="4" t="s">
        <v>12</v>
      </c>
      <c r="B2053" s="8">
        <v>1</v>
      </c>
      <c r="H2053"/>
      <c r="I2053"/>
      <c r="U2053"/>
    </row>
    <row r="2054" spans="1:21" x14ac:dyDescent="0.3">
      <c r="A2054" s="3" t="s">
        <v>2964</v>
      </c>
      <c r="B2054" s="6">
        <v>1</v>
      </c>
      <c r="H2054"/>
      <c r="I2054"/>
      <c r="U2054"/>
    </row>
    <row r="2055" spans="1:21" x14ac:dyDescent="0.3">
      <c r="A2055" s="3" t="s">
        <v>1417</v>
      </c>
      <c r="B2055" s="6"/>
      <c r="H2055"/>
      <c r="I2055"/>
      <c r="U2055"/>
    </row>
    <row r="2056" spans="1:21" x14ac:dyDescent="0.3">
      <c r="A2056" s="4" t="s">
        <v>12</v>
      </c>
      <c r="B2056" s="8">
        <v>1</v>
      </c>
      <c r="H2056"/>
      <c r="I2056"/>
      <c r="U2056"/>
    </row>
    <row r="2057" spans="1:21" x14ac:dyDescent="0.3">
      <c r="A2057" s="3" t="s">
        <v>2965</v>
      </c>
      <c r="B2057" s="6">
        <v>1</v>
      </c>
      <c r="H2057"/>
      <c r="I2057"/>
      <c r="U2057"/>
    </row>
    <row r="2058" spans="1:21" x14ac:dyDescent="0.3">
      <c r="A2058" s="3" t="s">
        <v>1419</v>
      </c>
      <c r="B2058" s="6"/>
      <c r="H2058"/>
      <c r="I2058"/>
      <c r="U2058"/>
    </row>
    <row r="2059" spans="1:21" x14ac:dyDescent="0.3">
      <c r="A2059" s="4" t="s">
        <v>12</v>
      </c>
      <c r="B2059" s="8">
        <v>1</v>
      </c>
      <c r="H2059"/>
      <c r="I2059"/>
      <c r="U2059"/>
    </row>
    <row r="2060" spans="1:21" x14ac:dyDescent="0.3">
      <c r="A2060" s="3" t="s">
        <v>2966</v>
      </c>
      <c r="B2060" s="6">
        <v>1</v>
      </c>
      <c r="H2060"/>
      <c r="I2060"/>
      <c r="U2060"/>
    </row>
    <row r="2061" spans="1:21" x14ac:dyDescent="0.3">
      <c r="A2061" s="3" t="s">
        <v>1421</v>
      </c>
      <c r="B2061" s="6"/>
      <c r="H2061"/>
      <c r="I2061"/>
      <c r="U2061"/>
    </row>
    <row r="2062" spans="1:21" x14ac:dyDescent="0.3">
      <c r="A2062" s="4" t="s">
        <v>12</v>
      </c>
      <c r="B2062" s="8">
        <v>1</v>
      </c>
      <c r="H2062"/>
      <c r="I2062"/>
      <c r="U2062"/>
    </row>
    <row r="2063" spans="1:21" x14ac:dyDescent="0.3">
      <c r="A2063" s="3" t="s">
        <v>2967</v>
      </c>
      <c r="B2063" s="6">
        <v>1</v>
      </c>
      <c r="H2063"/>
      <c r="I2063"/>
      <c r="U2063"/>
    </row>
    <row r="2064" spans="1:21" x14ac:dyDescent="0.3">
      <c r="A2064" s="3" t="s">
        <v>1423</v>
      </c>
      <c r="B2064" s="6"/>
      <c r="H2064"/>
      <c r="I2064"/>
      <c r="U2064"/>
    </row>
    <row r="2065" spans="1:21" x14ac:dyDescent="0.3">
      <c r="A2065" s="4" t="s">
        <v>10</v>
      </c>
      <c r="B2065" s="8">
        <v>1</v>
      </c>
      <c r="H2065"/>
      <c r="I2065"/>
      <c r="U2065"/>
    </row>
    <row r="2066" spans="1:21" x14ac:dyDescent="0.3">
      <c r="A2066" s="4" t="s">
        <v>14</v>
      </c>
      <c r="B2066" s="8">
        <v>1</v>
      </c>
      <c r="H2066"/>
      <c r="I2066"/>
      <c r="U2066"/>
    </row>
    <row r="2067" spans="1:21" x14ac:dyDescent="0.3">
      <c r="A2067" s="4" t="s">
        <v>12</v>
      </c>
      <c r="B2067" s="8">
        <v>1</v>
      </c>
      <c r="H2067"/>
      <c r="I2067"/>
      <c r="U2067"/>
    </row>
    <row r="2068" spans="1:21" x14ac:dyDescent="0.3">
      <c r="A2068" s="3" t="s">
        <v>2968</v>
      </c>
      <c r="B2068" s="6">
        <v>3</v>
      </c>
      <c r="H2068"/>
      <c r="I2068"/>
      <c r="U2068"/>
    </row>
    <row r="2069" spans="1:21" x14ac:dyDescent="0.3">
      <c r="A2069" s="3" t="s">
        <v>1425</v>
      </c>
      <c r="B2069" s="6"/>
      <c r="H2069"/>
      <c r="I2069"/>
      <c r="U2069"/>
    </row>
    <row r="2070" spans="1:21" x14ac:dyDescent="0.3">
      <c r="A2070" s="4" t="s">
        <v>12</v>
      </c>
      <c r="B2070" s="8">
        <v>1</v>
      </c>
      <c r="H2070"/>
      <c r="I2070"/>
      <c r="U2070"/>
    </row>
    <row r="2071" spans="1:21" x14ac:dyDescent="0.3">
      <c r="A2071" s="3" t="s">
        <v>2969</v>
      </c>
      <c r="B2071" s="6">
        <v>1</v>
      </c>
      <c r="H2071"/>
      <c r="I2071"/>
      <c r="U2071"/>
    </row>
    <row r="2072" spans="1:21" x14ac:dyDescent="0.3">
      <c r="A2072" s="3" t="s">
        <v>1427</v>
      </c>
      <c r="B2072" s="6"/>
      <c r="H2072"/>
      <c r="I2072"/>
      <c r="U2072"/>
    </row>
    <row r="2073" spans="1:21" x14ac:dyDescent="0.3">
      <c r="A2073" s="4" t="s">
        <v>12</v>
      </c>
      <c r="B2073" s="8">
        <v>1</v>
      </c>
      <c r="H2073"/>
      <c r="I2073"/>
      <c r="U2073"/>
    </row>
    <row r="2074" spans="1:21" x14ac:dyDescent="0.3">
      <c r="A2074" s="3" t="s">
        <v>2970</v>
      </c>
      <c r="B2074" s="6">
        <v>1</v>
      </c>
      <c r="H2074"/>
      <c r="I2074"/>
      <c r="U2074"/>
    </row>
    <row r="2075" spans="1:21" x14ac:dyDescent="0.3">
      <c r="A2075" s="3" t="s">
        <v>1431</v>
      </c>
      <c r="B2075" s="6"/>
      <c r="H2075"/>
      <c r="I2075"/>
      <c r="U2075"/>
    </row>
    <row r="2076" spans="1:21" x14ac:dyDescent="0.3">
      <c r="A2076" s="4" t="s">
        <v>12</v>
      </c>
      <c r="B2076" s="8">
        <v>1</v>
      </c>
      <c r="H2076"/>
      <c r="I2076"/>
      <c r="U2076"/>
    </row>
    <row r="2077" spans="1:21" x14ac:dyDescent="0.3">
      <c r="A2077" s="3" t="s">
        <v>2971</v>
      </c>
      <c r="B2077" s="6">
        <v>1</v>
      </c>
      <c r="H2077"/>
      <c r="I2077"/>
      <c r="U2077"/>
    </row>
    <row r="2078" spans="1:21" x14ac:dyDescent="0.3">
      <c r="A2078" s="3" t="s">
        <v>1433</v>
      </c>
      <c r="B2078" s="6"/>
      <c r="H2078"/>
      <c r="I2078"/>
      <c r="U2078"/>
    </row>
    <row r="2079" spans="1:21" x14ac:dyDescent="0.3">
      <c r="A2079" s="4" t="s">
        <v>10</v>
      </c>
      <c r="B2079" s="8">
        <v>1</v>
      </c>
      <c r="H2079"/>
      <c r="I2079"/>
      <c r="U2079"/>
    </row>
    <row r="2080" spans="1:21" x14ac:dyDescent="0.3">
      <c r="A2080" s="4" t="s">
        <v>14</v>
      </c>
      <c r="B2080" s="8">
        <v>1</v>
      </c>
      <c r="H2080"/>
      <c r="I2080"/>
      <c r="U2080"/>
    </row>
    <row r="2081" spans="1:21" x14ac:dyDescent="0.3">
      <c r="A2081" s="4" t="s">
        <v>12</v>
      </c>
      <c r="B2081" s="8">
        <v>1</v>
      </c>
      <c r="H2081"/>
      <c r="I2081"/>
      <c r="U2081"/>
    </row>
    <row r="2082" spans="1:21" x14ac:dyDescent="0.3">
      <c r="A2082" s="3" t="s">
        <v>2972</v>
      </c>
      <c r="B2082" s="6">
        <v>3</v>
      </c>
      <c r="H2082"/>
      <c r="I2082"/>
      <c r="U2082"/>
    </row>
    <row r="2083" spans="1:21" x14ac:dyDescent="0.3">
      <c r="A2083" s="3" t="s">
        <v>1439</v>
      </c>
      <c r="B2083" s="6"/>
      <c r="H2083"/>
      <c r="I2083"/>
      <c r="U2083"/>
    </row>
    <row r="2084" spans="1:21" x14ac:dyDescent="0.3">
      <c r="A2084" s="4" t="s">
        <v>12</v>
      </c>
      <c r="B2084" s="8">
        <v>1</v>
      </c>
      <c r="H2084"/>
      <c r="I2084"/>
      <c r="U2084"/>
    </row>
    <row r="2085" spans="1:21" x14ac:dyDescent="0.3">
      <c r="A2085" s="3" t="s">
        <v>2973</v>
      </c>
      <c r="B2085" s="6">
        <v>1</v>
      </c>
      <c r="H2085"/>
      <c r="I2085"/>
      <c r="U2085"/>
    </row>
    <row r="2086" spans="1:21" x14ac:dyDescent="0.3">
      <c r="A2086" s="3" t="s">
        <v>1441</v>
      </c>
      <c r="B2086" s="6"/>
      <c r="H2086"/>
      <c r="I2086"/>
      <c r="U2086"/>
    </row>
    <row r="2087" spans="1:21" x14ac:dyDescent="0.3">
      <c r="A2087" s="4" t="s">
        <v>12</v>
      </c>
      <c r="B2087" s="8">
        <v>1</v>
      </c>
      <c r="H2087"/>
      <c r="I2087"/>
      <c r="U2087"/>
    </row>
    <row r="2088" spans="1:21" x14ac:dyDescent="0.3">
      <c r="A2088" s="3" t="s">
        <v>2974</v>
      </c>
      <c r="B2088" s="6">
        <v>1</v>
      </c>
      <c r="H2088"/>
      <c r="I2088"/>
      <c r="U2088"/>
    </row>
    <row r="2089" spans="1:21" x14ac:dyDescent="0.3">
      <c r="A2089" s="3" t="s">
        <v>1443</v>
      </c>
      <c r="B2089" s="6"/>
      <c r="H2089"/>
      <c r="I2089"/>
      <c r="U2089"/>
    </row>
    <row r="2090" spans="1:21" x14ac:dyDescent="0.3">
      <c r="A2090" s="4" t="s">
        <v>12</v>
      </c>
      <c r="B2090" s="8">
        <v>1</v>
      </c>
      <c r="H2090"/>
      <c r="I2090"/>
      <c r="U2090"/>
    </row>
    <row r="2091" spans="1:21" x14ac:dyDescent="0.3">
      <c r="A2091" s="3" t="s">
        <v>2975</v>
      </c>
      <c r="B2091" s="6">
        <v>1</v>
      </c>
      <c r="H2091"/>
      <c r="I2091"/>
      <c r="U2091"/>
    </row>
    <row r="2092" spans="1:21" x14ac:dyDescent="0.3">
      <c r="A2092" s="3" t="s">
        <v>1445</v>
      </c>
      <c r="B2092" s="6"/>
      <c r="H2092"/>
      <c r="I2092"/>
      <c r="U2092"/>
    </row>
    <row r="2093" spans="1:21" x14ac:dyDescent="0.3">
      <c r="A2093" s="4" t="s">
        <v>12</v>
      </c>
      <c r="B2093" s="8">
        <v>1</v>
      </c>
      <c r="H2093"/>
      <c r="I2093"/>
      <c r="U2093"/>
    </row>
    <row r="2094" spans="1:21" x14ac:dyDescent="0.3">
      <c r="A2094" s="3" t="s">
        <v>2976</v>
      </c>
      <c r="B2094" s="6">
        <v>1</v>
      </c>
      <c r="H2094"/>
      <c r="I2094"/>
      <c r="U2094"/>
    </row>
    <row r="2095" spans="1:21" x14ac:dyDescent="0.3">
      <c r="A2095" s="3" t="s">
        <v>2185</v>
      </c>
      <c r="B2095" s="6"/>
      <c r="H2095"/>
      <c r="I2095"/>
      <c r="U2095"/>
    </row>
    <row r="2096" spans="1:21" x14ac:dyDescent="0.3">
      <c r="A2096" s="4" t="s">
        <v>10</v>
      </c>
      <c r="B2096" s="8">
        <v>1</v>
      </c>
      <c r="H2096"/>
      <c r="I2096"/>
      <c r="U2096"/>
    </row>
    <row r="2097" spans="1:21" x14ac:dyDescent="0.3">
      <c r="A2097" s="4" t="s">
        <v>14</v>
      </c>
      <c r="B2097" s="8">
        <v>1</v>
      </c>
      <c r="H2097"/>
      <c r="I2097"/>
      <c r="U2097"/>
    </row>
    <row r="2098" spans="1:21" x14ac:dyDescent="0.3">
      <c r="A2098" s="4" t="s">
        <v>12</v>
      </c>
      <c r="B2098" s="8">
        <v>1</v>
      </c>
      <c r="H2098"/>
      <c r="I2098"/>
      <c r="U2098"/>
    </row>
    <row r="2099" spans="1:21" x14ac:dyDescent="0.3">
      <c r="A2099" s="3" t="s">
        <v>2977</v>
      </c>
      <c r="B2099" s="6">
        <v>3</v>
      </c>
      <c r="H2099"/>
      <c r="I2099"/>
      <c r="U2099"/>
    </row>
    <row r="2100" spans="1:21" x14ac:dyDescent="0.3">
      <c r="A2100" s="3" t="s">
        <v>1447</v>
      </c>
      <c r="B2100" s="6"/>
      <c r="H2100"/>
      <c r="I2100"/>
      <c r="U2100"/>
    </row>
    <row r="2101" spans="1:21" x14ac:dyDescent="0.3">
      <c r="A2101" s="4" t="s">
        <v>12</v>
      </c>
      <c r="B2101" s="8">
        <v>1</v>
      </c>
      <c r="H2101"/>
      <c r="I2101"/>
      <c r="U2101"/>
    </row>
    <row r="2102" spans="1:21" x14ac:dyDescent="0.3">
      <c r="A2102" s="3" t="s">
        <v>2978</v>
      </c>
      <c r="B2102" s="6">
        <v>1</v>
      </c>
      <c r="H2102"/>
      <c r="I2102"/>
      <c r="U2102"/>
    </row>
    <row r="2103" spans="1:21" x14ac:dyDescent="0.3">
      <c r="A2103" s="3" t="s">
        <v>1451</v>
      </c>
      <c r="B2103" s="6"/>
      <c r="H2103"/>
      <c r="I2103"/>
      <c r="U2103"/>
    </row>
    <row r="2104" spans="1:21" x14ac:dyDescent="0.3">
      <c r="A2104" s="4" t="s">
        <v>12</v>
      </c>
      <c r="B2104" s="8">
        <v>1</v>
      </c>
      <c r="H2104"/>
      <c r="I2104"/>
      <c r="U2104"/>
    </row>
    <row r="2105" spans="1:21" x14ac:dyDescent="0.3">
      <c r="A2105" s="3" t="s">
        <v>2979</v>
      </c>
      <c r="B2105" s="6">
        <v>1</v>
      </c>
      <c r="H2105"/>
      <c r="I2105"/>
      <c r="U2105"/>
    </row>
    <row r="2106" spans="1:21" x14ac:dyDescent="0.3">
      <c r="A2106" s="3" t="s">
        <v>1453</v>
      </c>
      <c r="B2106" s="6"/>
      <c r="H2106"/>
      <c r="I2106"/>
      <c r="U2106"/>
    </row>
    <row r="2107" spans="1:21" x14ac:dyDescent="0.3">
      <c r="A2107" s="4" t="s">
        <v>12</v>
      </c>
      <c r="B2107" s="8">
        <v>1</v>
      </c>
      <c r="H2107"/>
      <c r="I2107"/>
      <c r="U2107"/>
    </row>
    <row r="2108" spans="1:21" x14ac:dyDescent="0.3">
      <c r="A2108" s="3" t="s">
        <v>2980</v>
      </c>
      <c r="B2108" s="6">
        <v>1</v>
      </c>
      <c r="H2108"/>
      <c r="I2108"/>
      <c r="U2108"/>
    </row>
    <row r="2109" spans="1:21" x14ac:dyDescent="0.3">
      <c r="A2109" s="3" t="s">
        <v>1455</v>
      </c>
      <c r="B2109" s="6"/>
      <c r="H2109"/>
      <c r="I2109"/>
      <c r="U2109"/>
    </row>
    <row r="2110" spans="1:21" x14ac:dyDescent="0.3">
      <c r="A2110" s="4" t="s">
        <v>12</v>
      </c>
      <c r="B2110" s="8">
        <v>1</v>
      </c>
      <c r="H2110"/>
      <c r="I2110"/>
      <c r="U2110"/>
    </row>
    <row r="2111" spans="1:21" x14ac:dyDescent="0.3">
      <c r="A2111" s="3" t="s">
        <v>2981</v>
      </c>
      <c r="B2111" s="6">
        <v>1</v>
      </c>
      <c r="H2111"/>
      <c r="I2111"/>
      <c r="U2111"/>
    </row>
    <row r="2112" spans="1:21" x14ac:dyDescent="0.3">
      <c r="A2112" s="3" t="s">
        <v>1459</v>
      </c>
      <c r="B2112" s="6"/>
      <c r="H2112"/>
      <c r="I2112"/>
      <c r="U2112"/>
    </row>
    <row r="2113" spans="1:21" x14ac:dyDescent="0.3">
      <c r="A2113" s="4" t="s">
        <v>12</v>
      </c>
      <c r="B2113" s="8">
        <v>1</v>
      </c>
      <c r="H2113"/>
      <c r="I2113"/>
      <c r="U2113"/>
    </row>
    <row r="2114" spans="1:21" x14ac:dyDescent="0.3">
      <c r="A2114" s="3" t="s">
        <v>2982</v>
      </c>
      <c r="B2114" s="6">
        <v>1</v>
      </c>
      <c r="H2114"/>
      <c r="I2114"/>
      <c r="U2114"/>
    </row>
    <row r="2115" spans="1:21" x14ac:dyDescent="0.3">
      <c r="A2115" s="3" t="s">
        <v>1461</v>
      </c>
      <c r="B2115" s="6"/>
      <c r="H2115"/>
      <c r="I2115"/>
      <c r="U2115"/>
    </row>
    <row r="2116" spans="1:21" x14ac:dyDescent="0.3">
      <c r="A2116" s="4" t="s">
        <v>12</v>
      </c>
      <c r="B2116" s="8">
        <v>1</v>
      </c>
      <c r="H2116"/>
      <c r="I2116"/>
      <c r="U2116"/>
    </row>
    <row r="2117" spans="1:21" x14ac:dyDescent="0.3">
      <c r="A2117" s="3" t="s">
        <v>2983</v>
      </c>
      <c r="B2117" s="6">
        <v>1</v>
      </c>
      <c r="H2117"/>
      <c r="I2117"/>
      <c r="U2117"/>
    </row>
    <row r="2118" spans="1:21" x14ac:dyDescent="0.3">
      <c r="A2118" s="3" t="s">
        <v>1463</v>
      </c>
      <c r="B2118" s="6"/>
      <c r="H2118"/>
      <c r="I2118"/>
      <c r="U2118"/>
    </row>
    <row r="2119" spans="1:21" x14ac:dyDescent="0.3">
      <c r="A2119" s="4" t="s">
        <v>10</v>
      </c>
      <c r="B2119" s="8">
        <v>1</v>
      </c>
      <c r="H2119"/>
      <c r="I2119"/>
      <c r="U2119"/>
    </row>
    <row r="2120" spans="1:21" x14ac:dyDescent="0.3">
      <c r="A2120" s="4" t="s">
        <v>14</v>
      </c>
      <c r="B2120" s="8">
        <v>1</v>
      </c>
      <c r="H2120"/>
      <c r="I2120"/>
      <c r="U2120"/>
    </row>
    <row r="2121" spans="1:21" x14ac:dyDescent="0.3">
      <c r="A2121" s="4" t="s">
        <v>12</v>
      </c>
      <c r="B2121" s="8">
        <v>1</v>
      </c>
      <c r="H2121"/>
      <c r="I2121"/>
      <c r="U2121"/>
    </row>
    <row r="2122" spans="1:21" x14ac:dyDescent="0.3">
      <c r="A2122" s="3" t="s">
        <v>2984</v>
      </c>
      <c r="B2122" s="6">
        <v>3</v>
      </c>
      <c r="H2122"/>
      <c r="I2122"/>
      <c r="U2122"/>
    </row>
    <row r="2123" spans="1:21" x14ac:dyDescent="0.3">
      <c r="A2123" s="3" t="s">
        <v>1465</v>
      </c>
      <c r="B2123" s="6"/>
      <c r="H2123"/>
      <c r="I2123"/>
      <c r="U2123"/>
    </row>
    <row r="2124" spans="1:21" x14ac:dyDescent="0.3">
      <c r="A2124" s="4" t="s">
        <v>10</v>
      </c>
      <c r="B2124" s="8">
        <v>1</v>
      </c>
      <c r="H2124"/>
      <c r="I2124"/>
      <c r="U2124"/>
    </row>
    <row r="2125" spans="1:21" x14ac:dyDescent="0.3">
      <c r="A2125" s="4" t="s">
        <v>14</v>
      </c>
      <c r="B2125" s="8">
        <v>1</v>
      </c>
      <c r="H2125"/>
      <c r="I2125"/>
      <c r="U2125"/>
    </row>
    <row r="2126" spans="1:21" x14ac:dyDescent="0.3">
      <c r="A2126" s="4" t="s">
        <v>12</v>
      </c>
      <c r="B2126" s="8">
        <v>1</v>
      </c>
      <c r="H2126"/>
      <c r="I2126"/>
      <c r="U2126"/>
    </row>
    <row r="2127" spans="1:21" x14ac:dyDescent="0.3">
      <c r="A2127" s="3" t="s">
        <v>2985</v>
      </c>
      <c r="B2127" s="6">
        <v>3</v>
      </c>
      <c r="H2127"/>
      <c r="I2127"/>
      <c r="U2127"/>
    </row>
    <row r="2128" spans="1:21" x14ac:dyDescent="0.3">
      <c r="A2128" s="3" t="s">
        <v>1467</v>
      </c>
      <c r="B2128" s="6"/>
      <c r="H2128"/>
      <c r="I2128"/>
      <c r="U2128"/>
    </row>
    <row r="2129" spans="1:21" x14ac:dyDescent="0.3">
      <c r="A2129" s="4" t="s">
        <v>10</v>
      </c>
      <c r="B2129" s="8">
        <v>1</v>
      </c>
      <c r="H2129"/>
      <c r="I2129"/>
      <c r="U2129"/>
    </row>
    <row r="2130" spans="1:21" x14ac:dyDescent="0.3">
      <c r="A2130" s="4" t="s">
        <v>14</v>
      </c>
      <c r="B2130" s="8">
        <v>1</v>
      </c>
      <c r="H2130"/>
      <c r="I2130"/>
      <c r="U2130"/>
    </row>
    <row r="2131" spans="1:21" x14ac:dyDescent="0.3">
      <c r="A2131" s="4" t="s">
        <v>12</v>
      </c>
      <c r="B2131" s="8">
        <v>1</v>
      </c>
      <c r="H2131"/>
      <c r="I2131"/>
      <c r="U2131"/>
    </row>
    <row r="2132" spans="1:21" x14ac:dyDescent="0.3">
      <c r="A2132" s="3" t="s">
        <v>2986</v>
      </c>
      <c r="B2132" s="6">
        <v>3</v>
      </c>
      <c r="H2132"/>
      <c r="I2132"/>
      <c r="U2132"/>
    </row>
    <row r="2133" spans="1:21" x14ac:dyDescent="0.3">
      <c r="A2133" s="3" t="s">
        <v>1469</v>
      </c>
      <c r="B2133" s="6"/>
      <c r="H2133"/>
      <c r="I2133"/>
      <c r="U2133"/>
    </row>
    <row r="2134" spans="1:21" x14ac:dyDescent="0.3">
      <c r="A2134" s="4" t="s">
        <v>10</v>
      </c>
      <c r="B2134" s="8">
        <v>1</v>
      </c>
      <c r="H2134"/>
      <c r="I2134"/>
      <c r="U2134"/>
    </row>
    <row r="2135" spans="1:21" x14ac:dyDescent="0.3">
      <c r="A2135" s="4" t="s">
        <v>14</v>
      </c>
      <c r="B2135" s="8">
        <v>1</v>
      </c>
      <c r="H2135"/>
      <c r="I2135"/>
      <c r="U2135"/>
    </row>
    <row r="2136" spans="1:21" x14ac:dyDescent="0.3">
      <c r="A2136" s="4" t="s">
        <v>12</v>
      </c>
      <c r="B2136" s="8">
        <v>1</v>
      </c>
      <c r="H2136"/>
      <c r="I2136"/>
      <c r="U2136"/>
    </row>
    <row r="2137" spans="1:21" x14ac:dyDescent="0.3">
      <c r="A2137" s="3" t="s">
        <v>2987</v>
      </c>
      <c r="B2137" s="6">
        <v>3</v>
      </c>
      <c r="H2137"/>
      <c r="I2137"/>
      <c r="U2137"/>
    </row>
    <row r="2138" spans="1:21" x14ac:dyDescent="0.3">
      <c r="A2138" s="3" t="s">
        <v>1471</v>
      </c>
      <c r="B2138" s="6"/>
      <c r="H2138"/>
      <c r="I2138"/>
      <c r="U2138"/>
    </row>
    <row r="2139" spans="1:21" x14ac:dyDescent="0.3">
      <c r="A2139" s="4" t="s">
        <v>12</v>
      </c>
      <c r="B2139" s="8">
        <v>1</v>
      </c>
      <c r="H2139"/>
      <c r="I2139"/>
      <c r="U2139"/>
    </row>
    <row r="2140" spans="1:21" x14ac:dyDescent="0.3">
      <c r="A2140" s="3" t="s">
        <v>2988</v>
      </c>
      <c r="B2140" s="6">
        <v>1</v>
      </c>
      <c r="H2140"/>
      <c r="I2140"/>
      <c r="U2140"/>
    </row>
    <row r="2141" spans="1:21" x14ac:dyDescent="0.3">
      <c r="A2141" s="3" t="s">
        <v>1473</v>
      </c>
      <c r="B2141" s="6"/>
      <c r="H2141"/>
      <c r="I2141"/>
      <c r="U2141"/>
    </row>
    <row r="2142" spans="1:21" x14ac:dyDescent="0.3">
      <c r="A2142" s="4" t="s">
        <v>10</v>
      </c>
      <c r="B2142" s="8">
        <v>1</v>
      </c>
      <c r="H2142"/>
      <c r="I2142"/>
      <c r="U2142"/>
    </row>
    <row r="2143" spans="1:21" x14ac:dyDescent="0.3">
      <c r="A2143" s="4" t="s">
        <v>14</v>
      </c>
      <c r="B2143" s="8">
        <v>1</v>
      </c>
      <c r="H2143"/>
      <c r="I2143"/>
      <c r="U2143"/>
    </row>
    <row r="2144" spans="1:21" x14ac:dyDescent="0.3">
      <c r="A2144" s="4" t="s">
        <v>12</v>
      </c>
      <c r="B2144" s="8">
        <v>1</v>
      </c>
      <c r="H2144"/>
      <c r="I2144"/>
      <c r="U2144"/>
    </row>
    <row r="2145" spans="1:21" x14ac:dyDescent="0.3">
      <c r="A2145" s="3" t="s">
        <v>2989</v>
      </c>
      <c r="B2145" s="6">
        <v>3</v>
      </c>
      <c r="H2145"/>
      <c r="I2145"/>
      <c r="U2145"/>
    </row>
    <row r="2146" spans="1:21" x14ac:dyDescent="0.3">
      <c r="A2146" s="3" t="s">
        <v>1477</v>
      </c>
      <c r="B2146" s="6"/>
      <c r="H2146"/>
      <c r="I2146"/>
      <c r="U2146"/>
    </row>
    <row r="2147" spans="1:21" x14ac:dyDescent="0.3">
      <c r="A2147" s="4" t="s">
        <v>12</v>
      </c>
      <c r="B2147" s="8">
        <v>1</v>
      </c>
      <c r="H2147"/>
      <c r="I2147"/>
      <c r="U2147"/>
    </row>
    <row r="2148" spans="1:21" x14ac:dyDescent="0.3">
      <c r="A2148" s="3" t="s">
        <v>2990</v>
      </c>
      <c r="B2148" s="6">
        <v>1</v>
      </c>
      <c r="H2148"/>
      <c r="I2148"/>
      <c r="U2148"/>
    </row>
    <row r="2149" spans="1:21" x14ac:dyDescent="0.3">
      <c r="A2149" s="3" t="s">
        <v>1479</v>
      </c>
      <c r="B2149" s="6"/>
      <c r="H2149"/>
      <c r="I2149"/>
      <c r="U2149"/>
    </row>
    <row r="2150" spans="1:21" x14ac:dyDescent="0.3">
      <c r="A2150" s="4" t="s">
        <v>12</v>
      </c>
      <c r="B2150" s="8">
        <v>1</v>
      </c>
      <c r="H2150"/>
      <c r="I2150"/>
      <c r="U2150"/>
    </row>
    <row r="2151" spans="1:21" x14ac:dyDescent="0.3">
      <c r="A2151" s="3" t="s">
        <v>2991</v>
      </c>
      <c r="B2151" s="6">
        <v>1</v>
      </c>
      <c r="H2151"/>
      <c r="I2151"/>
      <c r="U2151"/>
    </row>
    <row r="2152" spans="1:21" x14ac:dyDescent="0.3">
      <c r="A2152" s="3" t="s">
        <v>1483</v>
      </c>
      <c r="B2152" s="6"/>
      <c r="H2152"/>
      <c r="I2152"/>
      <c r="U2152"/>
    </row>
    <row r="2153" spans="1:21" x14ac:dyDescent="0.3">
      <c r="A2153" s="4" t="s">
        <v>12</v>
      </c>
      <c r="B2153" s="8">
        <v>1</v>
      </c>
      <c r="H2153"/>
      <c r="I2153"/>
      <c r="U2153"/>
    </row>
    <row r="2154" spans="1:21" x14ac:dyDescent="0.3">
      <c r="A2154" s="3" t="s">
        <v>2992</v>
      </c>
      <c r="B2154" s="6">
        <v>1</v>
      </c>
      <c r="H2154"/>
      <c r="I2154"/>
      <c r="U2154"/>
    </row>
    <row r="2155" spans="1:21" x14ac:dyDescent="0.3">
      <c r="A2155" s="3" t="s">
        <v>1489</v>
      </c>
      <c r="B2155" s="6"/>
      <c r="H2155"/>
      <c r="I2155"/>
      <c r="U2155"/>
    </row>
    <row r="2156" spans="1:21" x14ac:dyDescent="0.3">
      <c r="A2156" s="4" t="s">
        <v>12</v>
      </c>
      <c r="B2156" s="8">
        <v>1</v>
      </c>
      <c r="H2156"/>
      <c r="I2156"/>
      <c r="U2156"/>
    </row>
    <row r="2157" spans="1:21" x14ac:dyDescent="0.3">
      <c r="A2157" s="3" t="s">
        <v>2993</v>
      </c>
      <c r="B2157" s="6">
        <v>1</v>
      </c>
      <c r="H2157"/>
      <c r="I2157"/>
      <c r="U2157"/>
    </row>
    <row r="2158" spans="1:21" x14ac:dyDescent="0.3">
      <c r="A2158" s="3" t="s">
        <v>1493</v>
      </c>
      <c r="B2158" s="6"/>
      <c r="H2158"/>
      <c r="I2158"/>
      <c r="U2158"/>
    </row>
    <row r="2159" spans="1:21" x14ac:dyDescent="0.3">
      <c r="A2159" s="4" t="s">
        <v>12</v>
      </c>
      <c r="B2159" s="8">
        <v>1</v>
      </c>
      <c r="H2159"/>
      <c r="I2159"/>
      <c r="U2159"/>
    </row>
    <row r="2160" spans="1:21" x14ac:dyDescent="0.3">
      <c r="A2160" s="3" t="s">
        <v>2994</v>
      </c>
      <c r="B2160" s="6">
        <v>1</v>
      </c>
      <c r="H2160"/>
      <c r="I2160"/>
      <c r="U2160"/>
    </row>
    <row r="2161" spans="1:21" x14ac:dyDescent="0.3">
      <c r="A2161" s="3" t="s">
        <v>1497</v>
      </c>
      <c r="B2161" s="6"/>
      <c r="H2161"/>
      <c r="I2161"/>
      <c r="U2161"/>
    </row>
    <row r="2162" spans="1:21" x14ac:dyDescent="0.3">
      <c r="A2162" s="4" t="s">
        <v>12</v>
      </c>
      <c r="B2162" s="8">
        <v>1</v>
      </c>
      <c r="H2162"/>
      <c r="I2162"/>
      <c r="U2162"/>
    </row>
    <row r="2163" spans="1:21" x14ac:dyDescent="0.3">
      <c r="A2163" s="3" t="s">
        <v>2995</v>
      </c>
      <c r="B2163" s="6">
        <v>1</v>
      </c>
      <c r="H2163"/>
      <c r="I2163"/>
      <c r="U2163"/>
    </row>
    <row r="2164" spans="1:21" x14ac:dyDescent="0.3">
      <c r="A2164" s="3" t="s">
        <v>1499</v>
      </c>
      <c r="B2164" s="6"/>
      <c r="H2164"/>
      <c r="I2164"/>
      <c r="U2164"/>
    </row>
    <row r="2165" spans="1:21" x14ac:dyDescent="0.3">
      <c r="A2165" s="4" t="s">
        <v>12</v>
      </c>
      <c r="B2165" s="8">
        <v>1</v>
      </c>
      <c r="H2165"/>
      <c r="I2165"/>
      <c r="U2165"/>
    </row>
    <row r="2166" spans="1:21" x14ac:dyDescent="0.3">
      <c r="A2166" s="3" t="s">
        <v>2996</v>
      </c>
      <c r="B2166" s="6">
        <v>1</v>
      </c>
      <c r="H2166"/>
      <c r="I2166"/>
      <c r="U2166"/>
    </row>
    <row r="2167" spans="1:21" x14ac:dyDescent="0.3">
      <c r="A2167" s="3" t="s">
        <v>1503</v>
      </c>
      <c r="B2167" s="6"/>
      <c r="H2167"/>
      <c r="I2167"/>
      <c r="U2167"/>
    </row>
    <row r="2168" spans="1:21" x14ac:dyDescent="0.3">
      <c r="A2168" s="4" t="s">
        <v>12</v>
      </c>
      <c r="B2168" s="8">
        <v>1</v>
      </c>
      <c r="H2168"/>
      <c r="I2168"/>
      <c r="U2168"/>
    </row>
    <row r="2169" spans="1:21" x14ac:dyDescent="0.3">
      <c r="A2169" s="3" t="s">
        <v>2997</v>
      </c>
      <c r="B2169" s="6">
        <v>1</v>
      </c>
      <c r="H2169"/>
      <c r="I2169"/>
      <c r="U2169"/>
    </row>
    <row r="2170" spans="1:21" x14ac:dyDescent="0.3">
      <c r="A2170" s="3" t="s">
        <v>1505</v>
      </c>
      <c r="B2170" s="6"/>
      <c r="H2170"/>
      <c r="I2170"/>
      <c r="U2170"/>
    </row>
    <row r="2171" spans="1:21" x14ac:dyDescent="0.3">
      <c r="A2171" s="4" t="s">
        <v>12</v>
      </c>
      <c r="B2171" s="8">
        <v>1</v>
      </c>
      <c r="H2171"/>
      <c r="I2171"/>
      <c r="U2171"/>
    </row>
    <row r="2172" spans="1:21" x14ac:dyDescent="0.3">
      <c r="A2172" s="3" t="s">
        <v>2998</v>
      </c>
      <c r="B2172" s="6">
        <v>1</v>
      </c>
      <c r="H2172"/>
      <c r="I2172"/>
      <c r="U2172"/>
    </row>
    <row r="2173" spans="1:21" x14ac:dyDescent="0.3">
      <c r="A2173" s="3" t="s">
        <v>1513</v>
      </c>
      <c r="B2173" s="6"/>
      <c r="H2173"/>
      <c r="I2173"/>
      <c r="U2173"/>
    </row>
    <row r="2174" spans="1:21" x14ac:dyDescent="0.3">
      <c r="A2174" s="4" t="s">
        <v>12</v>
      </c>
      <c r="B2174" s="8">
        <v>1</v>
      </c>
      <c r="H2174"/>
      <c r="I2174"/>
      <c r="U2174"/>
    </row>
    <row r="2175" spans="1:21" x14ac:dyDescent="0.3">
      <c r="A2175" s="3" t="s">
        <v>2999</v>
      </c>
      <c r="B2175" s="6">
        <v>1</v>
      </c>
      <c r="H2175"/>
      <c r="I2175"/>
      <c r="U2175"/>
    </row>
    <row r="2176" spans="1:21" x14ac:dyDescent="0.3">
      <c r="A2176" s="3" t="s">
        <v>1515</v>
      </c>
      <c r="B2176" s="6"/>
      <c r="H2176"/>
      <c r="I2176"/>
      <c r="U2176"/>
    </row>
    <row r="2177" spans="1:21" x14ac:dyDescent="0.3">
      <c r="A2177" s="4" t="s">
        <v>12</v>
      </c>
      <c r="B2177" s="8">
        <v>1</v>
      </c>
      <c r="H2177"/>
      <c r="I2177"/>
      <c r="U2177"/>
    </row>
    <row r="2178" spans="1:21" x14ac:dyDescent="0.3">
      <c r="A2178" s="3" t="s">
        <v>3000</v>
      </c>
      <c r="B2178" s="6">
        <v>1</v>
      </c>
      <c r="H2178"/>
      <c r="I2178"/>
      <c r="U2178"/>
    </row>
    <row r="2179" spans="1:21" x14ac:dyDescent="0.3">
      <c r="A2179" s="3" t="s">
        <v>1517</v>
      </c>
      <c r="B2179" s="6"/>
      <c r="H2179"/>
      <c r="I2179"/>
      <c r="U2179"/>
    </row>
    <row r="2180" spans="1:21" x14ac:dyDescent="0.3">
      <c r="A2180" s="4" t="s">
        <v>12</v>
      </c>
      <c r="B2180" s="8">
        <v>1</v>
      </c>
      <c r="H2180"/>
      <c r="I2180"/>
      <c r="U2180"/>
    </row>
    <row r="2181" spans="1:21" x14ac:dyDescent="0.3">
      <c r="A2181" s="3" t="s">
        <v>3001</v>
      </c>
      <c r="B2181" s="6">
        <v>1</v>
      </c>
      <c r="H2181"/>
      <c r="I2181"/>
      <c r="U2181"/>
    </row>
    <row r="2182" spans="1:21" x14ac:dyDescent="0.3">
      <c r="A2182" s="3" t="s">
        <v>1519</v>
      </c>
      <c r="B2182" s="6"/>
      <c r="H2182"/>
      <c r="I2182"/>
      <c r="U2182"/>
    </row>
    <row r="2183" spans="1:21" x14ac:dyDescent="0.3">
      <c r="A2183" s="4" t="s">
        <v>12</v>
      </c>
      <c r="B2183" s="8">
        <v>1</v>
      </c>
      <c r="H2183"/>
      <c r="I2183"/>
      <c r="U2183"/>
    </row>
    <row r="2184" spans="1:21" x14ac:dyDescent="0.3">
      <c r="A2184" s="3" t="s">
        <v>3002</v>
      </c>
      <c r="B2184" s="6">
        <v>1</v>
      </c>
      <c r="H2184"/>
      <c r="I2184"/>
      <c r="U2184"/>
    </row>
    <row r="2185" spans="1:21" x14ac:dyDescent="0.3">
      <c r="A2185" s="3" t="s">
        <v>1521</v>
      </c>
      <c r="B2185" s="6"/>
      <c r="H2185"/>
      <c r="I2185"/>
      <c r="U2185"/>
    </row>
    <row r="2186" spans="1:21" x14ac:dyDescent="0.3">
      <c r="A2186" s="4" t="s">
        <v>10</v>
      </c>
      <c r="B2186" s="8">
        <v>1</v>
      </c>
      <c r="H2186"/>
      <c r="I2186"/>
      <c r="U2186"/>
    </row>
    <row r="2187" spans="1:21" x14ac:dyDescent="0.3">
      <c r="A2187" s="4" t="s">
        <v>14</v>
      </c>
      <c r="B2187" s="8">
        <v>1</v>
      </c>
      <c r="H2187"/>
      <c r="I2187"/>
      <c r="U2187"/>
    </row>
    <row r="2188" spans="1:21" x14ac:dyDescent="0.3">
      <c r="A2188" s="4" t="s">
        <v>12</v>
      </c>
      <c r="B2188" s="8">
        <v>1</v>
      </c>
      <c r="H2188"/>
      <c r="I2188"/>
      <c r="U2188"/>
    </row>
    <row r="2189" spans="1:21" x14ac:dyDescent="0.3">
      <c r="A2189" s="3" t="s">
        <v>3003</v>
      </c>
      <c r="B2189" s="6">
        <v>3</v>
      </c>
      <c r="H2189"/>
      <c r="I2189"/>
      <c r="U2189"/>
    </row>
    <row r="2190" spans="1:21" x14ac:dyDescent="0.3">
      <c r="A2190" s="3" t="s">
        <v>1523</v>
      </c>
      <c r="B2190" s="6"/>
      <c r="H2190"/>
      <c r="I2190"/>
      <c r="U2190"/>
    </row>
    <row r="2191" spans="1:21" x14ac:dyDescent="0.3">
      <c r="A2191" s="4" t="s">
        <v>10</v>
      </c>
      <c r="B2191" s="8">
        <v>1</v>
      </c>
      <c r="H2191"/>
      <c r="I2191"/>
      <c r="U2191"/>
    </row>
    <row r="2192" spans="1:21" x14ac:dyDescent="0.3">
      <c r="A2192" s="4" t="s">
        <v>14</v>
      </c>
      <c r="B2192" s="8">
        <v>1</v>
      </c>
      <c r="H2192"/>
      <c r="I2192"/>
      <c r="U2192"/>
    </row>
    <row r="2193" spans="1:21" x14ac:dyDescent="0.3">
      <c r="A2193" s="4" t="s">
        <v>12</v>
      </c>
      <c r="B2193" s="8">
        <v>1</v>
      </c>
      <c r="H2193"/>
      <c r="I2193"/>
      <c r="U2193"/>
    </row>
    <row r="2194" spans="1:21" x14ac:dyDescent="0.3">
      <c r="A2194" s="3" t="s">
        <v>3004</v>
      </c>
      <c r="B2194" s="6">
        <v>3</v>
      </c>
      <c r="H2194"/>
      <c r="I2194"/>
      <c r="U2194"/>
    </row>
    <row r="2195" spans="1:21" x14ac:dyDescent="0.3">
      <c r="A2195" s="3" t="s">
        <v>1525</v>
      </c>
      <c r="B2195" s="6"/>
      <c r="H2195"/>
      <c r="I2195"/>
      <c r="U2195"/>
    </row>
    <row r="2196" spans="1:21" x14ac:dyDescent="0.3">
      <c r="A2196" s="4" t="s">
        <v>10</v>
      </c>
      <c r="B2196" s="8">
        <v>1</v>
      </c>
      <c r="H2196"/>
      <c r="I2196"/>
      <c r="U2196"/>
    </row>
    <row r="2197" spans="1:21" x14ac:dyDescent="0.3">
      <c r="A2197" s="4" t="s">
        <v>14</v>
      </c>
      <c r="B2197" s="8">
        <v>1</v>
      </c>
      <c r="H2197"/>
      <c r="I2197"/>
      <c r="U2197"/>
    </row>
    <row r="2198" spans="1:21" x14ac:dyDescent="0.3">
      <c r="A2198" s="4" t="s">
        <v>12</v>
      </c>
      <c r="B2198" s="8">
        <v>1</v>
      </c>
      <c r="H2198"/>
      <c r="I2198"/>
      <c r="U2198"/>
    </row>
    <row r="2199" spans="1:21" x14ac:dyDescent="0.3">
      <c r="A2199" s="3" t="s">
        <v>3005</v>
      </c>
      <c r="B2199" s="6">
        <v>3</v>
      </c>
      <c r="H2199"/>
      <c r="I2199"/>
      <c r="U2199"/>
    </row>
    <row r="2200" spans="1:21" x14ac:dyDescent="0.3">
      <c r="A2200" s="3" t="s">
        <v>1527</v>
      </c>
      <c r="B2200" s="6"/>
      <c r="H2200"/>
      <c r="I2200"/>
      <c r="U2200"/>
    </row>
    <row r="2201" spans="1:21" x14ac:dyDescent="0.3">
      <c r="A2201" s="4" t="s">
        <v>12</v>
      </c>
      <c r="B2201" s="8">
        <v>1</v>
      </c>
      <c r="H2201"/>
      <c r="I2201"/>
      <c r="U2201"/>
    </row>
    <row r="2202" spans="1:21" x14ac:dyDescent="0.3">
      <c r="A2202" s="3" t="s">
        <v>3006</v>
      </c>
      <c r="B2202" s="6">
        <v>1</v>
      </c>
      <c r="H2202"/>
      <c r="I2202"/>
      <c r="U2202"/>
    </row>
    <row r="2203" spans="1:21" x14ac:dyDescent="0.3">
      <c r="A2203" s="3" t="s">
        <v>1531</v>
      </c>
      <c r="B2203" s="6"/>
      <c r="H2203"/>
      <c r="I2203"/>
      <c r="U2203"/>
    </row>
    <row r="2204" spans="1:21" x14ac:dyDescent="0.3">
      <c r="A2204" s="4" t="s">
        <v>12</v>
      </c>
      <c r="B2204" s="8">
        <v>1</v>
      </c>
      <c r="H2204"/>
      <c r="I2204"/>
      <c r="U2204"/>
    </row>
    <row r="2205" spans="1:21" x14ac:dyDescent="0.3">
      <c r="A2205" s="3" t="s">
        <v>3007</v>
      </c>
      <c r="B2205" s="6">
        <v>1</v>
      </c>
      <c r="H2205"/>
      <c r="I2205"/>
      <c r="U2205"/>
    </row>
    <row r="2206" spans="1:21" x14ac:dyDescent="0.3">
      <c r="A2206" s="3" t="s">
        <v>1533</v>
      </c>
      <c r="B2206" s="6"/>
      <c r="H2206"/>
      <c r="I2206"/>
      <c r="U2206"/>
    </row>
    <row r="2207" spans="1:21" x14ac:dyDescent="0.3">
      <c r="A2207" s="4" t="s">
        <v>12</v>
      </c>
      <c r="B2207" s="8">
        <v>1</v>
      </c>
      <c r="H2207"/>
      <c r="I2207"/>
      <c r="U2207"/>
    </row>
    <row r="2208" spans="1:21" x14ac:dyDescent="0.3">
      <c r="A2208" s="3" t="s">
        <v>3008</v>
      </c>
      <c r="B2208" s="6">
        <v>1</v>
      </c>
      <c r="H2208"/>
      <c r="I2208"/>
      <c r="U2208"/>
    </row>
    <row r="2209" spans="1:21" x14ac:dyDescent="0.3">
      <c r="A2209" s="3" t="s">
        <v>1535</v>
      </c>
      <c r="B2209" s="6"/>
      <c r="H2209"/>
      <c r="I2209"/>
      <c r="U2209"/>
    </row>
    <row r="2210" spans="1:21" x14ac:dyDescent="0.3">
      <c r="A2210" s="4" t="s">
        <v>12</v>
      </c>
      <c r="B2210" s="8">
        <v>1</v>
      </c>
      <c r="H2210"/>
      <c r="I2210"/>
      <c r="U2210"/>
    </row>
    <row r="2211" spans="1:21" x14ac:dyDescent="0.3">
      <c r="A2211" s="3" t="s">
        <v>3009</v>
      </c>
      <c r="B2211" s="6">
        <v>1</v>
      </c>
      <c r="H2211"/>
      <c r="I2211"/>
      <c r="U2211"/>
    </row>
    <row r="2212" spans="1:21" x14ac:dyDescent="0.3">
      <c r="A2212" s="3" t="s">
        <v>1537</v>
      </c>
      <c r="B2212" s="6"/>
      <c r="H2212"/>
      <c r="I2212"/>
      <c r="U2212"/>
    </row>
    <row r="2213" spans="1:21" x14ac:dyDescent="0.3">
      <c r="A2213" s="4" t="s">
        <v>12</v>
      </c>
      <c r="B2213" s="8">
        <v>1</v>
      </c>
      <c r="H2213"/>
      <c r="I2213"/>
      <c r="U2213"/>
    </row>
    <row r="2214" spans="1:21" x14ac:dyDescent="0.3">
      <c r="A2214" s="3" t="s">
        <v>3010</v>
      </c>
      <c r="B2214" s="6">
        <v>1</v>
      </c>
      <c r="H2214"/>
      <c r="I2214"/>
      <c r="U2214"/>
    </row>
    <row r="2215" spans="1:21" x14ac:dyDescent="0.3">
      <c r="A2215" s="3" t="s">
        <v>1539</v>
      </c>
      <c r="B2215" s="6"/>
      <c r="H2215"/>
      <c r="I2215"/>
      <c r="U2215"/>
    </row>
    <row r="2216" spans="1:21" x14ac:dyDescent="0.3">
      <c r="A2216" s="4" t="s">
        <v>12</v>
      </c>
      <c r="B2216" s="8">
        <v>1</v>
      </c>
      <c r="H2216"/>
      <c r="I2216"/>
      <c r="U2216"/>
    </row>
    <row r="2217" spans="1:21" x14ac:dyDescent="0.3">
      <c r="A2217" s="3" t="s">
        <v>3011</v>
      </c>
      <c r="B2217" s="6">
        <v>1</v>
      </c>
      <c r="H2217"/>
      <c r="I2217"/>
      <c r="U2217"/>
    </row>
    <row r="2218" spans="1:21" x14ac:dyDescent="0.3">
      <c r="A2218" s="3" t="s">
        <v>1545</v>
      </c>
      <c r="B2218" s="6"/>
      <c r="H2218"/>
      <c r="I2218"/>
      <c r="U2218"/>
    </row>
    <row r="2219" spans="1:21" x14ac:dyDescent="0.3">
      <c r="A2219" s="4" t="s">
        <v>12</v>
      </c>
      <c r="B2219" s="8">
        <v>1</v>
      </c>
      <c r="H2219"/>
      <c r="I2219"/>
      <c r="U2219"/>
    </row>
    <row r="2220" spans="1:21" x14ac:dyDescent="0.3">
      <c r="A2220" s="3" t="s">
        <v>3012</v>
      </c>
      <c r="B2220" s="6">
        <v>1</v>
      </c>
      <c r="H2220"/>
      <c r="I2220"/>
      <c r="U2220"/>
    </row>
    <row r="2221" spans="1:21" x14ac:dyDescent="0.3">
      <c r="A2221" s="3" t="s">
        <v>1547</v>
      </c>
      <c r="B2221" s="6"/>
      <c r="H2221"/>
      <c r="I2221"/>
      <c r="U2221"/>
    </row>
    <row r="2222" spans="1:21" x14ac:dyDescent="0.3">
      <c r="A2222" s="4" t="s">
        <v>10</v>
      </c>
      <c r="B2222" s="8">
        <v>1</v>
      </c>
      <c r="H2222"/>
      <c r="I2222"/>
      <c r="U2222"/>
    </row>
    <row r="2223" spans="1:21" x14ac:dyDescent="0.3">
      <c r="A2223" s="4" t="s">
        <v>14</v>
      </c>
      <c r="B2223" s="8">
        <v>1</v>
      </c>
      <c r="H2223"/>
      <c r="I2223"/>
      <c r="U2223"/>
    </row>
    <row r="2224" spans="1:21" x14ac:dyDescent="0.3">
      <c r="A2224" s="4" t="s">
        <v>12</v>
      </c>
      <c r="B2224" s="8">
        <v>1</v>
      </c>
      <c r="H2224"/>
      <c r="I2224"/>
      <c r="U2224"/>
    </row>
    <row r="2225" spans="1:21" x14ac:dyDescent="0.3">
      <c r="A2225" s="3" t="s">
        <v>3013</v>
      </c>
      <c r="B2225" s="6">
        <v>3</v>
      </c>
      <c r="H2225"/>
      <c r="I2225"/>
      <c r="U2225"/>
    </row>
    <row r="2226" spans="1:21" x14ac:dyDescent="0.3">
      <c r="A2226" s="3" t="s">
        <v>1549</v>
      </c>
      <c r="B2226" s="6"/>
      <c r="H2226"/>
      <c r="I2226"/>
      <c r="U2226"/>
    </row>
    <row r="2227" spans="1:21" x14ac:dyDescent="0.3">
      <c r="A2227" s="4" t="s">
        <v>10</v>
      </c>
      <c r="B2227" s="8">
        <v>1</v>
      </c>
      <c r="H2227"/>
      <c r="I2227"/>
      <c r="U2227"/>
    </row>
    <row r="2228" spans="1:21" x14ac:dyDescent="0.3">
      <c r="A2228" s="4" t="s">
        <v>14</v>
      </c>
      <c r="B2228" s="8">
        <v>1</v>
      </c>
      <c r="H2228"/>
      <c r="I2228"/>
      <c r="U2228"/>
    </row>
    <row r="2229" spans="1:21" x14ac:dyDescent="0.3">
      <c r="A2229" s="4" t="s">
        <v>12</v>
      </c>
      <c r="B2229" s="8">
        <v>1</v>
      </c>
      <c r="H2229"/>
      <c r="I2229"/>
      <c r="U2229"/>
    </row>
    <row r="2230" spans="1:21" x14ac:dyDescent="0.3">
      <c r="A2230" s="3" t="s">
        <v>3014</v>
      </c>
      <c r="B2230" s="6">
        <v>3</v>
      </c>
      <c r="H2230"/>
      <c r="I2230"/>
      <c r="U2230"/>
    </row>
    <row r="2231" spans="1:21" x14ac:dyDescent="0.3">
      <c r="A2231" s="3" t="s">
        <v>1551</v>
      </c>
      <c r="B2231" s="6"/>
      <c r="H2231"/>
      <c r="I2231"/>
      <c r="U2231"/>
    </row>
    <row r="2232" spans="1:21" x14ac:dyDescent="0.3">
      <c r="A2232" s="4" t="s">
        <v>12</v>
      </c>
      <c r="B2232" s="8">
        <v>1</v>
      </c>
      <c r="H2232"/>
      <c r="I2232"/>
      <c r="U2232"/>
    </row>
    <row r="2233" spans="1:21" x14ac:dyDescent="0.3">
      <c r="A2233" s="3" t="s">
        <v>3015</v>
      </c>
      <c r="B2233" s="6">
        <v>1</v>
      </c>
      <c r="H2233"/>
      <c r="I2233"/>
      <c r="U2233"/>
    </row>
    <row r="2234" spans="1:21" x14ac:dyDescent="0.3">
      <c r="A2234" s="3" t="s">
        <v>1553</v>
      </c>
      <c r="B2234" s="6"/>
      <c r="H2234"/>
      <c r="I2234"/>
      <c r="U2234"/>
    </row>
    <row r="2235" spans="1:21" x14ac:dyDescent="0.3">
      <c r="A2235" s="4" t="s">
        <v>12</v>
      </c>
      <c r="B2235" s="8">
        <v>1</v>
      </c>
      <c r="H2235"/>
      <c r="I2235"/>
      <c r="U2235"/>
    </row>
    <row r="2236" spans="1:21" x14ac:dyDescent="0.3">
      <c r="A2236" s="3" t="s">
        <v>3016</v>
      </c>
      <c r="B2236" s="6">
        <v>1</v>
      </c>
      <c r="H2236"/>
      <c r="I2236"/>
      <c r="U2236"/>
    </row>
    <row r="2237" spans="1:21" x14ac:dyDescent="0.3">
      <c r="A2237" s="3" t="s">
        <v>1555</v>
      </c>
      <c r="B2237" s="6"/>
      <c r="H2237"/>
      <c r="I2237"/>
      <c r="U2237"/>
    </row>
    <row r="2238" spans="1:21" x14ac:dyDescent="0.3">
      <c r="A2238" s="4" t="s">
        <v>12</v>
      </c>
      <c r="B2238" s="8">
        <v>1</v>
      </c>
      <c r="H2238"/>
      <c r="I2238"/>
      <c r="U2238"/>
    </row>
    <row r="2239" spans="1:21" x14ac:dyDescent="0.3">
      <c r="A2239" s="3" t="s">
        <v>3017</v>
      </c>
      <c r="B2239" s="6">
        <v>1</v>
      </c>
      <c r="H2239"/>
      <c r="I2239"/>
      <c r="U2239"/>
    </row>
    <row r="2240" spans="1:21" x14ac:dyDescent="0.3">
      <c r="A2240" s="3" t="s">
        <v>1557</v>
      </c>
      <c r="B2240" s="6"/>
      <c r="H2240"/>
      <c r="I2240"/>
      <c r="U2240"/>
    </row>
    <row r="2241" spans="1:21" x14ac:dyDescent="0.3">
      <c r="A2241" s="4" t="s">
        <v>12</v>
      </c>
      <c r="B2241" s="8">
        <v>1</v>
      </c>
      <c r="H2241"/>
      <c r="I2241"/>
      <c r="U2241"/>
    </row>
    <row r="2242" spans="1:21" x14ac:dyDescent="0.3">
      <c r="A2242" s="3" t="s">
        <v>3018</v>
      </c>
      <c r="B2242" s="6">
        <v>1</v>
      </c>
      <c r="H2242"/>
      <c r="I2242"/>
      <c r="U2242"/>
    </row>
    <row r="2243" spans="1:21" x14ac:dyDescent="0.3">
      <c r="A2243" s="3" t="s">
        <v>1559</v>
      </c>
      <c r="B2243" s="6"/>
      <c r="H2243"/>
      <c r="I2243"/>
      <c r="U2243"/>
    </row>
    <row r="2244" spans="1:21" x14ac:dyDescent="0.3">
      <c r="A2244" s="4" t="s">
        <v>12</v>
      </c>
      <c r="B2244" s="8">
        <v>1</v>
      </c>
      <c r="H2244"/>
      <c r="I2244"/>
      <c r="U2244"/>
    </row>
    <row r="2245" spans="1:21" x14ac:dyDescent="0.3">
      <c r="A2245" s="3" t="s">
        <v>3019</v>
      </c>
      <c r="B2245" s="6">
        <v>1</v>
      </c>
      <c r="H2245"/>
      <c r="I2245"/>
      <c r="U2245"/>
    </row>
    <row r="2246" spans="1:21" x14ac:dyDescent="0.3">
      <c r="A2246" s="3" t="s">
        <v>1563</v>
      </c>
      <c r="B2246" s="6"/>
      <c r="H2246"/>
      <c r="I2246"/>
      <c r="U2246"/>
    </row>
    <row r="2247" spans="1:21" x14ac:dyDescent="0.3">
      <c r="A2247" s="4" t="s">
        <v>12</v>
      </c>
      <c r="B2247" s="8">
        <v>1</v>
      </c>
      <c r="H2247"/>
      <c r="I2247"/>
      <c r="U2247"/>
    </row>
    <row r="2248" spans="1:21" x14ac:dyDescent="0.3">
      <c r="A2248" s="3" t="s">
        <v>3020</v>
      </c>
      <c r="B2248" s="6">
        <v>1</v>
      </c>
      <c r="H2248"/>
      <c r="I2248"/>
      <c r="U2248"/>
    </row>
    <row r="2249" spans="1:21" x14ac:dyDescent="0.3">
      <c r="A2249" s="3" t="s">
        <v>1565</v>
      </c>
      <c r="B2249" s="6"/>
      <c r="H2249"/>
      <c r="I2249"/>
      <c r="U2249"/>
    </row>
    <row r="2250" spans="1:21" x14ac:dyDescent="0.3">
      <c r="A2250" s="4" t="s">
        <v>10</v>
      </c>
      <c r="B2250" s="8">
        <v>1</v>
      </c>
      <c r="H2250"/>
      <c r="I2250"/>
      <c r="U2250"/>
    </row>
    <row r="2251" spans="1:21" x14ac:dyDescent="0.3">
      <c r="A2251" s="4" t="s">
        <v>14</v>
      </c>
      <c r="B2251" s="8">
        <v>1</v>
      </c>
      <c r="H2251"/>
      <c r="I2251"/>
      <c r="U2251"/>
    </row>
    <row r="2252" spans="1:21" x14ac:dyDescent="0.3">
      <c r="A2252" s="4" t="s">
        <v>12</v>
      </c>
      <c r="B2252" s="8">
        <v>1</v>
      </c>
      <c r="H2252"/>
      <c r="I2252"/>
      <c r="U2252"/>
    </row>
    <row r="2253" spans="1:21" x14ac:dyDescent="0.3">
      <c r="A2253" s="3" t="s">
        <v>3021</v>
      </c>
      <c r="B2253" s="6">
        <v>3</v>
      </c>
      <c r="H2253"/>
      <c r="I2253"/>
      <c r="U2253"/>
    </row>
    <row r="2254" spans="1:21" x14ac:dyDescent="0.3">
      <c r="A2254" s="3" t="s">
        <v>1567</v>
      </c>
      <c r="B2254" s="6"/>
      <c r="H2254"/>
      <c r="I2254"/>
      <c r="U2254"/>
    </row>
    <row r="2255" spans="1:21" x14ac:dyDescent="0.3">
      <c r="A2255" s="4" t="s">
        <v>12</v>
      </c>
      <c r="B2255" s="8">
        <v>1</v>
      </c>
      <c r="H2255"/>
      <c r="I2255"/>
      <c r="U2255"/>
    </row>
    <row r="2256" spans="1:21" x14ac:dyDescent="0.3">
      <c r="A2256" s="3" t="s">
        <v>3022</v>
      </c>
      <c r="B2256" s="6">
        <v>1</v>
      </c>
      <c r="H2256"/>
      <c r="I2256"/>
      <c r="U2256"/>
    </row>
    <row r="2257" spans="1:21" x14ac:dyDescent="0.3">
      <c r="A2257" s="3" t="s">
        <v>1569</v>
      </c>
      <c r="B2257" s="6"/>
      <c r="H2257"/>
      <c r="I2257"/>
      <c r="U2257"/>
    </row>
    <row r="2258" spans="1:21" x14ac:dyDescent="0.3">
      <c r="A2258" s="4" t="s">
        <v>12</v>
      </c>
      <c r="B2258" s="8">
        <v>1</v>
      </c>
      <c r="H2258"/>
      <c r="I2258"/>
      <c r="U2258"/>
    </row>
    <row r="2259" spans="1:21" x14ac:dyDescent="0.3">
      <c r="A2259" s="3" t="s">
        <v>3023</v>
      </c>
      <c r="B2259" s="6">
        <v>1</v>
      </c>
      <c r="H2259"/>
      <c r="I2259"/>
      <c r="U2259"/>
    </row>
    <row r="2260" spans="1:21" x14ac:dyDescent="0.3">
      <c r="A2260" s="3" t="s">
        <v>1571</v>
      </c>
      <c r="B2260" s="6"/>
      <c r="H2260"/>
      <c r="I2260"/>
      <c r="U2260"/>
    </row>
    <row r="2261" spans="1:21" x14ac:dyDescent="0.3">
      <c r="A2261" s="4" t="s">
        <v>12</v>
      </c>
      <c r="B2261" s="8">
        <v>1</v>
      </c>
      <c r="H2261"/>
      <c r="I2261"/>
      <c r="U2261"/>
    </row>
    <row r="2262" spans="1:21" x14ac:dyDescent="0.3">
      <c r="A2262" s="3" t="s">
        <v>3024</v>
      </c>
      <c r="B2262" s="6">
        <v>1</v>
      </c>
      <c r="H2262"/>
      <c r="I2262"/>
      <c r="U2262"/>
    </row>
    <row r="2263" spans="1:21" x14ac:dyDescent="0.3">
      <c r="A2263" s="3" t="s">
        <v>1573</v>
      </c>
      <c r="B2263" s="6"/>
      <c r="H2263"/>
      <c r="I2263"/>
      <c r="U2263"/>
    </row>
    <row r="2264" spans="1:21" x14ac:dyDescent="0.3">
      <c r="A2264" s="4" t="s">
        <v>10</v>
      </c>
      <c r="B2264" s="8">
        <v>1</v>
      </c>
      <c r="H2264"/>
      <c r="I2264"/>
      <c r="U2264"/>
    </row>
    <row r="2265" spans="1:21" x14ac:dyDescent="0.3">
      <c r="A2265" s="4" t="s">
        <v>14</v>
      </c>
      <c r="B2265" s="8">
        <v>1</v>
      </c>
      <c r="H2265"/>
      <c r="I2265"/>
      <c r="U2265"/>
    </row>
    <row r="2266" spans="1:21" x14ac:dyDescent="0.3">
      <c r="A2266" s="4" t="s">
        <v>12</v>
      </c>
      <c r="B2266" s="8">
        <v>1</v>
      </c>
      <c r="H2266"/>
      <c r="I2266"/>
      <c r="U2266"/>
    </row>
    <row r="2267" spans="1:21" x14ac:dyDescent="0.3">
      <c r="A2267" s="3" t="s">
        <v>3025</v>
      </c>
      <c r="B2267" s="6">
        <v>3</v>
      </c>
      <c r="H2267"/>
      <c r="I2267"/>
      <c r="U2267"/>
    </row>
    <row r="2268" spans="1:21" x14ac:dyDescent="0.3">
      <c r="A2268" s="3" t="s">
        <v>1575</v>
      </c>
      <c r="B2268" s="6"/>
      <c r="H2268"/>
      <c r="I2268"/>
      <c r="U2268"/>
    </row>
    <row r="2269" spans="1:21" x14ac:dyDescent="0.3">
      <c r="A2269" s="4" t="s">
        <v>10</v>
      </c>
      <c r="B2269" s="8">
        <v>1</v>
      </c>
      <c r="H2269"/>
      <c r="I2269"/>
      <c r="U2269"/>
    </row>
    <row r="2270" spans="1:21" x14ac:dyDescent="0.3">
      <c r="A2270" s="4" t="s">
        <v>14</v>
      </c>
      <c r="B2270" s="8">
        <v>1</v>
      </c>
      <c r="H2270"/>
      <c r="I2270"/>
      <c r="U2270"/>
    </row>
    <row r="2271" spans="1:21" x14ac:dyDescent="0.3">
      <c r="A2271" s="4" t="s">
        <v>12</v>
      </c>
      <c r="B2271" s="8">
        <v>1</v>
      </c>
      <c r="H2271"/>
      <c r="I2271"/>
      <c r="U2271"/>
    </row>
    <row r="2272" spans="1:21" x14ac:dyDescent="0.3">
      <c r="A2272" s="3" t="s">
        <v>3026</v>
      </c>
      <c r="B2272" s="6">
        <v>3</v>
      </c>
      <c r="H2272"/>
      <c r="I2272"/>
      <c r="U2272"/>
    </row>
    <row r="2273" spans="1:21" x14ac:dyDescent="0.3">
      <c r="A2273" s="3" t="s">
        <v>1577</v>
      </c>
      <c r="B2273" s="6"/>
      <c r="H2273"/>
      <c r="I2273"/>
      <c r="U2273"/>
    </row>
    <row r="2274" spans="1:21" x14ac:dyDescent="0.3">
      <c r="A2274" s="4" t="s">
        <v>10</v>
      </c>
      <c r="B2274" s="8">
        <v>1</v>
      </c>
      <c r="H2274"/>
      <c r="I2274"/>
      <c r="U2274"/>
    </row>
    <row r="2275" spans="1:21" x14ac:dyDescent="0.3">
      <c r="A2275" s="4" t="s">
        <v>14</v>
      </c>
      <c r="B2275" s="8">
        <v>1</v>
      </c>
      <c r="H2275"/>
      <c r="I2275"/>
      <c r="U2275"/>
    </row>
    <row r="2276" spans="1:21" x14ac:dyDescent="0.3">
      <c r="A2276" s="4" t="s">
        <v>12</v>
      </c>
      <c r="B2276" s="8">
        <v>1</v>
      </c>
      <c r="H2276"/>
      <c r="I2276"/>
      <c r="U2276"/>
    </row>
    <row r="2277" spans="1:21" x14ac:dyDescent="0.3">
      <c r="A2277" s="3" t="s">
        <v>3027</v>
      </c>
      <c r="B2277" s="6">
        <v>3</v>
      </c>
      <c r="H2277"/>
      <c r="I2277"/>
      <c r="U2277"/>
    </row>
    <row r="2278" spans="1:21" x14ac:dyDescent="0.3">
      <c r="A2278" s="3" t="s">
        <v>1581</v>
      </c>
      <c r="B2278" s="6"/>
      <c r="H2278"/>
      <c r="I2278"/>
      <c r="U2278"/>
    </row>
    <row r="2279" spans="1:21" x14ac:dyDescent="0.3">
      <c r="A2279" s="4" t="s">
        <v>10</v>
      </c>
      <c r="B2279" s="8">
        <v>1</v>
      </c>
      <c r="H2279"/>
      <c r="I2279"/>
      <c r="U2279"/>
    </row>
    <row r="2280" spans="1:21" x14ac:dyDescent="0.3">
      <c r="A2280" s="4" t="s">
        <v>14</v>
      </c>
      <c r="B2280" s="8">
        <v>1</v>
      </c>
      <c r="H2280"/>
      <c r="I2280"/>
      <c r="U2280"/>
    </row>
    <row r="2281" spans="1:21" x14ac:dyDescent="0.3">
      <c r="A2281" s="4" t="s">
        <v>12</v>
      </c>
      <c r="B2281" s="8">
        <v>1</v>
      </c>
      <c r="H2281"/>
      <c r="I2281"/>
      <c r="U2281"/>
    </row>
    <row r="2282" spans="1:21" x14ac:dyDescent="0.3">
      <c r="A2282" s="3" t="s">
        <v>3028</v>
      </c>
      <c r="B2282" s="6">
        <v>3</v>
      </c>
      <c r="H2282"/>
      <c r="I2282"/>
      <c r="U2282"/>
    </row>
    <row r="2283" spans="1:21" x14ac:dyDescent="0.3">
      <c r="A2283" s="3" t="s">
        <v>1583</v>
      </c>
      <c r="B2283" s="6"/>
      <c r="H2283"/>
      <c r="I2283"/>
      <c r="U2283"/>
    </row>
    <row r="2284" spans="1:21" x14ac:dyDescent="0.3">
      <c r="A2284" s="4" t="s">
        <v>10</v>
      </c>
      <c r="B2284" s="8">
        <v>1</v>
      </c>
      <c r="H2284"/>
      <c r="I2284"/>
      <c r="U2284"/>
    </row>
    <row r="2285" spans="1:21" x14ac:dyDescent="0.3">
      <c r="A2285" s="4" t="s">
        <v>14</v>
      </c>
      <c r="B2285" s="8">
        <v>1</v>
      </c>
      <c r="H2285"/>
      <c r="I2285"/>
      <c r="U2285"/>
    </row>
    <row r="2286" spans="1:21" x14ac:dyDescent="0.3">
      <c r="A2286" s="4" t="s">
        <v>12</v>
      </c>
      <c r="B2286" s="8">
        <v>1</v>
      </c>
      <c r="H2286"/>
      <c r="I2286"/>
      <c r="U2286"/>
    </row>
    <row r="2287" spans="1:21" x14ac:dyDescent="0.3">
      <c r="A2287" s="3" t="s">
        <v>3029</v>
      </c>
      <c r="B2287" s="6">
        <v>3</v>
      </c>
      <c r="H2287"/>
      <c r="I2287"/>
      <c r="U2287"/>
    </row>
    <row r="2288" spans="1:21" x14ac:dyDescent="0.3">
      <c r="A2288" s="3" t="s">
        <v>1585</v>
      </c>
      <c r="B2288" s="6"/>
      <c r="H2288"/>
      <c r="I2288"/>
      <c r="U2288"/>
    </row>
    <row r="2289" spans="1:21" x14ac:dyDescent="0.3">
      <c r="A2289" s="4" t="s">
        <v>12</v>
      </c>
      <c r="B2289" s="8">
        <v>1</v>
      </c>
      <c r="H2289"/>
      <c r="I2289"/>
      <c r="U2289"/>
    </row>
    <row r="2290" spans="1:21" x14ac:dyDescent="0.3">
      <c r="A2290" s="3" t="s">
        <v>3030</v>
      </c>
      <c r="B2290" s="6">
        <v>1</v>
      </c>
      <c r="H2290"/>
      <c r="I2290"/>
      <c r="U2290"/>
    </row>
    <row r="2291" spans="1:21" x14ac:dyDescent="0.3">
      <c r="A2291" s="3" t="s">
        <v>1587</v>
      </c>
      <c r="B2291" s="6"/>
      <c r="H2291"/>
      <c r="I2291"/>
      <c r="U2291"/>
    </row>
    <row r="2292" spans="1:21" x14ac:dyDescent="0.3">
      <c r="A2292" s="4" t="s">
        <v>10</v>
      </c>
      <c r="B2292" s="8">
        <v>1</v>
      </c>
      <c r="H2292"/>
      <c r="I2292"/>
      <c r="U2292"/>
    </row>
    <row r="2293" spans="1:21" x14ac:dyDescent="0.3">
      <c r="A2293" s="4" t="s">
        <v>14</v>
      </c>
      <c r="B2293" s="8">
        <v>1</v>
      </c>
      <c r="H2293"/>
      <c r="I2293"/>
      <c r="U2293"/>
    </row>
    <row r="2294" spans="1:21" x14ac:dyDescent="0.3">
      <c r="A2294" s="4" t="s">
        <v>12</v>
      </c>
      <c r="B2294" s="8">
        <v>1</v>
      </c>
      <c r="H2294"/>
      <c r="I2294"/>
      <c r="U2294"/>
    </row>
    <row r="2295" spans="1:21" x14ac:dyDescent="0.3">
      <c r="A2295" s="3" t="s">
        <v>3031</v>
      </c>
      <c r="B2295" s="6">
        <v>3</v>
      </c>
      <c r="H2295"/>
      <c r="I2295"/>
      <c r="U2295"/>
    </row>
    <row r="2296" spans="1:21" x14ac:dyDescent="0.3">
      <c r="A2296" s="3" t="s">
        <v>1589</v>
      </c>
      <c r="B2296" s="6"/>
      <c r="H2296"/>
      <c r="I2296"/>
      <c r="U2296"/>
    </row>
    <row r="2297" spans="1:21" x14ac:dyDescent="0.3">
      <c r="A2297" s="4" t="s">
        <v>10</v>
      </c>
      <c r="B2297" s="8">
        <v>1</v>
      </c>
      <c r="H2297"/>
      <c r="I2297"/>
      <c r="U2297"/>
    </row>
    <row r="2298" spans="1:21" x14ac:dyDescent="0.3">
      <c r="A2298" s="4" t="s">
        <v>14</v>
      </c>
      <c r="B2298" s="8">
        <v>1</v>
      </c>
      <c r="H2298"/>
      <c r="I2298"/>
      <c r="U2298"/>
    </row>
    <row r="2299" spans="1:21" x14ac:dyDescent="0.3">
      <c r="A2299" s="4" t="s">
        <v>12</v>
      </c>
      <c r="B2299" s="8">
        <v>1</v>
      </c>
      <c r="H2299"/>
      <c r="I2299"/>
      <c r="U2299"/>
    </row>
    <row r="2300" spans="1:21" x14ac:dyDescent="0.3">
      <c r="A2300" s="3" t="s">
        <v>3032</v>
      </c>
      <c r="B2300" s="6">
        <v>3</v>
      </c>
      <c r="H2300"/>
      <c r="I2300"/>
      <c r="U2300"/>
    </row>
    <row r="2301" spans="1:21" x14ac:dyDescent="0.3">
      <c r="A2301" s="3" t="s">
        <v>1591</v>
      </c>
      <c r="B2301" s="6"/>
      <c r="H2301"/>
      <c r="I2301"/>
      <c r="U2301"/>
    </row>
    <row r="2302" spans="1:21" x14ac:dyDescent="0.3">
      <c r="A2302" s="4" t="s">
        <v>10</v>
      </c>
      <c r="B2302" s="8">
        <v>1</v>
      </c>
      <c r="H2302"/>
      <c r="I2302"/>
      <c r="U2302"/>
    </row>
    <row r="2303" spans="1:21" x14ac:dyDescent="0.3">
      <c r="A2303" s="4" t="s">
        <v>14</v>
      </c>
      <c r="B2303" s="8">
        <v>1</v>
      </c>
      <c r="H2303"/>
      <c r="I2303"/>
      <c r="U2303"/>
    </row>
    <row r="2304" spans="1:21" x14ac:dyDescent="0.3">
      <c r="A2304" s="4" t="s">
        <v>12</v>
      </c>
      <c r="B2304" s="8">
        <v>1</v>
      </c>
      <c r="H2304"/>
      <c r="I2304"/>
      <c r="U2304"/>
    </row>
    <row r="2305" spans="1:21" x14ac:dyDescent="0.3">
      <c r="A2305" s="3" t="s">
        <v>3033</v>
      </c>
      <c r="B2305" s="6">
        <v>3</v>
      </c>
      <c r="H2305"/>
      <c r="I2305"/>
      <c r="U2305"/>
    </row>
    <row r="2306" spans="1:21" x14ac:dyDescent="0.3">
      <c r="A2306" s="3" t="s">
        <v>1593</v>
      </c>
      <c r="B2306" s="6"/>
      <c r="H2306"/>
      <c r="I2306"/>
      <c r="U2306"/>
    </row>
    <row r="2307" spans="1:21" x14ac:dyDescent="0.3">
      <c r="A2307" s="4" t="s">
        <v>10</v>
      </c>
      <c r="B2307" s="8">
        <v>1</v>
      </c>
      <c r="H2307"/>
      <c r="I2307"/>
      <c r="U2307"/>
    </row>
    <row r="2308" spans="1:21" x14ac:dyDescent="0.3">
      <c r="A2308" s="4" t="s">
        <v>14</v>
      </c>
      <c r="B2308" s="8">
        <v>1</v>
      </c>
      <c r="H2308"/>
      <c r="I2308"/>
      <c r="U2308"/>
    </row>
    <row r="2309" spans="1:21" x14ac:dyDescent="0.3">
      <c r="A2309" s="4" t="s">
        <v>12</v>
      </c>
      <c r="B2309" s="8">
        <v>1</v>
      </c>
      <c r="H2309"/>
      <c r="I2309"/>
      <c r="U2309"/>
    </row>
    <row r="2310" spans="1:21" x14ac:dyDescent="0.3">
      <c r="A2310" s="3" t="s">
        <v>3034</v>
      </c>
      <c r="B2310" s="6">
        <v>3</v>
      </c>
      <c r="H2310"/>
      <c r="I2310"/>
      <c r="U2310"/>
    </row>
    <row r="2311" spans="1:21" x14ac:dyDescent="0.3">
      <c r="A2311" s="3" t="s">
        <v>1595</v>
      </c>
      <c r="B2311" s="6"/>
      <c r="H2311"/>
      <c r="I2311"/>
      <c r="U2311"/>
    </row>
    <row r="2312" spans="1:21" x14ac:dyDescent="0.3">
      <c r="A2312" s="4" t="s">
        <v>12</v>
      </c>
      <c r="B2312" s="8">
        <v>1</v>
      </c>
      <c r="H2312"/>
      <c r="I2312"/>
      <c r="U2312"/>
    </row>
    <row r="2313" spans="1:21" x14ac:dyDescent="0.3">
      <c r="A2313" s="3" t="s">
        <v>3035</v>
      </c>
      <c r="B2313" s="6">
        <v>1</v>
      </c>
      <c r="H2313"/>
      <c r="I2313"/>
      <c r="U2313"/>
    </row>
    <row r="2314" spans="1:21" x14ac:dyDescent="0.3">
      <c r="A2314" s="3" t="s">
        <v>1597</v>
      </c>
      <c r="B2314" s="6"/>
      <c r="H2314"/>
      <c r="I2314"/>
      <c r="U2314"/>
    </row>
    <row r="2315" spans="1:21" x14ac:dyDescent="0.3">
      <c r="A2315" s="4" t="s">
        <v>12</v>
      </c>
      <c r="B2315" s="8">
        <v>1</v>
      </c>
      <c r="H2315"/>
      <c r="I2315"/>
      <c r="U2315"/>
    </row>
    <row r="2316" spans="1:21" x14ac:dyDescent="0.3">
      <c r="A2316" s="3" t="s">
        <v>3036</v>
      </c>
      <c r="B2316" s="6">
        <v>1</v>
      </c>
      <c r="H2316"/>
      <c r="I2316"/>
      <c r="U2316"/>
    </row>
    <row r="2317" spans="1:21" x14ac:dyDescent="0.3">
      <c r="A2317" s="3" t="s">
        <v>1599</v>
      </c>
      <c r="B2317" s="6"/>
      <c r="H2317"/>
      <c r="I2317"/>
      <c r="U2317"/>
    </row>
    <row r="2318" spans="1:21" x14ac:dyDescent="0.3">
      <c r="A2318" s="4" t="s">
        <v>12</v>
      </c>
      <c r="B2318" s="8">
        <v>1</v>
      </c>
      <c r="H2318"/>
      <c r="I2318"/>
      <c r="U2318"/>
    </row>
    <row r="2319" spans="1:21" x14ac:dyDescent="0.3">
      <c r="A2319" s="3" t="s">
        <v>3037</v>
      </c>
      <c r="B2319" s="6">
        <v>1</v>
      </c>
      <c r="H2319"/>
      <c r="I2319"/>
      <c r="U2319"/>
    </row>
    <row r="2320" spans="1:21" x14ac:dyDescent="0.3">
      <c r="A2320" s="3" t="s">
        <v>1601</v>
      </c>
      <c r="B2320" s="6"/>
      <c r="H2320"/>
      <c r="I2320"/>
      <c r="U2320"/>
    </row>
    <row r="2321" spans="1:21" x14ac:dyDescent="0.3">
      <c r="A2321" s="4" t="s">
        <v>10</v>
      </c>
      <c r="B2321" s="8">
        <v>1</v>
      </c>
      <c r="H2321"/>
      <c r="I2321"/>
      <c r="U2321"/>
    </row>
    <row r="2322" spans="1:21" x14ac:dyDescent="0.3">
      <c r="A2322" s="4" t="s">
        <v>14</v>
      </c>
      <c r="B2322" s="8">
        <v>1</v>
      </c>
      <c r="H2322"/>
      <c r="I2322"/>
      <c r="U2322"/>
    </row>
    <row r="2323" spans="1:21" x14ac:dyDescent="0.3">
      <c r="A2323" s="4" t="s">
        <v>12</v>
      </c>
      <c r="B2323" s="8">
        <v>1</v>
      </c>
      <c r="H2323"/>
      <c r="I2323"/>
      <c r="U2323"/>
    </row>
    <row r="2324" spans="1:21" x14ac:dyDescent="0.3">
      <c r="A2324" s="3" t="s">
        <v>3038</v>
      </c>
      <c r="B2324" s="6">
        <v>3</v>
      </c>
      <c r="H2324"/>
      <c r="I2324"/>
      <c r="U2324"/>
    </row>
    <row r="2325" spans="1:21" x14ac:dyDescent="0.3">
      <c r="A2325" s="3" t="s">
        <v>1603</v>
      </c>
      <c r="B2325" s="6"/>
      <c r="H2325"/>
      <c r="I2325"/>
      <c r="U2325"/>
    </row>
    <row r="2326" spans="1:21" x14ac:dyDescent="0.3">
      <c r="A2326" s="4" t="s">
        <v>12</v>
      </c>
      <c r="B2326" s="8">
        <v>1</v>
      </c>
      <c r="H2326"/>
      <c r="I2326"/>
      <c r="U2326"/>
    </row>
    <row r="2327" spans="1:21" x14ac:dyDescent="0.3">
      <c r="A2327" s="3" t="s">
        <v>3039</v>
      </c>
      <c r="B2327" s="6">
        <v>1</v>
      </c>
      <c r="H2327"/>
      <c r="I2327"/>
      <c r="U2327"/>
    </row>
    <row r="2328" spans="1:21" x14ac:dyDescent="0.3">
      <c r="A2328" s="3" t="s">
        <v>1605</v>
      </c>
      <c r="B2328" s="6"/>
      <c r="H2328"/>
      <c r="I2328"/>
      <c r="U2328"/>
    </row>
    <row r="2329" spans="1:21" x14ac:dyDescent="0.3">
      <c r="A2329" s="4" t="s">
        <v>10</v>
      </c>
      <c r="B2329" s="8">
        <v>1</v>
      </c>
      <c r="H2329"/>
      <c r="I2329"/>
      <c r="U2329"/>
    </row>
    <row r="2330" spans="1:21" x14ac:dyDescent="0.3">
      <c r="A2330" s="4" t="s">
        <v>14</v>
      </c>
      <c r="B2330" s="8">
        <v>1</v>
      </c>
      <c r="H2330"/>
      <c r="I2330"/>
      <c r="U2330"/>
    </row>
    <row r="2331" spans="1:21" x14ac:dyDescent="0.3">
      <c r="A2331" s="4" t="s">
        <v>12</v>
      </c>
      <c r="B2331" s="8">
        <v>1</v>
      </c>
      <c r="H2331"/>
      <c r="I2331"/>
      <c r="U2331"/>
    </row>
    <row r="2332" spans="1:21" x14ac:dyDescent="0.3">
      <c r="A2332" s="3" t="s">
        <v>3040</v>
      </c>
      <c r="B2332" s="6">
        <v>3</v>
      </c>
      <c r="H2332"/>
      <c r="I2332"/>
      <c r="U2332"/>
    </row>
    <row r="2333" spans="1:21" x14ac:dyDescent="0.3">
      <c r="A2333" s="3" t="s">
        <v>1607</v>
      </c>
      <c r="B2333" s="6"/>
      <c r="H2333"/>
      <c r="I2333"/>
      <c r="U2333"/>
    </row>
    <row r="2334" spans="1:21" x14ac:dyDescent="0.3">
      <c r="A2334" s="4" t="s">
        <v>12</v>
      </c>
      <c r="B2334" s="8">
        <v>1</v>
      </c>
      <c r="H2334"/>
      <c r="I2334"/>
      <c r="U2334"/>
    </row>
    <row r="2335" spans="1:21" x14ac:dyDescent="0.3">
      <c r="A2335" s="3" t="s">
        <v>3041</v>
      </c>
      <c r="B2335" s="6">
        <v>1</v>
      </c>
      <c r="H2335"/>
      <c r="I2335"/>
      <c r="U2335"/>
    </row>
    <row r="2336" spans="1:21" x14ac:dyDescent="0.3">
      <c r="A2336" s="3" t="s">
        <v>1609</v>
      </c>
      <c r="B2336" s="6"/>
      <c r="H2336"/>
      <c r="I2336"/>
      <c r="U2336"/>
    </row>
    <row r="2337" spans="1:21" x14ac:dyDescent="0.3">
      <c r="A2337" s="4" t="s">
        <v>10</v>
      </c>
      <c r="B2337" s="8">
        <v>1</v>
      </c>
      <c r="H2337"/>
      <c r="I2337"/>
      <c r="U2337"/>
    </row>
    <row r="2338" spans="1:21" x14ac:dyDescent="0.3">
      <c r="A2338" s="4" t="s">
        <v>14</v>
      </c>
      <c r="B2338" s="8">
        <v>1</v>
      </c>
      <c r="H2338"/>
      <c r="I2338"/>
      <c r="U2338"/>
    </row>
    <row r="2339" spans="1:21" x14ac:dyDescent="0.3">
      <c r="A2339" s="4" t="s">
        <v>12</v>
      </c>
      <c r="B2339" s="8">
        <v>1</v>
      </c>
      <c r="H2339"/>
      <c r="I2339"/>
      <c r="U2339"/>
    </row>
    <row r="2340" spans="1:21" x14ac:dyDescent="0.3">
      <c r="A2340" s="3" t="s">
        <v>3042</v>
      </c>
      <c r="B2340" s="6">
        <v>3</v>
      </c>
      <c r="H2340"/>
      <c r="I2340"/>
      <c r="U2340"/>
    </row>
    <row r="2341" spans="1:21" x14ac:dyDescent="0.3">
      <c r="A2341" s="3" t="s">
        <v>1611</v>
      </c>
      <c r="B2341" s="6"/>
      <c r="H2341"/>
      <c r="I2341"/>
      <c r="U2341"/>
    </row>
    <row r="2342" spans="1:21" x14ac:dyDescent="0.3">
      <c r="A2342" s="4" t="s">
        <v>12</v>
      </c>
      <c r="B2342" s="8">
        <v>1</v>
      </c>
      <c r="H2342"/>
      <c r="I2342"/>
      <c r="U2342"/>
    </row>
    <row r="2343" spans="1:21" x14ac:dyDescent="0.3">
      <c r="A2343" s="3" t="s">
        <v>3043</v>
      </c>
      <c r="B2343" s="6">
        <v>1</v>
      </c>
      <c r="H2343"/>
      <c r="I2343"/>
      <c r="U2343"/>
    </row>
    <row r="2344" spans="1:21" x14ac:dyDescent="0.3">
      <c r="A2344" s="3" t="s">
        <v>1615</v>
      </c>
      <c r="B2344" s="6"/>
      <c r="H2344"/>
      <c r="I2344"/>
      <c r="U2344"/>
    </row>
    <row r="2345" spans="1:21" x14ac:dyDescent="0.3">
      <c r="A2345" s="4" t="s">
        <v>10</v>
      </c>
      <c r="B2345" s="8">
        <v>1</v>
      </c>
      <c r="H2345"/>
      <c r="I2345"/>
      <c r="U2345"/>
    </row>
    <row r="2346" spans="1:21" x14ac:dyDescent="0.3">
      <c r="A2346" s="4" t="s">
        <v>14</v>
      </c>
      <c r="B2346" s="8">
        <v>1</v>
      </c>
      <c r="H2346"/>
      <c r="I2346"/>
      <c r="U2346"/>
    </row>
    <row r="2347" spans="1:21" x14ac:dyDescent="0.3">
      <c r="A2347" s="4" t="s">
        <v>12</v>
      </c>
      <c r="B2347" s="8">
        <v>1</v>
      </c>
      <c r="H2347"/>
      <c r="I2347"/>
      <c r="U2347"/>
    </row>
    <row r="2348" spans="1:21" x14ac:dyDescent="0.3">
      <c r="A2348" s="3" t="s">
        <v>3044</v>
      </c>
      <c r="B2348" s="6">
        <v>3</v>
      </c>
      <c r="H2348"/>
      <c r="I2348"/>
      <c r="U2348"/>
    </row>
    <row r="2349" spans="1:21" x14ac:dyDescent="0.3">
      <c r="A2349" s="3" t="s">
        <v>1617</v>
      </c>
      <c r="B2349" s="6"/>
      <c r="H2349"/>
      <c r="I2349"/>
      <c r="U2349"/>
    </row>
    <row r="2350" spans="1:21" x14ac:dyDescent="0.3">
      <c r="A2350" s="4" t="s">
        <v>10</v>
      </c>
      <c r="B2350" s="8">
        <v>1</v>
      </c>
      <c r="H2350"/>
      <c r="I2350"/>
      <c r="U2350"/>
    </row>
    <row r="2351" spans="1:21" x14ac:dyDescent="0.3">
      <c r="A2351" s="4" t="s">
        <v>14</v>
      </c>
      <c r="B2351" s="8">
        <v>1</v>
      </c>
      <c r="H2351"/>
      <c r="I2351"/>
      <c r="U2351"/>
    </row>
    <row r="2352" spans="1:21" x14ac:dyDescent="0.3">
      <c r="A2352" s="4" t="s">
        <v>12</v>
      </c>
      <c r="B2352" s="8">
        <v>1</v>
      </c>
      <c r="H2352"/>
      <c r="I2352"/>
      <c r="U2352"/>
    </row>
    <row r="2353" spans="1:21" x14ac:dyDescent="0.3">
      <c r="A2353" s="3" t="s">
        <v>3045</v>
      </c>
      <c r="B2353" s="6">
        <v>3</v>
      </c>
      <c r="H2353"/>
      <c r="I2353"/>
      <c r="U2353"/>
    </row>
    <row r="2354" spans="1:21" x14ac:dyDescent="0.3">
      <c r="A2354" s="3" t="s">
        <v>1619</v>
      </c>
      <c r="B2354" s="6"/>
      <c r="H2354"/>
      <c r="I2354"/>
      <c r="U2354"/>
    </row>
    <row r="2355" spans="1:21" x14ac:dyDescent="0.3">
      <c r="A2355" s="4" t="s">
        <v>12</v>
      </c>
      <c r="B2355" s="8">
        <v>1</v>
      </c>
      <c r="H2355"/>
      <c r="I2355"/>
      <c r="U2355"/>
    </row>
    <row r="2356" spans="1:21" x14ac:dyDescent="0.3">
      <c r="A2356" s="3" t="s">
        <v>3046</v>
      </c>
      <c r="B2356" s="6">
        <v>1</v>
      </c>
      <c r="H2356"/>
      <c r="I2356"/>
      <c r="U2356"/>
    </row>
    <row r="2357" spans="1:21" x14ac:dyDescent="0.3">
      <c r="A2357" s="3" t="s">
        <v>1621</v>
      </c>
      <c r="B2357" s="6"/>
      <c r="H2357"/>
      <c r="I2357"/>
      <c r="U2357"/>
    </row>
    <row r="2358" spans="1:21" x14ac:dyDescent="0.3">
      <c r="A2358" s="4" t="s">
        <v>12</v>
      </c>
      <c r="B2358" s="8">
        <v>1</v>
      </c>
      <c r="H2358"/>
      <c r="I2358"/>
      <c r="U2358"/>
    </row>
    <row r="2359" spans="1:21" x14ac:dyDescent="0.3">
      <c r="A2359" s="3" t="s">
        <v>3047</v>
      </c>
      <c r="B2359" s="6">
        <v>1</v>
      </c>
      <c r="H2359"/>
      <c r="I2359"/>
      <c r="U2359"/>
    </row>
    <row r="2360" spans="1:21" x14ac:dyDescent="0.3">
      <c r="A2360" s="3" t="s">
        <v>1625</v>
      </c>
      <c r="B2360" s="6"/>
      <c r="H2360"/>
      <c r="I2360"/>
      <c r="U2360"/>
    </row>
    <row r="2361" spans="1:21" x14ac:dyDescent="0.3">
      <c r="A2361" s="4" t="s">
        <v>12</v>
      </c>
      <c r="B2361" s="8">
        <v>1</v>
      </c>
      <c r="H2361"/>
      <c r="I2361"/>
      <c r="U2361"/>
    </row>
    <row r="2362" spans="1:21" x14ac:dyDescent="0.3">
      <c r="A2362" s="3" t="s">
        <v>3048</v>
      </c>
      <c r="B2362" s="6">
        <v>1</v>
      </c>
      <c r="H2362"/>
      <c r="I2362"/>
      <c r="U2362"/>
    </row>
    <row r="2363" spans="1:21" x14ac:dyDescent="0.3">
      <c r="A2363" s="3" t="s">
        <v>1627</v>
      </c>
      <c r="B2363" s="6"/>
      <c r="H2363"/>
      <c r="I2363"/>
      <c r="U2363"/>
    </row>
    <row r="2364" spans="1:21" x14ac:dyDescent="0.3">
      <c r="A2364" s="4" t="s">
        <v>12</v>
      </c>
      <c r="B2364" s="8">
        <v>1</v>
      </c>
      <c r="H2364"/>
      <c r="I2364"/>
      <c r="U2364"/>
    </row>
    <row r="2365" spans="1:21" x14ac:dyDescent="0.3">
      <c r="A2365" s="3" t="s">
        <v>3049</v>
      </c>
      <c r="B2365" s="6">
        <v>1</v>
      </c>
      <c r="H2365"/>
      <c r="I2365"/>
      <c r="U2365"/>
    </row>
    <row r="2366" spans="1:21" x14ac:dyDescent="0.3">
      <c r="A2366" s="3" t="s">
        <v>1629</v>
      </c>
      <c r="B2366" s="6"/>
      <c r="H2366"/>
      <c r="I2366"/>
      <c r="U2366"/>
    </row>
    <row r="2367" spans="1:21" x14ac:dyDescent="0.3">
      <c r="A2367" s="4" t="s">
        <v>12</v>
      </c>
      <c r="B2367" s="8">
        <v>1</v>
      </c>
      <c r="H2367"/>
      <c r="I2367"/>
      <c r="U2367"/>
    </row>
    <row r="2368" spans="1:21" x14ac:dyDescent="0.3">
      <c r="A2368" s="3" t="s">
        <v>3050</v>
      </c>
      <c r="B2368" s="6">
        <v>1</v>
      </c>
      <c r="H2368"/>
      <c r="I2368"/>
      <c r="U2368"/>
    </row>
    <row r="2369" spans="1:21" x14ac:dyDescent="0.3">
      <c r="A2369" s="3" t="s">
        <v>1631</v>
      </c>
      <c r="B2369" s="6"/>
      <c r="H2369"/>
      <c r="I2369"/>
      <c r="U2369"/>
    </row>
    <row r="2370" spans="1:21" x14ac:dyDescent="0.3">
      <c r="A2370" s="4" t="s">
        <v>12</v>
      </c>
      <c r="B2370" s="8">
        <v>1</v>
      </c>
      <c r="H2370"/>
      <c r="I2370"/>
      <c r="U2370"/>
    </row>
    <row r="2371" spans="1:21" x14ac:dyDescent="0.3">
      <c r="A2371" s="3" t="s">
        <v>3051</v>
      </c>
      <c r="B2371" s="6">
        <v>1</v>
      </c>
      <c r="H2371"/>
      <c r="I2371"/>
      <c r="U2371"/>
    </row>
    <row r="2372" spans="1:21" x14ac:dyDescent="0.3">
      <c r="A2372" s="3" t="s">
        <v>1635</v>
      </c>
      <c r="B2372" s="6"/>
      <c r="H2372"/>
      <c r="I2372"/>
      <c r="U2372"/>
    </row>
    <row r="2373" spans="1:21" x14ac:dyDescent="0.3">
      <c r="A2373" s="4" t="s">
        <v>12</v>
      </c>
      <c r="B2373" s="8">
        <v>1</v>
      </c>
      <c r="H2373"/>
      <c r="I2373"/>
      <c r="U2373"/>
    </row>
    <row r="2374" spans="1:21" x14ac:dyDescent="0.3">
      <c r="A2374" s="3" t="s">
        <v>3052</v>
      </c>
      <c r="B2374" s="6">
        <v>1</v>
      </c>
      <c r="H2374"/>
      <c r="I2374"/>
      <c r="U2374"/>
    </row>
    <row r="2375" spans="1:21" x14ac:dyDescent="0.3">
      <c r="A2375" s="3" t="s">
        <v>1637</v>
      </c>
      <c r="B2375" s="6"/>
      <c r="H2375"/>
      <c r="I2375"/>
      <c r="U2375"/>
    </row>
    <row r="2376" spans="1:21" x14ac:dyDescent="0.3">
      <c r="A2376" s="4" t="s">
        <v>12</v>
      </c>
      <c r="B2376" s="8">
        <v>1</v>
      </c>
      <c r="H2376"/>
      <c r="I2376"/>
      <c r="U2376"/>
    </row>
    <row r="2377" spans="1:21" x14ac:dyDescent="0.3">
      <c r="A2377" s="3" t="s">
        <v>3053</v>
      </c>
      <c r="B2377" s="6">
        <v>1</v>
      </c>
      <c r="H2377"/>
      <c r="I2377"/>
      <c r="U2377"/>
    </row>
    <row r="2378" spans="1:21" x14ac:dyDescent="0.3">
      <c r="A2378" s="3" t="s">
        <v>1641</v>
      </c>
      <c r="B2378" s="6"/>
      <c r="H2378"/>
      <c r="I2378"/>
      <c r="U2378"/>
    </row>
    <row r="2379" spans="1:21" x14ac:dyDescent="0.3">
      <c r="A2379" s="4" t="s">
        <v>12</v>
      </c>
      <c r="B2379" s="8">
        <v>1</v>
      </c>
      <c r="H2379"/>
      <c r="I2379"/>
      <c r="U2379"/>
    </row>
    <row r="2380" spans="1:21" x14ac:dyDescent="0.3">
      <c r="A2380" s="3" t="s">
        <v>3054</v>
      </c>
      <c r="B2380" s="6">
        <v>1</v>
      </c>
      <c r="H2380"/>
      <c r="I2380"/>
      <c r="U2380"/>
    </row>
    <row r="2381" spans="1:21" x14ac:dyDescent="0.3">
      <c r="A2381" s="3" t="s">
        <v>1643</v>
      </c>
      <c r="B2381" s="6"/>
      <c r="H2381"/>
      <c r="I2381"/>
      <c r="U2381"/>
    </row>
    <row r="2382" spans="1:21" x14ac:dyDescent="0.3">
      <c r="A2382" s="4" t="s">
        <v>12</v>
      </c>
      <c r="B2382" s="8">
        <v>1</v>
      </c>
      <c r="H2382"/>
      <c r="I2382"/>
      <c r="U2382"/>
    </row>
    <row r="2383" spans="1:21" x14ac:dyDescent="0.3">
      <c r="A2383" s="3" t="s">
        <v>3055</v>
      </c>
      <c r="B2383" s="6">
        <v>1</v>
      </c>
      <c r="H2383"/>
      <c r="I2383"/>
      <c r="U2383"/>
    </row>
    <row r="2384" spans="1:21" x14ac:dyDescent="0.3">
      <c r="A2384" s="3" t="s">
        <v>1645</v>
      </c>
      <c r="B2384" s="6"/>
      <c r="H2384"/>
      <c r="I2384"/>
      <c r="U2384"/>
    </row>
    <row r="2385" spans="1:21" x14ac:dyDescent="0.3">
      <c r="A2385" s="4" t="s">
        <v>12</v>
      </c>
      <c r="B2385" s="8">
        <v>1</v>
      </c>
      <c r="H2385"/>
      <c r="I2385"/>
      <c r="U2385"/>
    </row>
    <row r="2386" spans="1:21" x14ac:dyDescent="0.3">
      <c r="A2386" s="3" t="s">
        <v>3056</v>
      </c>
      <c r="B2386" s="6">
        <v>1</v>
      </c>
      <c r="H2386"/>
      <c r="I2386"/>
      <c r="U2386"/>
    </row>
    <row r="2387" spans="1:21" x14ac:dyDescent="0.3">
      <c r="A2387" s="3" t="s">
        <v>1651</v>
      </c>
      <c r="B2387" s="6"/>
      <c r="H2387"/>
      <c r="I2387"/>
      <c r="U2387"/>
    </row>
    <row r="2388" spans="1:21" x14ac:dyDescent="0.3">
      <c r="A2388" s="4" t="s">
        <v>12</v>
      </c>
      <c r="B2388" s="8">
        <v>1</v>
      </c>
      <c r="H2388"/>
      <c r="I2388"/>
      <c r="U2388"/>
    </row>
    <row r="2389" spans="1:21" x14ac:dyDescent="0.3">
      <c r="A2389" s="3" t="s">
        <v>3057</v>
      </c>
      <c r="B2389" s="6">
        <v>1</v>
      </c>
      <c r="H2389"/>
      <c r="I2389"/>
      <c r="U2389"/>
    </row>
    <row r="2390" spans="1:21" x14ac:dyDescent="0.3">
      <c r="A2390" s="3" t="s">
        <v>1655</v>
      </c>
      <c r="B2390" s="6"/>
      <c r="H2390"/>
      <c r="I2390"/>
      <c r="U2390"/>
    </row>
    <row r="2391" spans="1:21" x14ac:dyDescent="0.3">
      <c r="A2391" s="4" t="s">
        <v>12</v>
      </c>
      <c r="B2391" s="8">
        <v>1</v>
      </c>
      <c r="H2391"/>
      <c r="I2391"/>
      <c r="U2391"/>
    </row>
    <row r="2392" spans="1:21" x14ac:dyDescent="0.3">
      <c r="A2392" s="3" t="s">
        <v>3058</v>
      </c>
      <c r="B2392" s="6">
        <v>1</v>
      </c>
      <c r="H2392"/>
      <c r="I2392"/>
      <c r="U2392"/>
    </row>
    <row r="2393" spans="1:21" x14ac:dyDescent="0.3">
      <c r="A2393" s="3" t="s">
        <v>1657</v>
      </c>
      <c r="B2393" s="6"/>
      <c r="H2393"/>
      <c r="I2393"/>
      <c r="U2393"/>
    </row>
    <row r="2394" spans="1:21" x14ac:dyDescent="0.3">
      <c r="A2394" s="4" t="s">
        <v>12</v>
      </c>
      <c r="B2394" s="8">
        <v>1</v>
      </c>
      <c r="H2394"/>
      <c r="I2394"/>
      <c r="U2394"/>
    </row>
    <row r="2395" spans="1:21" x14ac:dyDescent="0.3">
      <c r="A2395" s="3" t="s">
        <v>3059</v>
      </c>
      <c r="B2395" s="6">
        <v>1</v>
      </c>
      <c r="H2395"/>
      <c r="I2395"/>
      <c r="U2395"/>
    </row>
    <row r="2396" spans="1:21" x14ac:dyDescent="0.3">
      <c r="A2396" s="3" t="s">
        <v>1659</v>
      </c>
      <c r="B2396" s="6"/>
      <c r="H2396"/>
      <c r="I2396"/>
      <c r="U2396"/>
    </row>
    <row r="2397" spans="1:21" x14ac:dyDescent="0.3">
      <c r="A2397" s="4" t="s">
        <v>12</v>
      </c>
      <c r="B2397" s="8">
        <v>1</v>
      </c>
      <c r="H2397"/>
      <c r="I2397"/>
      <c r="U2397"/>
    </row>
    <row r="2398" spans="1:21" x14ac:dyDescent="0.3">
      <c r="A2398" s="3" t="s">
        <v>3060</v>
      </c>
      <c r="B2398" s="6">
        <v>1</v>
      </c>
      <c r="H2398"/>
      <c r="I2398"/>
      <c r="U2398"/>
    </row>
    <row r="2399" spans="1:21" x14ac:dyDescent="0.3">
      <c r="A2399" s="3" t="s">
        <v>1661</v>
      </c>
      <c r="B2399" s="6"/>
      <c r="H2399"/>
      <c r="I2399"/>
      <c r="U2399"/>
    </row>
    <row r="2400" spans="1:21" x14ac:dyDescent="0.3">
      <c r="A2400" s="4" t="s">
        <v>12</v>
      </c>
      <c r="B2400" s="8">
        <v>1</v>
      </c>
      <c r="H2400"/>
      <c r="I2400"/>
      <c r="U2400"/>
    </row>
    <row r="2401" spans="1:21" x14ac:dyDescent="0.3">
      <c r="A2401" s="3" t="s">
        <v>3061</v>
      </c>
      <c r="B2401" s="6">
        <v>1</v>
      </c>
      <c r="H2401"/>
      <c r="I2401"/>
      <c r="U2401"/>
    </row>
    <row r="2402" spans="1:21" x14ac:dyDescent="0.3">
      <c r="A2402" s="3" t="s">
        <v>1663</v>
      </c>
      <c r="B2402" s="6"/>
      <c r="H2402"/>
      <c r="I2402"/>
      <c r="U2402"/>
    </row>
    <row r="2403" spans="1:21" x14ac:dyDescent="0.3">
      <c r="A2403" s="4" t="s">
        <v>10</v>
      </c>
      <c r="B2403" s="8">
        <v>1</v>
      </c>
      <c r="H2403"/>
      <c r="I2403"/>
      <c r="U2403"/>
    </row>
    <row r="2404" spans="1:21" x14ac:dyDescent="0.3">
      <c r="A2404" s="4" t="s">
        <v>14</v>
      </c>
      <c r="B2404" s="8">
        <v>1</v>
      </c>
      <c r="H2404"/>
      <c r="I2404"/>
      <c r="U2404"/>
    </row>
    <row r="2405" spans="1:21" x14ac:dyDescent="0.3">
      <c r="A2405" s="4" t="s">
        <v>12</v>
      </c>
      <c r="B2405" s="8">
        <v>1</v>
      </c>
      <c r="H2405"/>
      <c r="I2405"/>
      <c r="U2405"/>
    </row>
    <row r="2406" spans="1:21" x14ac:dyDescent="0.3">
      <c r="A2406" s="3" t="s">
        <v>3062</v>
      </c>
      <c r="B2406" s="6">
        <v>3</v>
      </c>
      <c r="H2406"/>
      <c r="I2406"/>
      <c r="U2406"/>
    </row>
    <row r="2407" spans="1:21" x14ac:dyDescent="0.3">
      <c r="A2407" s="3" t="s">
        <v>1665</v>
      </c>
      <c r="B2407" s="6"/>
      <c r="H2407"/>
      <c r="I2407"/>
      <c r="U2407"/>
    </row>
    <row r="2408" spans="1:21" x14ac:dyDescent="0.3">
      <c r="A2408" s="4" t="s">
        <v>12</v>
      </c>
      <c r="B2408" s="8">
        <v>1</v>
      </c>
      <c r="H2408"/>
      <c r="I2408"/>
      <c r="U2408"/>
    </row>
    <row r="2409" spans="1:21" x14ac:dyDescent="0.3">
      <c r="A2409" s="3" t="s">
        <v>3063</v>
      </c>
      <c r="B2409" s="6">
        <v>1</v>
      </c>
      <c r="H2409"/>
      <c r="I2409"/>
      <c r="U2409"/>
    </row>
    <row r="2410" spans="1:21" x14ac:dyDescent="0.3">
      <c r="A2410" s="3" t="s">
        <v>1667</v>
      </c>
      <c r="B2410" s="6"/>
      <c r="H2410"/>
      <c r="I2410"/>
      <c r="U2410"/>
    </row>
    <row r="2411" spans="1:21" x14ac:dyDescent="0.3">
      <c r="A2411" s="4" t="s">
        <v>10</v>
      </c>
      <c r="B2411" s="8">
        <v>1</v>
      </c>
      <c r="H2411"/>
      <c r="I2411"/>
      <c r="U2411"/>
    </row>
    <row r="2412" spans="1:21" x14ac:dyDescent="0.3">
      <c r="A2412" s="4" t="s">
        <v>14</v>
      </c>
      <c r="B2412" s="8">
        <v>1</v>
      </c>
      <c r="H2412"/>
      <c r="I2412"/>
      <c r="U2412"/>
    </row>
    <row r="2413" spans="1:21" x14ac:dyDescent="0.3">
      <c r="A2413" s="4" t="s">
        <v>12</v>
      </c>
      <c r="B2413" s="8">
        <v>1</v>
      </c>
      <c r="H2413"/>
      <c r="I2413"/>
      <c r="U2413"/>
    </row>
    <row r="2414" spans="1:21" x14ac:dyDescent="0.3">
      <c r="A2414" s="3" t="s">
        <v>3064</v>
      </c>
      <c r="B2414" s="6">
        <v>3</v>
      </c>
      <c r="H2414"/>
      <c r="I2414"/>
      <c r="U2414"/>
    </row>
    <row r="2415" spans="1:21" x14ac:dyDescent="0.3">
      <c r="A2415" s="3" t="s">
        <v>1669</v>
      </c>
      <c r="B2415" s="6"/>
      <c r="H2415"/>
      <c r="I2415"/>
      <c r="U2415"/>
    </row>
    <row r="2416" spans="1:21" x14ac:dyDescent="0.3">
      <c r="A2416" s="4" t="s">
        <v>12</v>
      </c>
      <c r="B2416" s="8">
        <v>1</v>
      </c>
      <c r="H2416"/>
      <c r="I2416"/>
      <c r="U2416"/>
    </row>
    <row r="2417" spans="1:21" x14ac:dyDescent="0.3">
      <c r="A2417" s="3" t="s">
        <v>3065</v>
      </c>
      <c r="B2417" s="6">
        <v>1</v>
      </c>
      <c r="H2417"/>
      <c r="I2417"/>
      <c r="U2417"/>
    </row>
    <row r="2418" spans="1:21" x14ac:dyDescent="0.3">
      <c r="A2418" s="3" t="s">
        <v>1671</v>
      </c>
      <c r="B2418" s="6"/>
      <c r="H2418"/>
      <c r="I2418"/>
      <c r="U2418"/>
    </row>
    <row r="2419" spans="1:21" x14ac:dyDescent="0.3">
      <c r="A2419" s="4" t="s">
        <v>10</v>
      </c>
      <c r="B2419" s="8">
        <v>1</v>
      </c>
      <c r="H2419"/>
      <c r="I2419"/>
      <c r="U2419"/>
    </row>
    <row r="2420" spans="1:21" x14ac:dyDescent="0.3">
      <c r="A2420" s="4" t="s">
        <v>14</v>
      </c>
      <c r="B2420" s="8">
        <v>1</v>
      </c>
      <c r="H2420"/>
      <c r="I2420"/>
      <c r="U2420"/>
    </row>
    <row r="2421" spans="1:21" x14ac:dyDescent="0.3">
      <c r="A2421" s="4" t="s">
        <v>12</v>
      </c>
      <c r="B2421" s="8">
        <v>1</v>
      </c>
      <c r="H2421"/>
      <c r="I2421"/>
      <c r="U2421"/>
    </row>
    <row r="2422" spans="1:21" x14ac:dyDescent="0.3">
      <c r="A2422" s="3" t="s">
        <v>3066</v>
      </c>
      <c r="B2422" s="6">
        <v>3</v>
      </c>
      <c r="H2422"/>
      <c r="I2422"/>
      <c r="U2422"/>
    </row>
    <row r="2423" spans="1:21" x14ac:dyDescent="0.3">
      <c r="A2423" s="3" t="s">
        <v>1673</v>
      </c>
      <c r="B2423" s="6"/>
      <c r="H2423"/>
      <c r="I2423"/>
      <c r="U2423"/>
    </row>
    <row r="2424" spans="1:21" x14ac:dyDescent="0.3">
      <c r="A2424" s="4" t="s">
        <v>10</v>
      </c>
      <c r="B2424" s="8">
        <v>1</v>
      </c>
      <c r="H2424"/>
      <c r="I2424"/>
      <c r="U2424"/>
    </row>
    <row r="2425" spans="1:21" x14ac:dyDescent="0.3">
      <c r="A2425" s="4" t="s">
        <v>14</v>
      </c>
      <c r="B2425" s="8">
        <v>1</v>
      </c>
      <c r="H2425"/>
      <c r="I2425"/>
      <c r="U2425"/>
    </row>
    <row r="2426" spans="1:21" x14ac:dyDescent="0.3">
      <c r="A2426" s="4" t="s">
        <v>12</v>
      </c>
      <c r="B2426" s="8">
        <v>1</v>
      </c>
      <c r="H2426"/>
      <c r="I2426"/>
      <c r="U2426"/>
    </row>
    <row r="2427" spans="1:21" x14ac:dyDescent="0.3">
      <c r="A2427" s="3" t="s">
        <v>3067</v>
      </c>
      <c r="B2427" s="6">
        <v>3</v>
      </c>
      <c r="H2427"/>
      <c r="I2427"/>
      <c r="U2427"/>
    </row>
    <row r="2428" spans="1:21" x14ac:dyDescent="0.3">
      <c r="A2428" s="3" t="s">
        <v>1675</v>
      </c>
      <c r="B2428" s="6"/>
      <c r="H2428"/>
      <c r="I2428"/>
      <c r="U2428"/>
    </row>
    <row r="2429" spans="1:21" x14ac:dyDescent="0.3">
      <c r="A2429" s="4" t="s">
        <v>12</v>
      </c>
      <c r="B2429" s="8">
        <v>1</v>
      </c>
      <c r="H2429"/>
      <c r="I2429"/>
      <c r="U2429"/>
    </row>
    <row r="2430" spans="1:21" x14ac:dyDescent="0.3">
      <c r="A2430" s="3" t="s">
        <v>3068</v>
      </c>
      <c r="B2430" s="6">
        <v>1</v>
      </c>
      <c r="H2430"/>
      <c r="I2430"/>
      <c r="U2430"/>
    </row>
    <row r="2431" spans="1:21" x14ac:dyDescent="0.3">
      <c r="A2431" s="3" t="s">
        <v>1677</v>
      </c>
      <c r="B2431" s="6"/>
      <c r="H2431"/>
      <c r="I2431"/>
      <c r="U2431"/>
    </row>
    <row r="2432" spans="1:21" x14ac:dyDescent="0.3">
      <c r="A2432" s="4" t="s">
        <v>12</v>
      </c>
      <c r="B2432" s="8">
        <v>1</v>
      </c>
      <c r="H2432"/>
      <c r="I2432"/>
      <c r="U2432"/>
    </row>
    <row r="2433" spans="1:21" x14ac:dyDescent="0.3">
      <c r="A2433" s="3" t="s">
        <v>3069</v>
      </c>
      <c r="B2433" s="6">
        <v>1</v>
      </c>
      <c r="H2433"/>
      <c r="I2433"/>
      <c r="U2433"/>
    </row>
    <row r="2434" spans="1:21" x14ac:dyDescent="0.3">
      <c r="A2434" s="3" t="s">
        <v>1679</v>
      </c>
      <c r="B2434" s="6"/>
      <c r="H2434"/>
      <c r="I2434"/>
      <c r="U2434"/>
    </row>
    <row r="2435" spans="1:21" x14ac:dyDescent="0.3">
      <c r="A2435" s="4" t="s">
        <v>12</v>
      </c>
      <c r="B2435" s="8">
        <v>1</v>
      </c>
      <c r="H2435"/>
      <c r="I2435"/>
      <c r="U2435"/>
    </row>
    <row r="2436" spans="1:21" x14ac:dyDescent="0.3">
      <c r="A2436" s="3" t="s">
        <v>3070</v>
      </c>
      <c r="B2436" s="6">
        <v>1</v>
      </c>
      <c r="H2436"/>
      <c r="I2436"/>
      <c r="U2436"/>
    </row>
    <row r="2437" spans="1:21" x14ac:dyDescent="0.3">
      <c r="A2437" s="3" t="s">
        <v>1681</v>
      </c>
      <c r="B2437" s="6"/>
      <c r="H2437"/>
      <c r="I2437"/>
      <c r="U2437"/>
    </row>
    <row r="2438" spans="1:21" x14ac:dyDescent="0.3">
      <c r="A2438" s="4" t="s">
        <v>12</v>
      </c>
      <c r="B2438" s="8">
        <v>1</v>
      </c>
      <c r="H2438"/>
      <c r="I2438"/>
      <c r="U2438"/>
    </row>
    <row r="2439" spans="1:21" x14ac:dyDescent="0.3">
      <c r="A2439" s="3" t="s">
        <v>3071</v>
      </c>
      <c r="B2439" s="6">
        <v>1</v>
      </c>
      <c r="H2439"/>
      <c r="I2439"/>
      <c r="U2439"/>
    </row>
    <row r="2440" spans="1:21" x14ac:dyDescent="0.3">
      <c r="A2440" s="3" t="s">
        <v>1683</v>
      </c>
      <c r="B2440" s="6"/>
      <c r="H2440"/>
      <c r="I2440"/>
      <c r="U2440"/>
    </row>
    <row r="2441" spans="1:21" x14ac:dyDescent="0.3">
      <c r="A2441" s="4" t="s">
        <v>12</v>
      </c>
      <c r="B2441" s="8">
        <v>1</v>
      </c>
      <c r="H2441"/>
      <c r="I2441"/>
      <c r="U2441"/>
    </row>
    <row r="2442" spans="1:21" x14ac:dyDescent="0.3">
      <c r="A2442" s="3" t="s">
        <v>3072</v>
      </c>
      <c r="B2442" s="6">
        <v>1</v>
      </c>
      <c r="H2442"/>
      <c r="I2442"/>
      <c r="U2442"/>
    </row>
    <row r="2443" spans="1:21" x14ac:dyDescent="0.3">
      <c r="A2443" s="3" t="s">
        <v>1685</v>
      </c>
      <c r="B2443" s="6"/>
      <c r="H2443"/>
      <c r="I2443"/>
      <c r="U2443"/>
    </row>
    <row r="2444" spans="1:21" x14ac:dyDescent="0.3">
      <c r="A2444" s="4" t="s">
        <v>12</v>
      </c>
      <c r="B2444" s="8">
        <v>1</v>
      </c>
      <c r="H2444"/>
      <c r="I2444"/>
      <c r="U2444"/>
    </row>
    <row r="2445" spans="1:21" x14ac:dyDescent="0.3">
      <c r="A2445" s="3" t="s">
        <v>3073</v>
      </c>
      <c r="B2445" s="6">
        <v>1</v>
      </c>
      <c r="H2445"/>
      <c r="I2445"/>
      <c r="U2445"/>
    </row>
    <row r="2446" spans="1:21" x14ac:dyDescent="0.3">
      <c r="A2446" s="3" t="s">
        <v>1687</v>
      </c>
      <c r="B2446" s="6"/>
      <c r="H2446"/>
      <c r="I2446"/>
      <c r="U2446"/>
    </row>
    <row r="2447" spans="1:21" x14ac:dyDescent="0.3">
      <c r="A2447" s="4" t="s">
        <v>10</v>
      </c>
      <c r="B2447" s="8">
        <v>1</v>
      </c>
      <c r="H2447"/>
      <c r="I2447"/>
      <c r="U2447"/>
    </row>
    <row r="2448" spans="1:21" x14ac:dyDescent="0.3">
      <c r="A2448" s="4" t="s">
        <v>14</v>
      </c>
      <c r="B2448" s="8">
        <v>1</v>
      </c>
      <c r="H2448"/>
      <c r="I2448"/>
      <c r="U2448"/>
    </row>
    <row r="2449" spans="1:21" x14ac:dyDescent="0.3">
      <c r="A2449" s="4" t="s">
        <v>12</v>
      </c>
      <c r="B2449" s="8">
        <v>1</v>
      </c>
      <c r="H2449"/>
      <c r="I2449"/>
      <c r="U2449"/>
    </row>
    <row r="2450" spans="1:21" x14ac:dyDescent="0.3">
      <c r="A2450" s="3" t="s">
        <v>3074</v>
      </c>
      <c r="B2450" s="6">
        <v>3</v>
      </c>
      <c r="H2450"/>
      <c r="I2450"/>
      <c r="U2450"/>
    </row>
    <row r="2451" spans="1:21" x14ac:dyDescent="0.3">
      <c r="A2451" s="3" t="s">
        <v>1689</v>
      </c>
      <c r="B2451" s="6"/>
      <c r="H2451"/>
      <c r="I2451"/>
      <c r="U2451"/>
    </row>
    <row r="2452" spans="1:21" x14ac:dyDescent="0.3">
      <c r="A2452" s="4" t="s">
        <v>12</v>
      </c>
      <c r="B2452" s="8">
        <v>1</v>
      </c>
      <c r="H2452"/>
      <c r="I2452"/>
      <c r="U2452"/>
    </row>
    <row r="2453" spans="1:21" x14ac:dyDescent="0.3">
      <c r="A2453" s="3" t="s">
        <v>3075</v>
      </c>
      <c r="B2453" s="6">
        <v>1</v>
      </c>
      <c r="H2453"/>
      <c r="I2453"/>
      <c r="U2453"/>
    </row>
    <row r="2454" spans="1:21" x14ac:dyDescent="0.3">
      <c r="A2454" s="3" t="s">
        <v>1691</v>
      </c>
      <c r="B2454" s="6"/>
      <c r="H2454"/>
      <c r="I2454"/>
      <c r="U2454"/>
    </row>
    <row r="2455" spans="1:21" x14ac:dyDescent="0.3">
      <c r="A2455" s="4" t="s">
        <v>10</v>
      </c>
      <c r="B2455" s="8">
        <v>1</v>
      </c>
      <c r="H2455"/>
      <c r="I2455"/>
      <c r="U2455"/>
    </row>
    <row r="2456" spans="1:21" x14ac:dyDescent="0.3">
      <c r="A2456" s="4" t="s">
        <v>14</v>
      </c>
      <c r="B2456" s="8">
        <v>1</v>
      </c>
      <c r="H2456"/>
      <c r="I2456"/>
      <c r="U2456"/>
    </row>
    <row r="2457" spans="1:21" x14ac:dyDescent="0.3">
      <c r="A2457" s="4" t="s">
        <v>12</v>
      </c>
      <c r="B2457" s="8">
        <v>1</v>
      </c>
      <c r="H2457"/>
      <c r="I2457"/>
      <c r="U2457"/>
    </row>
    <row r="2458" spans="1:21" x14ac:dyDescent="0.3">
      <c r="A2458" s="3" t="s">
        <v>3076</v>
      </c>
      <c r="B2458" s="6">
        <v>3</v>
      </c>
      <c r="H2458"/>
      <c r="I2458"/>
      <c r="U2458"/>
    </row>
    <row r="2459" spans="1:21" x14ac:dyDescent="0.3">
      <c r="A2459" s="3" t="s">
        <v>1693</v>
      </c>
      <c r="B2459" s="6"/>
      <c r="H2459"/>
      <c r="I2459"/>
      <c r="U2459"/>
    </row>
    <row r="2460" spans="1:21" x14ac:dyDescent="0.3">
      <c r="A2460" s="4" t="s">
        <v>10</v>
      </c>
      <c r="B2460" s="8">
        <v>1</v>
      </c>
      <c r="H2460"/>
      <c r="I2460"/>
      <c r="U2460"/>
    </row>
    <row r="2461" spans="1:21" x14ac:dyDescent="0.3">
      <c r="A2461" s="4" t="s">
        <v>14</v>
      </c>
      <c r="B2461" s="8">
        <v>1</v>
      </c>
      <c r="H2461"/>
      <c r="I2461"/>
      <c r="U2461"/>
    </row>
    <row r="2462" spans="1:21" x14ac:dyDescent="0.3">
      <c r="A2462" s="4" t="s">
        <v>12</v>
      </c>
      <c r="B2462" s="8">
        <v>1</v>
      </c>
      <c r="H2462"/>
      <c r="I2462"/>
      <c r="U2462"/>
    </row>
    <row r="2463" spans="1:21" x14ac:dyDescent="0.3">
      <c r="A2463" s="3" t="s">
        <v>3077</v>
      </c>
      <c r="B2463" s="6">
        <v>3</v>
      </c>
      <c r="H2463"/>
      <c r="I2463"/>
      <c r="U2463"/>
    </row>
    <row r="2464" spans="1:21" x14ac:dyDescent="0.3">
      <c r="A2464" s="3" t="s">
        <v>1695</v>
      </c>
      <c r="B2464" s="6"/>
      <c r="H2464"/>
      <c r="I2464"/>
      <c r="U2464"/>
    </row>
    <row r="2465" spans="1:21" x14ac:dyDescent="0.3">
      <c r="A2465" s="4" t="s">
        <v>10</v>
      </c>
      <c r="B2465" s="8">
        <v>1</v>
      </c>
      <c r="H2465"/>
      <c r="I2465"/>
      <c r="U2465"/>
    </row>
    <row r="2466" spans="1:21" x14ac:dyDescent="0.3">
      <c r="A2466" s="4" t="s">
        <v>14</v>
      </c>
      <c r="B2466" s="8">
        <v>1</v>
      </c>
      <c r="H2466"/>
      <c r="I2466"/>
      <c r="U2466"/>
    </row>
    <row r="2467" spans="1:21" x14ac:dyDescent="0.3">
      <c r="A2467" s="4" t="s">
        <v>12</v>
      </c>
      <c r="B2467" s="8">
        <v>1</v>
      </c>
      <c r="H2467"/>
      <c r="I2467"/>
      <c r="U2467"/>
    </row>
    <row r="2468" spans="1:21" x14ac:dyDescent="0.3">
      <c r="A2468" s="3" t="s">
        <v>3078</v>
      </c>
      <c r="B2468" s="6">
        <v>3</v>
      </c>
      <c r="H2468"/>
      <c r="I2468"/>
      <c r="U2468"/>
    </row>
    <row r="2469" spans="1:21" x14ac:dyDescent="0.3">
      <c r="A2469" s="3" t="s">
        <v>1697</v>
      </c>
      <c r="B2469" s="6"/>
      <c r="H2469"/>
      <c r="I2469"/>
      <c r="U2469"/>
    </row>
    <row r="2470" spans="1:21" x14ac:dyDescent="0.3">
      <c r="A2470" s="4" t="s">
        <v>10</v>
      </c>
      <c r="B2470" s="8">
        <v>1</v>
      </c>
      <c r="H2470"/>
      <c r="I2470"/>
      <c r="U2470"/>
    </row>
    <row r="2471" spans="1:21" x14ac:dyDescent="0.3">
      <c r="A2471" s="4" t="s">
        <v>14</v>
      </c>
      <c r="B2471" s="8">
        <v>1</v>
      </c>
      <c r="H2471"/>
      <c r="I2471"/>
      <c r="U2471"/>
    </row>
    <row r="2472" spans="1:21" x14ac:dyDescent="0.3">
      <c r="A2472" s="4" t="s">
        <v>12</v>
      </c>
      <c r="B2472" s="8">
        <v>1</v>
      </c>
      <c r="H2472"/>
      <c r="I2472"/>
      <c r="U2472"/>
    </row>
    <row r="2473" spans="1:21" x14ac:dyDescent="0.3">
      <c r="A2473" s="3" t="s">
        <v>3079</v>
      </c>
      <c r="B2473" s="6">
        <v>3</v>
      </c>
      <c r="H2473"/>
      <c r="I2473"/>
      <c r="U2473"/>
    </row>
    <row r="2474" spans="1:21" x14ac:dyDescent="0.3">
      <c r="A2474" s="3" t="s">
        <v>1699</v>
      </c>
      <c r="B2474" s="6"/>
      <c r="H2474"/>
      <c r="I2474"/>
      <c r="U2474"/>
    </row>
    <row r="2475" spans="1:21" x14ac:dyDescent="0.3">
      <c r="A2475" s="4" t="s">
        <v>10</v>
      </c>
      <c r="B2475" s="8">
        <v>1</v>
      </c>
      <c r="H2475"/>
      <c r="I2475"/>
      <c r="U2475"/>
    </row>
    <row r="2476" spans="1:21" x14ac:dyDescent="0.3">
      <c r="A2476" s="4" t="s">
        <v>14</v>
      </c>
      <c r="B2476" s="8">
        <v>1</v>
      </c>
      <c r="H2476"/>
      <c r="I2476"/>
      <c r="U2476"/>
    </row>
    <row r="2477" spans="1:21" x14ac:dyDescent="0.3">
      <c r="A2477" s="4" t="s">
        <v>12</v>
      </c>
      <c r="B2477" s="8">
        <v>1</v>
      </c>
      <c r="H2477"/>
      <c r="I2477"/>
      <c r="U2477"/>
    </row>
    <row r="2478" spans="1:21" x14ac:dyDescent="0.3">
      <c r="A2478" s="3" t="s">
        <v>3080</v>
      </c>
      <c r="B2478" s="6">
        <v>3</v>
      </c>
      <c r="H2478"/>
      <c r="I2478"/>
      <c r="U2478"/>
    </row>
    <row r="2479" spans="1:21" x14ac:dyDescent="0.3">
      <c r="A2479" s="3" t="s">
        <v>1701</v>
      </c>
      <c r="B2479" s="6"/>
      <c r="H2479"/>
      <c r="I2479"/>
      <c r="U2479"/>
    </row>
    <row r="2480" spans="1:21" x14ac:dyDescent="0.3">
      <c r="A2480" s="4" t="s">
        <v>12</v>
      </c>
      <c r="B2480" s="8">
        <v>1</v>
      </c>
      <c r="H2480"/>
      <c r="I2480"/>
      <c r="U2480"/>
    </row>
    <row r="2481" spans="1:21" x14ac:dyDescent="0.3">
      <c r="A2481" s="3" t="s">
        <v>3081</v>
      </c>
      <c r="B2481" s="6">
        <v>1</v>
      </c>
      <c r="H2481"/>
      <c r="I2481"/>
      <c r="U2481"/>
    </row>
    <row r="2482" spans="1:21" x14ac:dyDescent="0.3">
      <c r="A2482" s="3" t="s">
        <v>1703</v>
      </c>
      <c r="B2482" s="6"/>
      <c r="H2482"/>
      <c r="I2482"/>
      <c r="U2482"/>
    </row>
    <row r="2483" spans="1:21" x14ac:dyDescent="0.3">
      <c r="A2483" s="4" t="s">
        <v>12</v>
      </c>
      <c r="B2483" s="8">
        <v>1</v>
      </c>
      <c r="H2483"/>
      <c r="I2483"/>
      <c r="U2483"/>
    </row>
    <row r="2484" spans="1:21" x14ac:dyDescent="0.3">
      <c r="A2484" s="3" t="s">
        <v>3082</v>
      </c>
      <c r="B2484" s="6">
        <v>1</v>
      </c>
      <c r="H2484"/>
      <c r="I2484"/>
      <c r="U2484"/>
    </row>
    <row r="2485" spans="1:21" x14ac:dyDescent="0.3">
      <c r="A2485" s="3" t="s">
        <v>1707</v>
      </c>
      <c r="B2485" s="6"/>
      <c r="H2485"/>
      <c r="I2485"/>
      <c r="U2485"/>
    </row>
    <row r="2486" spans="1:21" x14ac:dyDescent="0.3">
      <c r="A2486" s="4" t="s">
        <v>12</v>
      </c>
      <c r="B2486" s="8">
        <v>1</v>
      </c>
      <c r="H2486"/>
      <c r="I2486"/>
      <c r="U2486"/>
    </row>
    <row r="2487" spans="1:21" x14ac:dyDescent="0.3">
      <c r="A2487" s="3" t="s">
        <v>3083</v>
      </c>
      <c r="B2487" s="6">
        <v>1</v>
      </c>
      <c r="H2487"/>
      <c r="I2487"/>
      <c r="U2487"/>
    </row>
    <row r="2488" spans="1:21" x14ac:dyDescent="0.3">
      <c r="A2488" s="3" t="s">
        <v>1709</v>
      </c>
      <c r="B2488" s="6"/>
      <c r="H2488"/>
      <c r="I2488"/>
      <c r="U2488"/>
    </row>
    <row r="2489" spans="1:21" x14ac:dyDescent="0.3">
      <c r="A2489" s="4" t="s">
        <v>12</v>
      </c>
      <c r="B2489" s="8">
        <v>1</v>
      </c>
      <c r="H2489"/>
      <c r="I2489"/>
      <c r="U2489"/>
    </row>
    <row r="2490" spans="1:21" x14ac:dyDescent="0.3">
      <c r="A2490" s="3" t="s">
        <v>3084</v>
      </c>
      <c r="B2490" s="6">
        <v>1</v>
      </c>
      <c r="H2490"/>
      <c r="I2490"/>
      <c r="U2490"/>
    </row>
    <row r="2491" spans="1:21" x14ac:dyDescent="0.3">
      <c r="A2491" s="3" t="s">
        <v>1711</v>
      </c>
      <c r="B2491" s="6"/>
      <c r="H2491"/>
      <c r="I2491"/>
      <c r="U2491"/>
    </row>
    <row r="2492" spans="1:21" x14ac:dyDescent="0.3">
      <c r="A2492" s="4" t="s">
        <v>10</v>
      </c>
      <c r="B2492" s="8">
        <v>1</v>
      </c>
      <c r="H2492"/>
      <c r="I2492"/>
      <c r="U2492"/>
    </row>
    <row r="2493" spans="1:21" x14ac:dyDescent="0.3">
      <c r="A2493" s="4" t="s">
        <v>14</v>
      </c>
      <c r="B2493" s="8">
        <v>1</v>
      </c>
      <c r="H2493"/>
      <c r="I2493"/>
      <c r="U2493"/>
    </row>
    <row r="2494" spans="1:21" x14ac:dyDescent="0.3">
      <c r="A2494" s="4" t="s">
        <v>12</v>
      </c>
      <c r="B2494" s="8">
        <v>1</v>
      </c>
      <c r="H2494"/>
      <c r="I2494"/>
      <c r="U2494"/>
    </row>
    <row r="2495" spans="1:21" x14ac:dyDescent="0.3">
      <c r="A2495" s="3" t="s">
        <v>3085</v>
      </c>
      <c r="B2495" s="6">
        <v>3</v>
      </c>
      <c r="H2495"/>
      <c r="I2495"/>
      <c r="U2495"/>
    </row>
    <row r="2496" spans="1:21" x14ac:dyDescent="0.3">
      <c r="A2496" s="3" t="s">
        <v>1715</v>
      </c>
      <c r="B2496" s="6"/>
      <c r="H2496"/>
      <c r="I2496"/>
      <c r="U2496"/>
    </row>
    <row r="2497" spans="1:21" x14ac:dyDescent="0.3">
      <c r="A2497" s="4" t="s">
        <v>12</v>
      </c>
      <c r="B2497" s="8">
        <v>1</v>
      </c>
      <c r="H2497"/>
      <c r="I2497"/>
      <c r="U2497"/>
    </row>
    <row r="2498" spans="1:21" x14ac:dyDescent="0.3">
      <c r="A2498" s="3" t="s">
        <v>3086</v>
      </c>
      <c r="B2498" s="6">
        <v>1</v>
      </c>
      <c r="H2498"/>
      <c r="I2498"/>
      <c r="U2498"/>
    </row>
    <row r="2499" spans="1:21" x14ac:dyDescent="0.3">
      <c r="A2499" s="3" t="s">
        <v>1717</v>
      </c>
      <c r="B2499" s="6"/>
      <c r="H2499"/>
      <c r="I2499"/>
      <c r="U2499"/>
    </row>
    <row r="2500" spans="1:21" x14ac:dyDescent="0.3">
      <c r="A2500" s="4" t="s">
        <v>12</v>
      </c>
      <c r="B2500" s="8">
        <v>1</v>
      </c>
      <c r="H2500"/>
      <c r="I2500"/>
      <c r="U2500"/>
    </row>
    <row r="2501" spans="1:21" x14ac:dyDescent="0.3">
      <c r="A2501" s="3" t="s">
        <v>3087</v>
      </c>
      <c r="B2501" s="6">
        <v>1</v>
      </c>
      <c r="H2501"/>
      <c r="I2501"/>
      <c r="U2501"/>
    </row>
    <row r="2502" spans="1:21" x14ac:dyDescent="0.3">
      <c r="A2502" s="3" t="s">
        <v>1721</v>
      </c>
      <c r="B2502" s="6"/>
      <c r="H2502"/>
      <c r="I2502"/>
      <c r="U2502"/>
    </row>
    <row r="2503" spans="1:21" x14ac:dyDescent="0.3">
      <c r="A2503" s="4" t="s">
        <v>10</v>
      </c>
      <c r="B2503" s="8">
        <v>1</v>
      </c>
      <c r="H2503"/>
      <c r="I2503"/>
      <c r="U2503"/>
    </row>
    <row r="2504" spans="1:21" x14ac:dyDescent="0.3">
      <c r="A2504" s="4" t="s">
        <v>14</v>
      </c>
      <c r="B2504" s="8">
        <v>1</v>
      </c>
      <c r="H2504"/>
      <c r="I2504"/>
      <c r="U2504"/>
    </row>
    <row r="2505" spans="1:21" x14ac:dyDescent="0.3">
      <c r="A2505" s="4" t="s">
        <v>12</v>
      </c>
      <c r="B2505" s="8">
        <v>1</v>
      </c>
      <c r="H2505"/>
      <c r="I2505"/>
      <c r="U2505"/>
    </row>
    <row r="2506" spans="1:21" x14ac:dyDescent="0.3">
      <c r="A2506" s="3" t="s">
        <v>3088</v>
      </c>
      <c r="B2506" s="6">
        <v>3</v>
      </c>
      <c r="H2506"/>
      <c r="I2506"/>
      <c r="U2506"/>
    </row>
    <row r="2507" spans="1:21" x14ac:dyDescent="0.3">
      <c r="A2507" s="3" t="s">
        <v>1723</v>
      </c>
      <c r="B2507" s="6"/>
      <c r="H2507"/>
      <c r="I2507"/>
      <c r="U2507"/>
    </row>
    <row r="2508" spans="1:21" x14ac:dyDescent="0.3">
      <c r="A2508" s="4" t="s">
        <v>12</v>
      </c>
      <c r="B2508" s="8">
        <v>1</v>
      </c>
      <c r="H2508"/>
      <c r="I2508"/>
      <c r="U2508"/>
    </row>
    <row r="2509" spans="1:21" x14ac:dyDescent="0.3">
      <c r="A2509" s="3" t="s">
        <v>3089</v>
      </c>
      <c r="B2509" s="6">
        <v>1</v>
      </c>
      <c r="H2509"/>
      <c r="I2509"/>
      <c r="U2509"/>
    </row>
    <row r="2510" spans="1:21" x14ac:dyDescent="0.3">
      <c r="A2510" s="3" t="s">
        <v>1727</v>
      </c>
      <c r="B2510" s="6"/>
      <c r="H2510"/>
      <c r="I2510"/>
      <c r="U2510"/>
    </row>
    <row r="2511" spans="1:21" x14ac:dyDescent="0.3">
      <c r="A2511" s="4" t="s">
        <v>10</v>
      </c>
      <c r="B2511" s="8">
        <v>1</v>
      </c>
      <c r="H2511"/>
      <c r="I2511"/>
      <c r="U2511"/>
    </row>
    <row r="2512" spans="1:21" x14ac:dyDescent="0.3">
      <c r="A2512" s="4" t="s">
        <v>14</v>
      </c>
      <c r="B2512" s="8">
        <v>1</v>
      </c>
      <c r="H2512"/>
      <c r="I2512"/>
      <c r="U2512"/>
    </row>
    <row r="2513" spans="1:21" x14ac:dyDescent="0.3">
      <c r="A2513" s="4" t="s">
        <v>12</v>
      </c>
      <c r="B2513" s="8">
        <v>1</v>
      </c>
      <c r="H2513"/>
      <c r="I2513"/>
      <c r="U2513"/>
    </row>
    <row r="2514" spans="1:21" x14ac:dyDescent="0.3">
      <c r="A2514" s="3" t="s">
        <v>3090</v>
      </c>
      <c r="B2514" s="6">
        <v>3</v>
      </c>
      <c r="H2514"/>
      <c r="I2514"/>
      <c r="U2514"/>
    </row>
    <row r="2515" spans="1:21" x14ac:dyDescent="0.3">
      <c r="A2515" s="3" t="s">
        <v>1731</v>
      </c>
      <c r="B2515" s="6"/>
      <c r="H2515"/>
      <c r="I2515"/>
      <c r="U2515"/>
    </row>
    <row r="2516" spans="1:21" x14ac:dyDescent="0.3">
      <c r="A2516" s="4" t="s">
        <v>12</v>
      </c>
      <c r="B2516" s="8">
        <v>1</v>
      </c>
      <c r="H2516"/>
      <c r="I2516"/>
      <c r="U2516"/>
    </row>
    <row r="2517" spans="1:21" x14ac:dyDescent="0.3">
      <c r="A2517" s="3" t="s">
        <v>3091</v>
      </c>
      <c r="B2517" s="6">
        <v>1</v>
      </c>
      <c r="H2517"/>
      <c r="I2517"/>
      <c r="U2517"/>
    </row>
    <row r="2518" spans="1:21" x14ac:dyDescent="0.3">
      <c r="A2518" s="3" t="s">
        <v>1733</v>
      </c>
      <c r="B2518" s="6"/>
      <c r="H2518"/>
      <c r="I2518"/>
      <c r="U2518"/>
    </row>
    <row r="2519" spans="1:21" x14ac:dyDescent="0.3">
      <c r="A2519" s="4" t="s">
        <v>12</v>
      </c>
      <c r="B2519" s="8">
        <v>1</v>
      </c>
      <c r="H2519"/>
      <c r="I2519"/>
      <c r="U2519"/>
    </row>
    <row r="2520" spans="1:21" x14ac:dyDescent="0.3">
      <c r="A2520" s="3" t="s">
        <v>3092</v>
      </c>
      <c r="B2520" s="6">
        <v>1</v>
      </c>
      <c r="H2520"/>
      <c r="I2520"/>
      <c r="U2520"/>
    </row>
    <row r="2521" spans="1:21" x14ac:dyDescent="0.3">
      <c r="A2521" s="3" t="s">
        <v>1737</v>
      </c>
      <c r="B2521" s="6"/>
      <c r="H2521"/>
      <c r="I2521"/>
      <c r="U2521"/>
    </row>
    <row r="2522" spans="1:21" x14ac:dyDescent="0.3">
      <c r="A2522" s="4" t="s">
        <v>12</v>
      </c>
      <c r="B2522" s="8">
        <v>1</v>
      </c>
      <c r="H2522"/>
      <c r="I2522"/>
      <c r="U2522"/>
    </row>
    <row r="2523" spans="1:21" x14ac:dyDescent="0.3">
      <c r="A2523" s="3" t="s">
        <v>3093</v>
      </c>
      <c r="B2523" s="6">
        <v>1</v>
      </c>
      <c r="H2523"/>
      <c r="I2523"/>
      <c r="U2523"/>
    </row>
    <row r="2524" spans="1:21" x14ac:dyDescent="0.3">
      <c r="A2524" s="3" t="s">
        <v>1739</v>
      </c>
      <c r="B2524" s="6"/>
      <c r="H2524"/>
      <c r="I2524"/>
      <c r="U2524"/>
    </row>
    <row r="2525" spans="1:21" x14ac:dyDescent="0.3">
      <c r="A2525" s="4" t="s">
        <v>10</v>
      </c>
      <c r="B2525" s="8">
        <v>1</v>
      </c>
      <c r="H2525"/>
      <c r="I2525"/>
      <c r="U2525"/>
    </row>
    <row r="2526" spans="1:21" x14ac:dyDescent="0.3">
      <c r="A2526" s="4" t="s">
        <v>14</v>
      </c>
      <c r="B2526" s="8">
        <v>1</v>
      </c>
      <c r="H2526"/>
      <c r="I2526"/>
      <c r="U2526"/>
    </row>
    <row r="2527" spans="1:21" x14ac:dyDescent="0.3">
      <c r="A2527" s="4" t="s">
        <v>12</v>
      </c>
      <c r="B2527" s="8">
        <v>1</v>
      </c>
      <c r="H2527"/>
      <c r="I2527"/>
      <c r="U2527"/>
    </row>
    <row r="2528" spans="1:21" x14ac:dyDescent="0.3">
      <c r="A2528" s="3" t="s">
        <v>3094</v>
      </c>
      <c r="B2528" s="6">
        <v>3</v>
      </c>
      <c r="H2528"/>
      <c r="I2528"/>
      <c r="U2528"/>
    </row>
    <row r="2529" spans="1:21" x14ac:dyDescent="0.3">
      <c r="A2529" s="3" t="s">
        <v>1741</v>
      </c>
      <c r="B2529" s="6"/>
      <c r="H2529"/>
      <c r="I2529"/>
      <c r="U2529"/>
    </row>
    <row r="2530" spans="1:21" x14ac:dyDescent="0.3">
      <c r="A2530" s="4" t="s">
        <v>12</v>
      </c>
      <c r="B2530" s="8">
        <v>1</v>
      </c>
      <c r="H2530"/>
      <c r="I2530"/>
      <c r="U2530"/>
    </row>
    <row r="2531" spans="1:21" x14ac:dyDescent="0.3">
      <c r="A2531" s="3" t="s">
        <v>3095</v>
      </c>
      <c r="B2531" s="6">
        <v>1</v>
      </c>
      <c r="H2531"/>
      <c r="I2531"/>
      <c r="U2531"/>
    </row>
    <row r="2532" spans="1:21" x14ac:dyDescent="0.3">
      <c r="A2532" s="3" t="s">
        <v>1743</v>
      </c>
      <c r="B2532" s="6"/>
      <c r="H2532"/>
      <c r="I2532"/>
      <c r="U2532"/>
    </row>
    <row r="2533" spans="1:21" x14ac:dyDescent="0.3">
      <c r="A2533" s="4" t="s">
        <v>12</v>
      </c>
      <c r="B2533" s="8">
        <v>1</v>
      </c>
      <c r="H2533"/>
      <c r="I2533"/>
      <c r="U2533"/>
    </row>
    <row r="2534" spans="1:21" x14ac:dyDescent="0.3">
      <c r="A2534" s="3" t="s">
        <v>3096</v>
      </c>
      <c r="B2534" s="6">
        <v>1</v>
      </c>
      <c r="H2534"/>
      <c r="I2534"/>
      <c r="U2534"/>
    </row>
    <row r="2535" spans="1:21" x14ac:dyDescent="0.3">
      <c r="A2535" s="3" t="s">
        <v>1747</v>
      </c>
      <c r="B2535" s="6"/>
      <c r="H2535"/>
      <c r="I2535"/>
      <c r="U2535"/>
    </row>
    <row r="2536" spans="1:21" x14ac:dyDescent="0.3">
      <c r="A2536" s="4" t="s">
        <v>12</v>
      </c>
      <c r="B2536" s="8">
        <v>1</v>
      </c>
      <c r="H2536"/>
      <c r="I2536"/>
      <c r="U2536"/>
    </row>
    <row r="2537" spans="1:21" x14ac:dyDescent="0.3">
      <c r="A2537" s="3" t="s">
        <v>3097</v>
      </c>
      <c r="B2537" s="6">
        <v>1</v>
      </c>
      <c r="H2537"/>
      <c r="I2537"/>
      <c r="U2537"/>
    </row>
    <row r="2538" spans="1:21" x14ac:dyDescent="0.3">
      <c r="A2538" s="3" t="s">
        <v>1749</v>
      </c>
      <c r="B2538" s="6"/>
      <c r="H2538"/>
      <c r="I2538"/>
      <c r="U2538"/>
    </row>
    <row r="2539" spans="1:21" x14ac:dyDescent="0.3">
      <c r="A2539" s="4" t="s">
        <v>12</v>
      </c>
      <c r="B2539" s="8">
        <v>1</v>
      </c>
      <c r="H2539"/>
      <c r="I2539"/>
      <c r="U2539"/>
    </row>
    <row r="2540" spans="1:21" x14ac:dyDescent="0.3">
      <c r="A2540" s="3" t="s">
        <v>3098</v>
      </c>
      <c r="B2540" s="6">
        <v>1</v>
      </c>
      <c r="H2540"/>
      <c r="I2540"/>
      <c r="U2540"/>
    </row>
    <row r="2541" spans="1:21" x14ac:dyDescent="0.3">
      <c r="A2541" s="3" t="s">
        <v>1751</v>
      </c>
      <c r="B2541" s="6"/>
      <c r="H2541"/>
      <c r="I2541"/>
      <c r="U2541"/>
    </row>
    <row r="2542" spans="1:21" x14ac:dyDescent="0.3">
      <c r="A2542" s="4" t="s">
        <v>12</v>
      </c>
      <c r="B2542" s="8">
        <v>1</v>
      </c>
      <c r="H2542"/>
      <c r="I2542"/>
      <c r="U2542"/>
    </row>
    <row r="2543" spans="1:21" x14ac:dyDescent="0.3">
      <c r="A2543" s="3" t="s">
        <v>3099</v>
      </c>
      <c r="B2543" s="6">
        <v>1</v>
      </c>
      <c r="H2543"/>
      <c r="I2543"/>
      <c r="U2543"/>
    </row>
    <row r="2544" spans="1:21" x14ac:dyDescent="0.3">
      <c r="A2544" s="3" t="s">
        <v>1753</v>
      </c>
      <c r="B2544" s="6"/>
      <c r="H2544"/>
      <c r="I2544"/>
      <c r="U2544"/>
    </row>
    <row r="2545" spans="1:21" x14ac:dyDescent="0.3">
      <c r="A2545" s="4" t="s">
        <v>12</v>
      </c>
      <c r="B2545" s="8">
        <v>1</v>
      </c>
      <c r="H2545"/>
      <c r="I2545"/>
      <c r="U2545"/>
    </row>
    <row r="2546" spans="1:21" x14ac:dyDescent="0.3">
      <c r="A2546" s="3" t="s">
        <v>3100</v>
      </c>
      <c r="B2546" s="6">
        <v>1</v>
      </c>
      <c r="H2546"/>
      <c r="I2546"/>
      <c r="U2546"/>
    </row>
    <row r="2547" spans="1:21" x14ac:dyDescent="0.3">
      <c r="A2547" s="3" t="s">
        <v>1755</v>
      </c>
      <c r="B2547" s="6"/>
      <c r="H2547"/>
      <c r="I2547"/>
      <c r="U2547"/>
    </row>
    <row r="2548" spans="1:21" x14ac:dyDescent="0.3">
      <c r="A2548" s="4" t="s">
        <v>12</v>
      </c>
      <c r="B2548" s="8">
        <v>1</v>
      </c>
      <c r="H2548"/>
      <c r="I2548"/>
      <c r="U2548"/>
    </row>
    <row r="2549" spans="1:21" x14ac:dyDescent="0.3">
      <c r="A2549" s="3" t="s">
        <v>3101</v>
      </c>
      <c r="B2549" s="6">
        <v>1</v>
      </c>
      <c r="H2549"/>
      <c r="I2549"/>
      <c r="U2549"/>
    </row>
    <row r="2550" spans="1:21" x14ac:dyDescent="0.3">
      <c r="A2550" s="3" t="s">
        <v>1757</v>
      </c>
      <c r="B2550" s="6"/>
      <c r="H2550"/>
      <c r="I2550"/>
      <c r="U2550"/>
    </row>
    <row r="2551" spans="1:21" x14ac:dyDescent="0.3">
      <c r="A2551" s="4" t="s">
        <v>12</v>
      </c>
      <c r="B2551" s="8">
        <v>1</v>
      </c>
      <c r="H2551"/>
      <c r="I2551"/>
      <c r="U2551"/>
    </row>
    <row r="2552" spans="1:21" x14ac:dyDescent="0.3">
      <c r="A2552" s="3" t="s">
        <v>3102</v>
      </c>
      <c r="B2552" s="6">
        <v>1</v>
      </c>
      <c r="H2552"/>
      <c r="I2552"/>
      <c r="U2552"/>
    </row>
    <row r="2553" spans="1:21" x14ac:dyDescent="0.3">
      <c r="A2553" s="3" t="s">
        <v>1761</v>
      </c>
      <c r="B2553" s="6"/>
      <c r="H2553"/>
      <c r="I2553"/>
      <c r="U2553"/>
    </row>
    <row r="2554" spans="1:21" x14ac:dyDescent="0.3">
      <c r="A2554" s="4" t="s">
        <v>12</v>
      </c>
      <c r="B2554" s="8">
        <v>1</v>
      </c>
      <c r="H2554"/>
      <c r="I2554"/>
      <c r="U2554"/>
    </row>
    <row r="2555" spans="1:21" x14ac:dyDescent="0.3">
      <c r="A2555" s="3" t="s">
        <v>3103</v>
      </c>
      <c r="B2555" s="6">
        <v>1</v>
      </c>
      <c r="H2555"/>
      <c r="I2555"/>
      <c r="U2555"/>
    </row>
    <row r="2556" spans="1:21" x14ac:dyDescent="0.3">
      <c r="A2556" s="3" t="s">
        <v>1763</v>
      </c>
      <c r="B2556" s="6"/>
      <c r="H2556"/>
      <c r="I2556"/>
      <c r="U2556"/>
    </row>
    <row r="2557" spans="1:21" x14ac:dyDescent="0.3">
      <c r="A2557" s="4" t="s">
        <v>12</v>
      </c>
      <c r="B2557" s="8">
        <v>1</v>
      </c>
      <c r="H2557"/>
      <c r="I2557"/>
      <c r="U2557"/>
    </row>
    <row r="2558" spans="1:21" x14ac:dyDescent="0.3">
      <c r="A2558" s="3" t="s">
        <v>3104</v>
      </c>
      <c r="B2558" s="6">
        <v>1</v>
      </c>
      <c r="H2558"/>
      <c r="I2558"/>
      <c r="U2558"/>
    </row>
    <row r="2559" spans="1:21" x14ac:dyDescent="0.3">
      <c r="A2559" s="3" t="s">
        <v>1765</v>
      </c>
      <c r="B2559" s="6"/>
      <c r="H2559"/>
      <c r="I2559"/>
      <c r="U2559"/>
    </row>
    <row r="2560" spans="1:21" x14ac:dyDescent="0.3">
      <c r="A2560" s="4" t="s">
        <v>12</v>
      </c>
      <c r="B2560" s="8">
        <v>1</v>
      </c>
      <c r="H2560"/>
      <c r="I2560"/>
      <c r="U2560"/>
    </row>
    <row r="2561" spans="1:21" x14ac:dyDescent="0.3">
      <c r="A2561" s="3" t="s">
        <v>3105</v>
      </c>
      <c r="B2561" s="6">
        <v>1</v>
      </c>
      <c r="H2561"/>
      <c r="I2561"/>
      <c r="U2561"/>
    </row>
    <row r="2562" spans="1:21" x14ac:dyDescent="0.3">
      <c r="A2562" s="3" t="s">
        <v>1769</v>
      </c>
      <c r="B2562" s="6"/>
      <c r="H2562"/>
      <c r="I2562"/>
      <c r="U2562"/>
    </row>
    <row r="2563" spans="1:21" x14ac:dyDescent="0.3">
      <c r="A2563" s="4" t="s">
        <v>12</v>
      </c>
      <c r="B2563" s="8">
        <v>1</v>
      </c>
      <c r="H2563"/>
      <c r="I2563"/>
      <c r="U2563"/>
    </row>
    <row r="2564" spans="1:21" x14ac:dyDescent="0.3">
      <c r="A2564" s="3" t="s">
        <v>3106</v>
      </c>
      <c r="B2564" s="6">
        <v>1</v>
      </c>
      <c r="H2564"/>
      <c r="I2564"/>
      <c r="U2564"/>
    </row>
    <row r="2565" spans="1:21" x14ac:dyDescent="0.3">
      <c r="A2565" s="3" t="s">
        <v>1771</v>
      </c>
      <c r="B2565" s="6"/>
      <c r="H2565"/>
      <c r="I2565"/>
      <c r="U2565"/>
    </row>
    <row r="2566" spans="1:21" x14ac:dyDescent="0.3">
      <c r="A2566" s="4" t="s">
        <v>12</v>
      </c>
      <c r="B2566" s="8">
        <v>1</v>
      </c>
      <c r="H2566"/>
      <c r="I2566"/>
      <c r="U2566"/>
    </row>
    <row r="2567" spans="1:21" x14ac:dyDescent="0.3">
      <c r="A2567" s="3" t="s">
        <v>3107</v>
      </c>
      <c r="B2567" s="6">
        <v>1</v>
      </c>
      <c r="H2567"/>
      <c r="I2567"/>
      <c r="U2567"/>
    </row>
    <row r="2568" spans="1:21" x14ac:dyDescent="0.3">
      <c r="A2568" s="3" t="s">
        <v>1775</v>
      </c>
      <c r="B2568" s="6"/>
      <c r="H2568"/>
      <c r="I2568"/>
      <c r="U2568"/>
    </row>
    <row r="2569" spans="1:21" x14ac:dyDescent="0.3">
      <c r="A2569" s="4" t="s">
        <v>12</v>
      </c>
      <c r="B2569" s="8">
        <v>1</v>
      </c>
      <c r="H2569"/>
      <c r="I2569"/>
      <c r="U2569"/>
    </row>
    <row r="2570" spans="1:21" x14ac:dyDescent="0.3">
      <c r="A2570" s="3" t="s">
        <v>3108</v>
      </c>
      <c r="B2570" s="6">
        <v>1</v>
      </c>
      <c r="H2570"/>
      <c r="I2570"/>
      <c r="U2570"/>
    </row>
    <row r="2571" spans="1:21" x14ac:dyDescent="0.3">
      <c r="A2571" s="3" t="s">
        <v>1777</v>
      </c>
      <c r="B2571" s="6"/>
      <c r="H2571"/>
      <c r="I2571"/>
      <c r="U2571"/>
    </row>
    <row r="2572" spans="1:21" x14ac:dyDescent="0.3">
      <c r="A2572" s="4" t="s">
        <v>12</v>
      </c>
      <c r="B2572" s="8">
        <v>1</v>
      </c>
      <c r="H2572"/>
      <c r="I2572"/>
      <c r="U2572"/>
    </row>
    <row r="2573" spans="1:21" x14ac:dyDescent="0.3">
      <c r="A2573" s="3" t="s">
        <v>3109</v>
      </c>
      <c r="B2573" s="6">
        <v>1</v>
      </c>
      <c r="H2573"/>
      <c r="I2573"/>
      <c r="U2573"/>
    </row>
    <row r="2574" spans="1:21" x14ac:dyDescent="0.3">
      <c r="A2574" s="3" t="s">
        <v>1779</v>
      </c>
      <c r="B2574" s="6"/>
      <c r="H2574"/>
      <c r="I2574"/>
      <c r="U2574"/>
    </row>
    <row r="2575" spans="1:21" x14ac:dyDescent="0.3">
      <c r="A2575" s="4" t="s">
        <v>10</v>
      </c>
      <c r="B2575" s="8">
        <v>1</v>
      </c>
      <c r="H2575"/>
      <c r="I2575"/>
      <c r="U2575"/>
    </row>
    <row r="2576" spans="1:21" x14ac:dyDescent="0.3">
      <c r="A2576" s="4" t="s">
        <v>14</v>
      </c>
      <c r="B2576" s="8">
        <v>1</v>
      </c>
      <c r="H2576"/>
      <c r="I2576"/>
      <c r="U2576"/>
    </row>
    <row r="2577" spans="1:21" x14ac:dyDescent="0.3">
      <c r="A2577" s="4" t="s">
        <v>12</v>
      </c>
      <c r="B2577" s="8">
        <v>1</v>
      </c>
      <c r="H2577"/>
      <c r="I2577"/>
      <c r="U2577"/>
    </row>
    <row r="2578" spans="1:21" x14ac:dyDescent="0.3">
      <c r="A2578" s="3" t="s">
        <v>3110</v>
      </c>
      <c r="B2578" s="6">
        <v>3</v>
      </c>
      <c r="H2578"/>
      <c r="I2578"/>
      <c r="U2578"/>
    </row>
    <row r="2579" spans="1:21" x14ac:dyDescent="0.3">
      <c r="A2579" s="3" t="s">
        <v>1781</v>
      </c>
      <c r="B2579" s="6"/>
      <c r="H2579"/>
      <c r="I2579"/>
      <c r="U2579"/>
    </row>
    <row r="2580" spans="1:21" x14ac:dyDescent="0.3">
      <c r="A2580" s="4" t="s">
        <v>12</v>
      </c>
      <c r="B2580" s="8">
        <v>1</v>
      </c>
      <c r="H2580"/>
      <c r="I2580"/>
      <c r="U2580"/>
    </row>
    <row r="2581" spans="1:21" x14ac:dyDescent="0.3">
      <c r="A2581" s="3" t="s">
        <v>3111</v>
      </c>
      <c r="B2581" s="6">
        <v>1</v>
      </c>
      <c r="H2581"/>
      <c r="I2581"/>
      <c r="U2581"/>
    </row>
    <row r="2582" spans="1:21" x14ac:dyDescent="0.3">
      <c r="A2582" s="3" t="s">
        <v>1783</v>
      </c>
      <c r="B2582" s="6"/>
      <c r="H2582"/>
      <c r="I2582"/>
      <c r="U2582"/>
    </row>
    <row r="2583" spans="1:21" x14ac:dyDescent="0.3">
      <c r="A2583" s="4" t="s">
        <v>12</v>
      </c>
      <c r="B2583" s="8">
        <v>1</v>
      </c>
      <c r="H2583"/>
      <c r="I2583"/>
      <c r="U2583"/>
    </row>
    <row r="2584" spans="1:21" x14ac:dyDescent="0.3">
      <c r="A2584" s="3" t="s">
        <v>3112</v>
      </c>
      <c r="B2584" s="6">
        <v>1</v>
      </c>
      <c r="H2584"/>
      <c r="I2584"/>
      <c r="U2584"/>
    </row>
    <row r="2585" spans="1:21" x14ac:dyDescent="0.3">
      <c r="A2585" s="3" t="s">
        <v>1785</v>
      </c>
      <c r="B2585" s="6"/>
      <c r="H2585"/>
      <c r="I2585"/>
      <c r="U2585"/>
    </row>
    <row r="2586" spans="1:21" x14ac:dyDescent="0.3">
      <c r="A2586" s="4" t="s">
        <v>12</v>
      </c>
      <c r="B2586" s="8">
        <v>1</v>
      </c>
      <c r="H2586"/>
      <c r="I2586"/>
      <c r="U2586"/>
    </row>
    <row r="2587" spans="1:21" x14ac:dyDescent="0.3">
      <c r="A2587" s="3" t="s">
        <v>3113</v>
      </c>
      <c r="B2587" s="6">
        <v>1</v>
      </c>
      <c r="H2587"/>
      <c r="I2587"/>
      <c r="U2587"/>
    </row>
    <row r="2588" spans="1:21" x14ac:dyDescent="0.3">
      <c r="A2588" s="3" t="s">
        <v>1787</v>
      </c>
      <c r="B2588" s="6"/>
      <c r="H2588"/>
      <c r="I2588"/>
      <c r="U2588"/>
    </row>
    <row r="2589" spans="1:21" x14ac:dyDescent="0.3">
      <c r="A2589" s="4" t="s">
        <v>12</v>
      </c>
      <c r="B2589" s="8">
        <v>1</v>
      </c>
      <c r="H2589"/>
      <c r="I2589"/>
      <c r="U2589"/>
    </row>
    <row r="2590" spans="1:21" x14ac:dyDescent="0.3">
      <c r="A2590" s="3" t="s">
        <v>3114</v>
      </c>
      <c r="B2590" s="6">
        <v>1</v>
      </c>
      <c r="H2590"/>
      <c r="I2590"/>
      <c r="U2590"/>
    </row>
    <row r="2591" spans="1:21" x14ac:dyDescent="0.3">
      <c r="A2591" s="3" t="s">
        <v>1789</v>
      </c>
      <c r="B2591" s="6"/>
      <c r="H2591"/>
      <c r="I2591"/>
      <c r="U2591"/>
    </row>
    <row r="2592" spans="1:21" x14ac:dyDescent="0.3">
      <c r="A2592" s="4" t="s">
        <v>12</v>
      </c>
      <c r="B2592" s="8">
        <v>1</v>
      </c>
      <c r="H2592"/>
      <c r="I2592"/>
      <c r="U2592"/>
    </row>
    <row r="2593" spans="1:21" x14ac:dyDescent="0.3">
      <c r="A2593" s="3" t="s">
        <v>3115</v>
      </c>
      <c r="B2593" s="6">
        <v>1</v>
      </c>
      <c r="H2593"/>
      <c r="I2593"/>
      <c r="U2593"/>
    </row>
    <row r="2594" spans="1:21" x14ac:dyDescent="0.3">
      <c r="A2594" s="3" t="s">
        <v>1791</v>
      </c>
      <c r="B2594" s="6"/>
      <c r="H2594"/>
      <c r="I2594"/>
      <c r="U2594"/>
    </row>
    <row r="2595" spans="1:21" x14ac:dyDescent="0.3">
      <c r="A2595" s="4" t="s">
        <v>12</v>
      </c>
      <c r="B2595" s="8">
        <v>1</v>
      </c>
      <c r="H2595"/>
      <c r="I2595"/>
      <c r="U2595"/>
    </row>
    <row r="2596" spans="1:21" x14ac:dyDescent="0.3">
      <c r="A2596" s="3" t="s">
        <v>3116</v>
      </c>
      <c r="B2596" s="6">
        <v>1</v>
      </c>
      <c r="H2596"/>
      <c r="I2596"/>
      <c r="U2596"/>
    </row>
    <row r="2597" spans="1:21" x14ac:dyDescent="0.3">
      <c r="A2597" s="3" t="s">
        <v>1793</v>
      </c>
      <c r="B2597" s="6"/>
      <c r="H2597"/>
      <c r="I2597"/>
      <c r="U2597"/>
    </row>
    <row r="2598" spans="1:21" x14ac:dyDescent="0.3">
      <c r="A2598" s="4" t="s">
        <v>12</v>
      </c>
      <c r="B2598" s="8">
        <v>1</v>
      </c>
      <c r="H2598"/>
      <c r="I2598"/>
      <c r="U2598"/>
    </row>
    <row r="2599" spans="1:21" x14ac:dyDescent="0.3">
      <c r="A2599" s="3" t="s">
        <v>3117</v>
      </c>
      <c r="B2599" s="6">
        <v>1</v>
      </c>
      <c r="H2599"/>
      <c r="I2599"/>
      <c r="U2599"/>
    </row>
    <row r="2600" spans="1:21" x14ac:dyDescent="0.3">
      <c r="A2600" s="3" t="s">
        <v>1795</v>
      </c>
      <c r="B2600" s="6"/>
      <c r="H2600"/>
      <c r="I2600"/>
      <c r="U2600"/>
    </row>
    <row r="2601" spans="1:21" x14ac:dyDescent="0.3">
      <c r="A2601" s="4" t="s">
        <v>12</v>
      </c>
      <c r="B2601" s="8">
        <v>1</v>
      </c>
      <c r="H2601"/>
      <c r="I2601"/>
      <c r="U2601"/>
    </row>
    <row r="2602" spans="1:21" x14ac:dyDescent="0.3">
      <c r="A2602" s="3" t="s">
        <v>3118</v>
      </c>
      <c r="B2602" s="6">
        <v>1</v>
      </c>
      <c r="H2602"/>
      <c r="I2602"/>
      <c r="U2602"/>
    </row>
    <row r="2603" spans="1:21" x14ac:dyDescent="0.3">
      <c r="A2603" s="3" t="s">
        <v>1797</v>
      </c>
      <c r="B2603" s="6"/>
      <c r="H2603"/>
      <c r="I2603"/>
      <c r="U2603"/>
    </row>
    <row r="2604" spans="1:21" x14ac:dyDescent="0.3">
      <c r="A2604" s="4" t="s">
        <v>12</v>
      </c>
      <c r="B2604" s="8">
        <v>1</v>
      </c>
      <c r="H2604"/>
      <c r="I2604"/>
      <c r="U2604"/>
    </row>
    <row r="2605" spans="1:21" x14ac:dyDescent="0.3">
      <c r="A2605" s="3" t="s">
        <v>3119</v>
      </c>
      <c r="B2605" s="6">
        <v>1</v>
      </c>
      <c r="H2605"/>
      <c r="I2605"/>
      <c r="U2605"/>
    </row>
    <row r="2606" spans="1:21" x14ac:dyDescent="0.3">
      <c r="A2606" s="3" t="s">
        <v>1801</v>
      </c>
      <c r="B2606" s="6"/>
      <c r="H2606"/>
      <c r="I2606"/>
      <c r="U2606"/>
    </row>
    <row r="2607" spans="1:21" x14ac:dyDescent="0.3">
      <c r="A2607" s="4" t="s">
        <v>12</v>
      </c>
      <c r="B2607" s="8">
        <v>1</v>
      </c>
      <c r="H2607"/>
      <c r="I2607"/>
      <c r="U2607"/>
    </row>
    <row r="2608" spans="1:21" x14ac:dyDescent="0.3">
      <c r="A2608" s="3" t="s">
        <v>3120</v>
      </c>
      <c r="B2608" s="6">
        <v>1</v>
      </c>
      <c r="H2608"/>
      <c r="I2608"/>
      <c r="U2608"/>
    </row>
    <row r="2609" spans="1:21" x14ac:dyDescent="0.3">
      <c r="A2609" s="3" t="s">
        <v>1803</v>
      </c>
      <c r="B2609" s="6"/>
      <c r="H2609"/>
      <c r="I2609"/>
      <c r="U2609"/>
    </row>
    <row r="2610" spans="1:21" x14ac:dyDescent="0.3">
      <c r="A2610" s="4" t="s">
        <v>12</v>
      </c>
      <c r="B2610" s="8">
        <v>1</v>
      </c>
      <c r="H2610"/>
      <c r="I2610"/>
      <c r="U2610"/>
    </row>
    <row r="2611" spans="1:21" x14ac:dyDescent="0.3">
      <c r="A2611" s="3" t="s">
        <v>3121</v>
      </c>
      <c r="B2611" s="6">
        <v>1</v>
      </c>
      <c r="H2611"/>
      <c r="I2611"/>
      <c r="U2611"/>
    </row>
    <row r="2612" spans="1:21" x14ac:dyDescent="0.3">
      <c r="A2612" s="3" t="s">
        <v>1805</v>
      </c>
      <c r="B2612" s="6"/>
      <c r="H2612"/>
      <c r="I2612"/>
      <c r="U2612"/>
    </row>
    <row r="2613" spans="1:21" x14ac:dyDescent="0.3">
      <c r="A2613" s="4" t="s">
        <v>12</v>
      </c>
      <c r="B2613" s="8">
        <v>1</v>
      </c>
      <c r="H2613"/>
      <c r="I2613"/>
      <c r="U2613"/>
    </row>
    <row r="2614" spans="1:21" x14ac:dyDescent="0.3">
      <c r="A2614" s="3" t="s">
        <v>3122</v>
      </c>
      <c r="B2614" s="6">
        <v>1</v>
      </c>
      <c r="H2614"/>
      <c r="I2614"/>
      <c r="U2614"/>
    </row>
    <row r="2615" spans="1:21" x14ac:dyDescent="0.3">
      <c r="A2615" s="3" t="s">
        <v>1807</v>
      </c>
      <c r="B2615" s="6"/>
      <c r="H2615"/>
      <c r="I2615"/>
      <c r="U2615"/>
    </row>
    <row r="2616" spans="1:21" x14ac:dyDescent="0.3">
      <c r="A2616" s="4" t="s">
        <v>12</v>
      </c>
      <c r="B2616" s="8">
        <v>1</v>
      </c>
      <c r="H2616"/>
      <c r="I2616"/>
      <c r="U2616"/>
    </row>
    <row r="2617" spans="1:21" x14ac:dyDescent="0.3">
      <c r="A2617" s="3" t="s">
        <v>3123</v>
      </c>
      <c r="B2617" s="6">
        <v>1</v>
      </c>
      <c r="H2617"/>
      <c r="I2617"/>
      <c r="U2617"/>
    </row>
    <row r="2618" spans="1:21" x14ac:dyDescent="0.3">
      <c r="A2618" s="3" t="s">
        <v>1811</v>
      </c>
      <c r="B2618" s="6"/>
      <c r="H2618"/>
      <c r="I2618"/>
      <c r="U2618"/>
    </row>
    <row r="2619" spans="1:21" x14ac:dyDescent="0.3">
      <c r="A2619" s="4" t="s">
        <v>12</v>
      </c>
      <c r="B2619" s="8">
        <v>1</v>
      </c>
      <c r="H2619"/>
      <c r="I2619"/>
      <c r="U2619"/>
    </row>
    <row r="2620" spans="1:21" x14ac:dyDescent="0.3">
      <c r="A2620" s="3" t="s">
        <v>3124</v>
      </c>
      <c r="B2620" s="6">
        <v>1</v>
      </c>
      <c r="H2620"/>
      <c r="I2620"/>
      <c r="U2620"/>
    </row>
    <row r="2621" spans="1:21" x14ac:dyDescent="0.3">
      <c r="A2621" s="3" t="s">
        <v>1813</v>
      </c>
      <c r="B2621" s="6"/>
      <c r="H2621"/>
      <c r="I2621"/>
      <c r="U2621"/>
    </row>
    <row r="2622" spans="1:21" x14ac:dyDescent="0.3">
      <c r="A2622" s="4" t="s">
        <v>12</v>
      </c>
      <c r="B2622" s="8">
        <v>1</v>
      </c>
      <c r="H2622"/>
      <c r="I2622"/>
      <c r="U2622"/>
    </row>
    <row r="2623" spans="1:21" x14ac:dyDescent="0.3">
      <c r="A2623" s="3" t="s">
        <v>3125</v>
      </c>
      <c r="B2623" s="6">
        <v>1</v>
      </c>
      <c r="H2623"/>
      <c r="I2623"/>
      <c r="U2623"/>
    </row>
    <row r="2624" spans="1:21" x14ac:dyDescent="0.3">
      <c r="A2624" s="3" t="s">
        <v>1815</v>
      </c>
      <c r="B2624" s="6"/>
      <c r="H2624"/>
      <c r="I2624"/>
      <c r="U2624"/>
    </row>
    <row r="2625" spans="1:21" x14ac:dyDescent="0.3">
      <c r="A2625" s="4" t="s">
        <v>12</v>
      </c>
      <c r="B2625" s="8">
        <v>1</v>
      </c>
      <c r="H2625"/>
      <c r="I2625"/>
      <c r="U2625"/>
    </row>
    <row r="2626" spans="1:21" x14ac:dyDescent="0.3">
      <c r="A2626" s="3" t="s">
        <v>3126</v>
      </c>
      <c r="B2626" s="6">
        <v>1</v>
      </c>
      <c r="H2626"/>
      <c r="I2626"/>
      <c r="U2626"/>
    </row>
    <row r="2627" spans="1:21" x14ac:dyDescent="0.3">
      <c r="A2627" s="3" t="s">
        <v>1817</v>
      </c>
      <c r="B2627" s="6"/>
      <c r="H2627"/>
      <c r="I2627"/>
      <c r="U2627"/>
    </row>
    <row r="2628" spans="1:21" x14ac:dyDescent="0.3">
      <c r="A2628" s="4" t="s">
        <v>12</v>
      </c>
      <c r="B2628" s="8">
        <v>1</v>
      </c>
      <c r="H2628"/>
      <c r="I2628"/>
      <c r="U2628"/>
    </row>
    <row r="2629" spans="1:21" x14ac:dyDescent="0.3">
      <c r="A2629" s="3" t="s">
        <v>3127</v>
      </c>
      <c r="B2629" s="6">
        <v>1</v>
      </c>
      <c r="H2629"/>
      <c r="I2629"/>
      <c r="U2629"/>
    </row>
    <row r="2630" spans="1:21" x14ac:dyDescent="0.3">
      <c r="A2630" s="3" t="s">
        <v>1819</v>
      </c>
      <c r="B2630" s="6"/>
      <c r="H2630"/>
      <c r="I2630"/>
      <c r="U2630"/>
    </row>
    <row r="2631" spans="1:21" x14ac:dyDescent="0.3">
      <c r="A2631" s="4" t="s">
        <v>12</v>
      </c>
      <c r="B2631" s="8">
        <v>1</v>
      </c>
      <c r="H2631"/>
      <c r="I2631"/>
      <c r="U2631"/>
    </row>
    <row r="2632" spans="1:21" x14ac:dyDescent="0.3">
      <c r="A2632" s="3" t="s">
        <v>3128</v>
      </c>
      <c r="B2632" s="6">
        <v>1</v>
      </c>
      <c r="H2632"/>
      <c r="I2632"/>
      <c r="U2632"/>
    </row>
    <row r="2633" spans="1:21" x14ac:dyDescent="0.3">
      <c r="A2633" s="3" t="s">
        <v>1825</v>
      </c>
      <c r="B2633" s="6"/>
      <c r="H2633"/>
      <c r="I2633"/>
      <c r="U2633"/>
    </row>
    <row r="2634" spans="1:21" x14ac:dyDescent="0.3">
      <c r="A2634" s="4" t="s">
        <v>12</v>
      </c>
      <c r="B2634" s="8">
        <v>1</v>
      </c>
      <c r="H2634"/>
      <c r="I2634"/>
      <c r="U2634"/>
    </row>
    <row r="2635" spans="1:21" x14ac:dyDescent="0.3">
      <c r="A2635" s="3" t="s">
        <v>3129</v>
      </c>
      <c r="B2635" s="6">
        <v>1</v>
      </c>
      <c r="H2635"/>
      <c r="I2635"/>
      <c r="U2635"/>
    </row>
    <row r="2636" spans="1:21" x14ac:dyDescent="0.3">
      <c r="A2636" s="3" t="s">
        <v>1827</v>
      </c>
      <c r="B2636" s="6"/>
      <c r="H2636"/>
      <c r="I2636"/>
      <c r="U2636"/>
    </row>
    <row r="2637" spans="1:21" x14ac:dyDescent="0.3">
      <c r="A2637" s="4" t="s">
        <v>12</v>
      </c>
      <c r="B2637" s="8">
        <v>1</v>
      </c>
      <c r="H2637"/>
      <c r="I2637"/>
      <c r="U2637"/>
    </row>
    <row r="2638" spans="1:21" x14ac:dyDescent="0.3">
      <c r="A2638" s="3" t="s">
        <v>3130</v>
      </c>
      <c r="B2638" s="6">
        <v>1</v>
      </c>
      <c r="H2638"/>
      <c r="I2638"/>
      <c r="U2638"/>
    </row>
    <row r="2639" spans="1:21" x14ac:dyDescent="0.3">
      <c r="A2639" s="3" t="s">
        <v>1829</v>
      </c>
      <c r="B2639" s="6"/>
      <c r="H2639"/>
      <c r="I2639"/>
      <c r="U2639"/>
    </row>
    <row r="2640" spans="1:21" x14ac:dyDescent="0.3">
      <c r="A2640" s="4" t="s">
        <v>12</v>
      </c>
      <c r="B2640" s="8">
        <v>1</v>
      </c>
      <c r="H2640"/>
      <c r="I2640"/>
      <c r="U2640"/>
    </row>
    <row r="2641" spans="1:21" x14ac:dyDescent="0.3">
      <c r="A2641" s="3" t="s">
        <v>3131</v>
      </c>
      <c r="B2641" s="6">
        <v>1</v>
      </c>
      <c r="H2641"/>
      <c r="I2641"/>
      <c r="U2641"/>
    </row>
    <row r="2642" spans="1:21" x14ac:dyDescent="0.3">
      <c r="A2642" s="3" t="s">
        <v>1833</v>
      </c>
      <c r="B2642" s="6"/>
      <c r="H2642"/>
      <c r="I2642"/>
      <c r="U2642"/>
    </row>
    <row r="2643" spans="1:21" x14ac:dyDescent="0.3">
      <c r="A2643" s="4" t="s">
        <v>12</v>
      </c>
      <c r="B2643" s="8">
        <v>1</v>
      </c>
      <c r="H2643"/>
      <c r="I2643"/>
      <c r="U2643"/>
    </row>
    <row r="2644" spans="1:21" x14ac:dyDescent="0.3">
      <c r="A2644" s="3" t="s">
        <v>3132</v>
      </c>
      <c r="B2644" s="6">
        <v>1</v>
      </c>
      <c r="H2644"/>
      <c r="I2644"/>
      <c r="U2644"/>
    </row>
    <row r="2645" spans="1:21" x14ac:dyDescent="0.3">
      <c r="A2645" s="3" t="s">
        <v>1837</v>
      </c>
      <c r="B2645" s="6"/>
      <c r="H2645"/>
      <c r="I2645"/>
      <c r="U2645"/>
    </row>
    <row r="2646" spans="1:21" x14ac:dyDescent="0.3">
      <c r="A2646" s="4" t="s">
        <v>12</v>
      </c>
      <c r="B2646" s="8">
        <v>1</v>
      </c>
      <c r="H2646"/>
      <c r="I2646"/>
      <c r="U2646"/>
    </row>
    <row r="2647" spans="1:21" x14ac:dyDescent="0.3">
      <c r="A2647" s="3" t="s">
        <v>3133</v>
      </c>
      <c r="B2647" s="6">
        <v>1</v>
      </c>
      <c r="H2647"/>
      <c r="I2647"/>
      <c r="U2647"/>
    </row>
    <row r="2648" spans="1:21" x14ac:dyDescent="0.3">
      <c r="A2648" s="3" t="s">
        <v>1843</v>
      </c>
      <c r="B2648" s="6"/>
      <c r="H2648"/>
      <c r="I2648"/>
      <c r="U2648"/>
    </row>
    <row r="2649" spans="1:21" x14ac:dyDescent="0.3">
      <c r="A2649" s="4" t="s">
        <v>12</v>
      </c>
      <c r="B2649" s="8">
        <v>1</v>
      </c>
      <c r="H2649"/>
      <c r="I2649"/>
      <c r="U2649"/>
    </row>
    <row r="2650" spans="1:21" x14ac:dyDescent="0.3">
      <c r="A2650" s="3" t="s">
        <v>3134</v>
      </c>
      <c r="B2650" s="6">
        <v>1</v>
      </c>
      <c r="H2650"/>
      <c r="I2650"/>
      <c r="U2650"/>
    </row>
    <row r="2651" spans="1:21" x14ac:dyDescent="0.3">
      <c r="A2651" s="3" t="s">
        <v>1845</v>
      </c>
      <c r="B2651" s="6"/>
      <c r="H2651"/>
      <c r="I2651"/>
      <c r="U2651"/>
    </row>
    <row r="2652" spans="1:21" x14ac:dyDescent="0.3">
      <c r="A2652" s="4" t="s">
        <v>12</v>
      </c>
      <c r="B2652" s="8">
        <v>1</v>
      </c>
      <c r="H2652"/>
      <c r="I2652"/>
      <c r="U2652"/>
    </row>
    <row r="2653" spans="1:21" x14ac:dyDescent="0.3">
      <c r="A2653" s="3" t="s">
        <v>3135</v>
      </c>
      <c r="B2653" s="6">
        <v>1</v>
      </c>
      <c r="H2653"/>
      <c r="I2653"/>
      <c r="U2653"/>
    </row>
    <row r="2654" spans="1:21" x14ac:dyDescent="0.3">
      <c r="A2654" s="3" t="s">
        <v>1847</v>
      </c>
      <c r="B2654" s="6"/>
      <c r="H2654"/>
      <c r="I2654"/>
      <c r="U2654"/>
    </row>
    <row r="2655" spans="1:21" x14ac:dyDescent="0.3">
      <c r="A2655" s="4" t="s">
        <v>12</v>
      </c>
      <c r="B2655" s="8">
        <v>1</v>
      </c>
      <c r="H2655"/>
      <c r="I2655"/>
      <c r="U2655"/>
    </row>
    <row r="2656" spans="1:21" x14ac:dyDescent="0.3">
      <c r="A2656" s="3" t="s">
        <v>3136</v>
      </c>
      <c r="B2656" s="6">
        <v>1</v>
      </c>
      <c r="H2656"/>
      <c r="I2656"/>
      <c r="U2656"/>
    </row>
    <row r="2657" spans="1:21" x14ac:dyDescent="0.3">
      <c r="A2657" s="3" t="s">
        <v>1849</v>
      </c>
      <c r="B2657" s="6"/>
      <c r="H2657"/>
      <c r="I2657"/>
      <c r="U2657"/>
    </row>
    <row r="2658" spans="1:21" x14ac:dyDescent="0.3">
      <c r="A2658" s="4" t="s">
        <v>12</v>
      </c>
      <c r="B2658" s="8">
        <v>1</v>
      </c>
      <c r="H2658"/>
      <c r="I2658"/>
      <c r="U2658"/>
    </row>
    <row r="2659" spans="1:21" x14ac:dyDescent="0.3">
      <c r="A2659" s="3" t="s">
        <v>3137</v>
      </c>
      <c r="B2659" s="6">
        <v>1</v>
      </c>
      <c r="H2659"/>
      <c r="I2659"/>
      <c r="U2659"/>
    </row>
    <row r="2660" spans="1:21" x14ac:dyDescent="0.3">
      <c r="A2660" s="3" t="s">
        <v>1851</v>
      </c>
      <c r="B2660" s="6"/>
      <c r="H2660"/>
      <c r="I2660"/>
      <c r="U2660"/>
    </row>
    <row r="2661" spans="1:21" x14ac:dyDescent="0.3">
      <c r="A2661" s="4" t="s">
        <v>12</v>
      </c>
      <c r="B2661" s="8">
        <v>1</v>
      </c>
      <c r="H2661"/>
      <c r="I2661"/>
      <c r="U2661"/>
    </row>
    <row r="2662" spans="1:21" x14ac:dyDescent="0.3">
      <c r="A2662" s="3" t="s">
        <v>3138</v>
      </c>
      <c r="B2662" s="6">
        <v>1</v>
      </c>
      <c r="H2662"/>
      <c r="I2662"/>
      <c r="U2662"/>
    </row>
    <row r="2663" spans="1:21" x14ac:dyDescent="0.3">
      <c r="A2663" s="3" t="s">
        <v>1853</v>
      </c>
      <c r="B2663" s="6"/>
      <c r="H2663"/>
      <c r="I2663"/>
      <c r="U2663"/>
    </row>
    <row r="2664" spans="1:21" x14ac:dyDescent="0.3">
      <c r="A2664" s="4" t="s">
        <v>10</v>
      </c>
      <c r="B2664" s="8">
        <v>1</v>
      </c>
      <c r="H2664"/>
      <c r="I2664"/>
      <c r="U2664"/>
    </row>
    <row r="2665" spans="1:21" x14ac:dyDescent="0.3">
      <c r="A2665" s="4" t="s">
        <v>14</v>
      </c>
      <c r="B2665" s="8">
        <v>1</v>
      </c>
      <c r="H2665"/>
      <c r="I2665"/>
      <c r="U2665"/>
    </row>
    <row r="2666" spans="1:21" x14ac:dyDescent="0.3">
      <c r="A2666" s="4" t="s">
        <v>12</v>
      </c>
      <c r="B2666" s="8">
        <v>1</v>
      </c>
      <c r="H2666"/>
      <c r="I2666"/>
      <c r="U2666"/>
    </row>
    <row r="2667" spans="1:21" x14ac:dyDescent="0.3">
      <c r="A2667" s="3" t="s">
        <v>3139</v>
      </c>
      <c r="B2667" s="6">
        <v>3</v>
      </c>
      <c r="H2667"/>
      <c r="I2667"/>
      <c r="U2667"/>
    </row>
    <row r="2668" spans="1:21" x14ac:dyDescent="0.3">
      <c r="A2668" s="3" t="s">
        <v>1855</v>
      </c>
      <c r="B2668" s="6"/>
      <c r="H2668"/>
      <c r="I2668"/>
      <c r="U2668"/>
    </row>
    <row r="2669" spans="1:21" x14ac:dyDescent="0.3">
      <c r="A2669" s="4" t="s">
        <v>10</v>
      </c>
      <c r="B2669" s="8">
        <v>1</v>
      </c>
      <c r="H2669"/>
      <c r="I2669"/>
      <c r="U2669"/>
    </row>
    <row r="2670" spans="1:21" x14ac:dyDescent="0.3">
      <c r="A2670" s="4" t="s">
        <v>14</v>
      </c>
      <c r="B2670" s="8">
        <v>1</v>
      </c>
      <c r="H2670"/>
      <c r="I2670"/>
      <c r="U2670"/>
    </row>
    <row r="2671" spans="1:21" x14ac:dyDescent="0.3">
      <c r="A2671" s="4" t="s">
        <v>12</v>
      </c>
      <c r="B2671" s="8">
        <v>1</v>
      </c>
      <c r="H2671"/>
      <c r="I2671"/>
      <c r="U2671"/>
    </row>
    <row r="2672" spans="1:21" x14ac:dyDescent="0.3">
      <c r="A2672" s="3" t="s">
        <v>3140</v>
      </c>
      <c r="B2672" s="6">
        <v>3</v>
      </c>
      <c r="H2672"/>
      <c r="I2672"/>
      <c r="U2672"/>
    </row>
    <row r="2673" spans="1:21" x14ac:dyDescent="0.3">
      <c r="A2673" s="3" t="s">
        <v>1859</v>
      </c>
      <c r="B2673" s="6"/>
      <c r="H2673"/>
      <c r="I2673"/>
      <c r="U2673"/>
    </row>
    <row r="2674" spans="1:21" x14ac:dyDescent="0.3">
      <c r="A2674" s="4" t="s">
        <v>12</v>
      </c>
      <c r="B2674" s="8">
        <v>1</v>
      </c>
      <c r="H2674"/>
      <c r="I2674"/>
      <c r="U2674"/>
    </row>
    <row r="2675" spans="1:21" x14ac:dyDescent="0.3">
      <c r="A2675" s="3" t="s">
        <v>3141</v>
      </c>
      <c r="B2675" s="6">
        <v>1</v>
      </c>
      <c r="H2675"/>
      <c r="I2675"/>
      <c r="U2675"/>
    </row>
    <row r="2676" spans="1:21" x14ac:dyDescent="0.3">
      <c r="A2676" s="3" t="s">
        <v>1861</v>
      </c>
      <c r="B2676" s="6"/>
      <c r="H2676"/>
      <c r="I2676"/>
      <c r="U2676"/>
    </row>
    <row r="2677" spans="1:21" x14ac:dyDescent="0.3">
      <c r="A2677" s="4" t="s">
        <v>10</v>
      </c>
      <c r="B2677" s="8">
        <v>1</v>
      </c>
      <c r="H2677"/>
      <c r="I2677"/>
      <c r="U2677"/>
    </row>
    <row r="2678" spans="1:21" x14ac:dyDescent="0.3">
      <c r="A2678" s="4" t="s">
        <v>14</v>
      </c>
      <c r="B2678" s="8">
        <v>1</v>
      </c>
      <c r="H2678"/>
      <c r="I2678"/>
      <c r="U2678"/>
    </row>
    <row r="2679" spans="1:21" x14ac:dyDescent="0.3">
      <c r="A2679" s="4" t="s">
        <v>12</v>
      </c>
      <c r="B2679" s="8">
        <v>1</v>
      </c>
      <c r="H2679"/>
      <c r="I2679"/>
      <c r="U2679"/>
    </row>
    <row r="2680" spans="1:21" x14ac:dyDescent="0.3">
      <c r="A2680" s="3" t="s">
        <v>3142</v>
      </c>
      <c r="B2680" s="6">
        <v>3</v>
      </c>
      <c r="H2680"/>
      <c r="I2680"/>
      <c r="U2680"/>
    </row>
    <row r="2681" spans="1:21" x14ac:dyDescent="0.3">
      <c r="A2681" s="3" t="s">
        <v>1863</v>
      </c>
      <c r="B2681" s="6"/>
      <c r="H2681"/>
      <c r="I2681"/>
      <c r="U2681"/>
    </row>
    <row r="2682" spans="1:21" x14ac:dyDescent="0.3">
      <c r="A2682" s="4" t="s">
        <v>10</v>
      </c>
      <c r="B2682" s="8">
        <v>1</v>
      </c>
      <c r="H2682"/>
      <c r="I2682"/>
      <c r="U2682"/>
    </row>
    <row r="2683" spans="1:21" x14ac:dyDescent="0.3">
      <c r="A2683" s="4" t="s">
        <v>14</v>
      </c>
      <c r="B2683" s="8">
        <v>1</v>
      </c>
      <c r="H2683"/>
      <c r="I2683"/>
      <c r="U2683"/>
    </row>
    <row r="2684" spans="1:21" x14ac:dyDescent="0.3">
      <c r="A2684" s="4" t="s">
        <v>12</v>
      </c>
      <c r="B2684" s="8">
        <v>1</v>
      </c>
      <c r="H2684"/>
      <c r="I2684"/>
      <c r="U2684"/>
    </row>
    <row r="2685" spans="1:21" x14ac:dyDescent="0.3">
      <c r="A2685" s="3" t="s">
        <v>3143</v>
      </c>
      <c r="B2685" s="6">
        <v>3</v>
      </c>
      <c r="H2685"/>
      <c r="I2685"/>
      <c r="U2685"/>
    </row>
    <row r="2686" spans="1:21" x14ac:dyDescent="0.3">
      <c r="A2686" s="3" t="s">
        <v>1867</v>
      </c>
      <c r="B2686" s="6"/>
      <c r="H2686"/>
      <c r="I2686"/>
      <c r="U2686"/>
    </row>
    <row r="2687" spans="1:21" x14ac:dyDescent="0.3">
      <c r="A2687" s="4" t="s">
        <v>12</v>
      </c>
      <c r="B2687" s="8">
        <v>1</v>
      </c>
      <c r="H2687"/>
      <c r="I2687"/>
      <c r="U2687"/>
    </row>
    <row r="2688" spans="1:21" x14ac:dyDescent="0.3">
      <c r="A2688" s="3" t="s">
        <v>3144</v>
      </c>
      <c r="B2688" s="6">
        <v>1</v>
      </c>
      <c r="H2688"/>
      <c r="I2688"/>
      <c r="U2688"/>
    </row>
    <row r="2689" spans="1:21" x14ac:dyDescent="0.3">
      <c r="A2689" s="3" t="s">
        <v>1869</v>
      </c>
      <c r="B2689" s="6"/>
      <c r="H2689"/>
      <c r="I2689"/>
      <c r="U2689"/>
    </row>
    <row r="2690" spans="1:21" x14ac:dyDescent="0.3">
      <c r="A2690" s="4" t="s">
        <v>12</v>
      </c>
      <c r="B2690" s="8">
        <v>1</v>
      </c>
      <c r="H2690"/>
      <c r="I2690"/>
      <c r="U2690"/>
    </row>
    <row r="2691" spans="1:21" x14ac:dyDescent="0.3">
      <c r="A2691" s="3" t="s">
        <v>3145</v>
      </c>
      <c r="B2691" s="6">
        <v>1</v>
      </c>
      <c r="H2691"/>
      <c r="I2691"/>
      <c r="U2691"/>
    </row>
    <row r="2692" spans="1:21" x14ac:dyDescent="0.3">
      <c r="A2692" s="3" t="s">
        <v>1871</v>
      </c>
      <c r="B2692" s="6"/>
      <c r="H2692"/>
      <c r="I2692"/>
      <c r="U2692"/>
    </row>
    <row r="2693" spans="1:21" x14ac:dyDescent="0.3">
      <c r="A2693" s="4" t="s">
        <v>12</v>
      </c>
      <c r="B2693" s="8">
        <v>1</v>
      </c>
      <c r="H2693"/>
      <c r="I2693"/>
      <c r="U2693"/>
    </row>
    <row r="2694" spans="1:21" x14ac:dyDescent="0.3">
      <c r="A2694" s="3" t="s">
        <v>3146</v>
      </c>
      <c r="B2694" s="6">
        <v>1</v>
      </c>
      <c r="H2694"/>
      <c r="I2694"/>
      <c r="U2694"/>
    </row>
    <row r="2695" spans="1:21" x14ac:dyDescent="0.3">
      <c r="A2695" s="3" t="s">
        <v>1873</v>
      </c>
      <c r="B2695" s="6"/>
      <c r="H2695"/>
      <c r="I2695"/>
      <c r="U2695"/>
    </row>
    <row r="2696" spans="1:21" x14ac:dyDescent="0.3">
      <c r="A2696" s="4" t="s">
        <v>12</v>
      </c>
      <c r="B2696" s="8">
        <v>1</v>
      </c>
      <c r="H2696"/>
      <c r="I2696"/>
      <c r="U2696"/>
    </row>
    <row r="2697" spans="1:21" x14ac:dyDescent="0.3">
      <c r="A2697" s="3" t="s">
        <v>3147</v>
      </c>
      <c r="B2697" s="6">
        <v>1</v>
      </c>
      <c r="H2697"/>
      <c r="I2697"/>
      <c r="U2697"/>
    </row>
    <row r="2698" spans="1:21" x14ac:dyDescent="0.3">
      <c r="A2698" s="3" t="s">
        <v>1875</v>
      </c>
      <c r="B2698" s="6"/>
      <c r="H2698"/>
      <c r="I2698"/>
      <c r="U2698"/>
    </row>
    <row r="2699" spans="1:21" x14ac:dyDescent="0.3">
      <c r="A2699" s="4" t="s">
        <v>12</v>
      </c>
      <c r="B2699" s="8">
        <v>1</v>
      </c>
      <c r="H2699"/>
      <c r="I2699"/>
      <c r="U2699"/>
    </row>
    <row r="2700" spans="1:21" x14ac:dyDescent="0.3">
      <c r="A2700" s="3" t="s">
        <v>3148</v>
      </c>
      <c r="B2700" s="6">
        <v>1</v>
      </c>
      <c r="H2700"/>
      <c r="I2700"/>
      <c r="U2700"/>
    </row>
    <row r="2701" spans="1:21" x14ac:dyDescent="0.3">
      <c r="A2701" s="3" t="s">
        <v>1877</v>
      </c>
      <c r="B2701" s="6"/>
      <c r="H2701"/>
      <c r="I2701"/>
      <c r="U2701"/>
    </row>
    <row r="2702" spans="1:21" x14ac:dyDescent="0.3">
      <c r="A2702" s="4" t="s">
        <v>12</v>
      </c>
      <c r="B2702" s="8">
        <v>1</v>
      </c>
      <c r="H2702"/>
      <c r="I2702"/>
      <c r="U2702"/>
    </row>
    <row r="2703" spans="1:21" x14ac:dyDescent="0.3">
      <c r="A2703" s="3" t="s">
        <v>3149</v>
      </c>
      <c r="B2703" s="6">
        <v>1</v>
      </c>
      <c r="H2703"/>
      <c r="I2703"/>
      <c r="U2703"/>
    </row>
    <row r="2704" spans="1:21" x14ac:dyDescent="0.3">
      <c r="A2704" s="3" t="s">
        <v>1879</v>
      </c>
      <c r="B2704" s="6"/>
      <c r="H2704"/>
      <c r="I2704"/>
      <c r="U2704"/>
    </row>
    <row r="2705" spans="1:21" x14ac:dyDescent="0.3">
      <c r="A2705" s="4" t="s">
        <v>12</v>
      </c>
      <c r="B2705" s="8">
        <v>1</v>
      </c>
      <c r="H2705"/>
      <c r="I2705"/>
      <c r="U2705"/>
    </row>
    <row r="2706" spans="1:21" x14ac:dyDescent="0.3">
      <c r="A2706" s="3" t="s">
        <v>3150</v>
      </c>
      <c r="B2706" s="6">
        <v>1</v>
      </c>
      <c r="H2706"/>
      <c r="I2706"/>
      <c r="U2706"/>
    </row>
    <row r="2707" spans="1:21" x14ac:dyDescent="0.3">
      <c r="A2707" s="3" t="s">
        <v>1881</v>
      </c>
      <c r="B2707" s="6"/>
      <c r="H2707"/>
      <c r="I2707"/>
      <c r="U2707"/>
    </row>
    <row r="2708" spans="1:21" x14ac:dyDescent="0.3">
      <c r="A2708" s="4" t="s">
        <v>10</v>
      </c>
      <c r="B2708" s="8">
        <v>1</v>
      </c>
      <c r="H2708"/>
      <c r="I2708"/>
      <c r="U2708"/>
    </row>
    <row r="2709" spans="1:21" x14ac:dyDescent="0.3">
      <c r="A2709" s="4" t="s">
        <v>14</v>
      </c>
      <c r="B2709" s="8">
        <v>1</v>
      </c>
      <c r="H2709"/>
      <c r="I2709"/>
      <c r="U2709"/>
    </row>
    <row r="2710" spans="1:21" x14ac:dyDescent="0.3">
      <c r="A2710" s="4" t="s">
        <v>12</v>
      </c>
      <c r="B2710" s="8">
        <v>1</v>
      </c>
      <c r="H2710"/>
      <c r="I2710"/>
      <c r="U2710"/>
    </row>
    <row r="2711" spans="1:21" x14ac:dyDescent="0.3">
      <c r="A2711" s="3" t="s">
        <v>3151</v>
      </c>
      <c r="B2711" s="6">
        <v>3</v>
      </c>
      <c r="H2711"/>
      <c r="I2711"/>
      <c r="U2711"/>
    </row>
    <row r="2712" spans="1:21" x14ac:dyDescent="0.3">
      <c r="A2712" s="3" t="s">
        <v>1885</v>
      </c>
      <c r="B2712" s="6"/>
      <c r="H2712"/>
      <c r="I2712"/>
      <c r="U2712"/>
    </row>
    <row r="2713" spans="1:21" x14ac:dyDescent="0.3">
      <c r="A2713" s="4" t="s">
        <v>12</v>
      </c>
      <c r="B2713" s="8">
        <v>1</v>
      </c>
      <c r="H2713"/>
      <c r="I2713"/>
      <c r="U2713"/>
    </row>
    <row r="2714" spans="1:21" x14ac:dyDescent="0.3">
      <c r="A2714" s="3" t="s">
        <v>3152</v>
      </c>
      <c r="B2714" s="6">
        <v>1</v>
      </c>
      <c r="H2714"/>
      <c r="I2714"/>
      <c r="U2714"/>
    </row>
    <row r="2715" spans="1:21" x14ac:dyDescent="0.3">
      <c r="A2715" s="3" t="s">
        <v>1887</v>
      </c>
      <c r="B2715" s="6"/>
      <c r="H2715"/>
      <c r="I2715"/>
      <c r="U2715"/>
    </row>
    <row r="2716" spans="1:21" x14ac:dyDescent="0.3">
      <c r="A2716" s="4" t="s">
        <v>10</v>
      </c>
      <c r="B2716" s="8">
        <v>1</v>
      </c>
      <c r="H2716"/>
      <c r="I2716"/>
      <c r="U2716"/>
    </row>
    <row r="2717" spans="1:21" x14ac:dyDescent="0.3">
      <c r="A2717" s="4" t="s">
        <v>14</v>
      </c>
      <c r="B2717" s="8">
        <v>1</v>
      </c>
      <c r="H2717"/>
      <c r="I2717"/>
      <c r="U2717"/>
    </row>
    <row r="2718" spans="1:21" x14ac:dyDescent="0.3">
      <c r="A2718" s="4" t="s">
        <v>12</v>
      </c>
      <c r="B2718" s="8">
        <v>1</v>
      </c>
      <c r="H2718"/>
      <c r="I2718"/>
      <c r="U2718"/>
    </row>
    <row r="2719" spans="1:21" x14ac:dyDescent="0.3">
      <c r="A2719" s="3" t="s">
        <v>3153</v>
      </c>
      <c r="B2719" s="6">
        <v>3</v>
      </c>
      <c r="H2719"/>
      <c r="I2719"/>
      <c r="U2719"/>
    </row>
    <row r="2720" spans="1:21" x14ac:dyDescent="0.3">
      <c r="A2720" s="3" t="s">
        <v>1889</v>
      </c>
      <c r="B2720" s="6"/>
      <c r="H2720"/>
      <c r="I2720"/>
      <c r="U2720"/>
    </row>
    <row r="2721" spans="1:21" x14ac:dyDescent="0.3">
      <c r="A2721" s="4" t="s">
        <v>10</v>
      </c>
      <c r="B2721" s="8">
        <v>1</v>
      </c>
      <c r="H2721"/>
      <c r="I2721"/>
      <c r="U2721"/>
    </row>
    <row r="2722" spans="1:21" x14ac:dyDescent="0.3">
      <c r="A2722" s="4" t="s">
        <v>14</v>
      </c>
      <c r="B2722" s="8">
        <v>1</v>
      </c>
      <c r="H2722"/>
      <c r="I2722"/>
      <c r="U2722"/>
    </row>
    <row r="2723" spans="1:21" x14ac:dyDescent="0.3">
      <c r="A2723" s="4" t="s">
        <v>12</v>
      </c>
      <c r="B2723" s="8">
        <v>1</v>
      </c>
      <c r="H2723"/>
      <c r="I2723"/>
      <c r="U2723"/>
    </row>
    <row r="2724" spans="1:21" x14ac:dyDescent="0.3">
      <c r="A2724" s="3" t="s">
        <v>3154</v>
      </c>
      <c r="B2724" s="6">
        <v>3</v>
      </c>
      <c r="H2724"/>
      <c r="I2724"/>
      <c r="U2724"/>
    </row>
    <row r="2725" spans="1:21" x14ac:dyDescent="0.3">
      <c r="A2725" s="3" t="s">
        <v>1893</v>
      </c>
      <c r="B2725" s="6"/>
      <c r="H2725"/>
      <c r="I2725"/>
      <c r="U2725"/>
    </row>
    <row r="2726" spans="1:21" x14ac:dyDescent="0.3">
      <c r="A2726" s="4" t="s">
        <v>12</v>
      </c>
      <c r="B2726" s="8">
        <v>1</v>
      </c>
      <c r="H2726"/>
      <c r="I2726"/>
      <c r="U2726"/>
    </row>
    <row r="2727" spans="1:21" x14ac:dyDescent="0.3">
      <c r="A2727" s="3" t="s">
        <v>3155</v>
      </c>
      <c r="B2727" s="6">
        <v>1</v>
      </c>
      <c r="H2727"/>
      <c r="I2727"/>
      <c r="U2727"/>
    </row>
    <row r="2728" spans="1:21" x14ac:dyDescent="0.3">
      <c r="A2728" s="3" t="s">
        <v>1899</v>
      </c>
      <c r="B2728" s="6"/>
      <c r="H2728"/>
      <c r="I2728"/>
      <c r="U2728"/>
    </row>
    <row r="2729" spans="1:21" x14ac:dyDescent="0.3">
      <c r="A2729" s="4" t="s">
        <v>12</v>
      </c>
      <c r="B2729" s="8">
        <v>1</v>
      </c>
      <c r="H2729"/>
      <c r="I2729"/>
      <c r="U2729"/>
    </row>
    <row r="2730" spans="1:21" x14ac:dyDescent="0.3">
      <c r="A2730" s="3" t="s">
        <v>3156</v>
      </c>
      <c r="B2730" s="6">
        <v>1</v>
      </c>
      <c r="H2730"/>
      <c r="I2730"/>
      <c r="U2730"/>
    </row>
    <row r="2731" spans="1:21" x14ac:dyDescent="0.3">
      <c r="A2731" s="3" t="s">
        <v>1901</v>
      </c>
      <c r="B2731" s="6"/>
      <c r="H2731"/>
      <c r="I2731"/>
      <c r="U2731"/>
    </row>
    <row r="2732" spans="1:21" x14ac:dyDescent="0.3">
      <c r="A2732" s="4" t="s">
        <v>12</v>
      </c>
      <c r="B2732" s="8">
        <v>1</v>
      </c>
      <c r="H2732"/>
      <c r="I2732"/>
      <c r="U2732"/>
    </row>
    <row r="2733" spans="1:21" x14ac:dyDescent="0.3">
      <c r="A2733" s="3" t="s">
        <v>3157</v>
      </c>
      <c r="B2733" s="6">
        <v>1</v>
      </c>
      <c r="H2733"/>
      <c r="I2733"/>
      <c r="U2733"/>
    </row>
    <row r="2734" spans="1:21" x14ac:dyDescent="0.3">
      <c r="A2734" s="3" t="s">
        <v>1903</v>
      </c>
      <c r="B2734" s="6"/>
      <c r="H2734"/>
      <c r="I2734"/>
      <c r="U2734"/>
    </row>
    <row r="2735" spans="1:21" x14ac:dyDescent="0.3">
      <c r="A2735" s="4" t="s">
        <v>10</v>
      </c>
      <c r="B2735" s="8">
        <v>1</v>
      </c>
      <c r="H2735"/>
      <c r="I2735"/>
      <c r="U2735"/>
    </row>
    <row r="2736" spans="1:21" x14ac:dyDescent="0.3">
      <c r="A2736" s="4" t="s">
        <v>14</v>
      </c>
      <c r="B2736" s="8">
        <v>1</v>
      </c>
      <c r="H2736"/>
      <c r="I2736"/>
      <c r="U2736"/>
    </row>
    <row r="2737" spans="1:21" x14ac:dyDescent="0.3">
      <c r="A2737" s="4" t="s">
        <v>12</v>
      </c>
      <c r="B2737" s="8">
        <v>1</v>
      </c>
      <c r="H2737"/>
      <c r="I2737"/>
      <c r="U2737"/>
    </row>
    <row r="2738" spans="1:21" x14ac:dyDescent="0.3">
      <c r="A2738" s="3" t="s">
        <v>3158</v>
      </c>
      <c r="B2738" s="6">
        <v>3</v>
      </c>
      <c r="H2738"/>
      <c r="I2738"/>
      <c r="U2738"/>
    </row>
    <row r="2739" spans="1:21" x14ac:dyDescent="0.3">
      <c r="A2739" s="3" t="s">
        <v>1905</v>
      </c>
      <c r="B2739" s="6"/>
      <c r="H2739"/>
      <c r="I2739"/>
      <c r="U2739"/>
    </row>
    <row r="2740" spans="1:21" x14ac:dyDescent="0.3">
      <c r="A2740" s="4" t="s">
        <v>10</v>
      </c>
      <c r="B2740" s="8">
        <v>1</v>
      </c>
      <c r="H2740"/>
      <c r="I2740"/>
      <c r="U2740"/>
    </row>
    <row r="2741" spans="1:21" x14ac:dyDescent="0.3">
      <c r="A2741" s="4" t="s">
        <v>14</v>
      </c>
      <c r="B2741" s="8">
        <v>1</v>
      </c>
      <c r="H2741"/>
      <c r="I2741"/>
      <c r="U2741"/>
    </row>
    <row r="2742" spans="1:21" x14ac:dyDescent="0.3">
      <c r="A2742" s="4" t="s">
        <v>12</v>
      </c>
      <c r="B2742" s="8">
        <v>1</v>
      </c>
      <c r="H2742"/>
      <c r="I2742"/>
      <c r="U2742"/>
    </row>
    <row r="2743" spans="1:21" x14ac:dyDescent="0.3">
      <c r="A2743" s="3" t="s">
        <v>3159</v>
      </c>
      <c r="B2743" s="6">
        <v>3</v>
      </c>
      <c r="H2743"/>
      <c r="I2743"/>
      <c r="U2743"/>
    </row>
    <row r="2744" spans="1:21" x14ac:dyDescent="0.3">
      <c r="A2744" s="3" t="s">
        <v>1907</v>
      </c>
      <c r="B2744" s="6"/>
      <c r="H2744"/>
      <c r="I2744"/>
      <c r="U2744"/>
    </row>
    <row r="2745" spans="1:21" x14ac:dyDescent="0.3">
      <c r="A2745" s="4" t="s">
        <v>12</v>
      </c>
      <c r="B2745" s="8">
        <v>1</v>
      </c>
      <c r="H2745"/>
      <c r="I2745"/>
      <c r="U2745"/>
    </row>
    <row r="2746" spans="1:21" x14ac:dyDescent="0.3">
      <c r="A2746" s="3" t="s">
        <v>3160</v>
      </c>
      <c r="B2746" s="6">
        <v>1</v>
      </c>
      <c r="H2746"/>
      <c r="I2746"/>
      <c r="U2746"/>
    </row>
    <row r="2747" spans="1:21" x14ac:dyDescent="0.3">
      <c r="A2747" s="3" t="s">
        <v>1909</v>
      </c>
      <c r="B2747" s="6"/>
      <c r="H2747"/>
      <c r="I2747"/>
      <c r="U2747"/>
    </row>
    <row r="2748" spans="1:21" x14ac:dyDescent="0.3">
      <c r="A2748" s="4" t="s">
        <v>12</v>
      </c>
      <c r="B2748" s="8">
        <v>1</v>
      </c>
      <c r="H2748"/>
      <c r="I2748"/>
      <c r="U2748"/>
    </row>
    <row r="2749" spans="1:21" x14ac:dyDescent="0.3">
      <c r="A2749" s="3" t="s">
        <v>3161</v>
      </c>
      <c r="B2749" s="6">
        <v>1</v>
      </c>
      <c r="H2749"/>
      <c r="I2749"/>
      <c r="U2749"/>
    </row>
    <row r="2750" spans="1:21" x14ac:dyDescent="0.3">
      <c r="A2750" s="3" t="s">
        <v>1913</v>
      </c>
      <c r="B2750" s="6"/>
      <c r="H2750"/>
      <c r="I2750"/>
      <c r="U2750"/>
    </row>
    <row r="2751" spans="1:21" x14ac:dyDescent="0.3">
      <c r="A2751" s="4" t="s">
        <v>12</v>
      </c>
      <c r="B2751" s="8">
        <v>1</v>
      </c>
      <c r="H2751"/>
      <c r="I2751"/>
      <c r="U2751"/>
    </row>
    <row r="2752" spans="1:21" x14ac:dyDescent="0.3">
      <c r="A2752" s="3" t="s">
        <v>3162</v>
      </c>
      <c r="B2752" s="6">
        <v>1</v>
      </c>
      <c r="H2752"/>
      <c r="I2752"/>
      <c r="U2752"/>
    </row>
    <row r="2753" spans="1:21" x14ac:dyDescent="0.3">
      <c r="A2753" s="3" t="s">
        <v>1917</v>
      </c>
      <c r="B2753" s="6"/>
      <c r="H2753"/>
      <c r="I2753"/>
      <c r="U2753"/>
    </row>
    <row r="2754" spans="1:21" x14ac:dyDescent="0.3">
      <c r="A2754" s="4" t="s">
        <v>12</v>
      </c>
      <c r="B2754" s="8">
        <v>1</v>
      </c>
      <c r="H2754"/>
      <c r="I2754"/>
      <c r="U2754"/>
    </row>
    <row r="2755" spans="1:21" x14ac:dyDescent="0.3">
      <c r="A2755" s="3" t="s">
        <v>3163</v>
      </c>
      <c r="B2755" s="6">
        <v>1</v>
      </c>
      <c r="H2755"/>
      <c r="I2755"/>
      <c r="U2755"/>
    </row>
    <row r="2756" spans="1:21" x14ac:dyDescent="0.3">
      <c r="A2756" s="3" t="s">
        <v>1919</v>
      </c>
      <c r="B2756" s="6"/>
      <c r="H2756"/>
      <c r="I2756"/>
      <c r="U2756"/>
    </row>
    <row r="2757" spans="1:21" x14ac:dyDescent="0.3">
      <c r="A2757" s="4" t="s">
        <v>12</v>
      </c>
      <c r="B2757" s="8">
        <v>1</v>
      </c>
      <c r="H2757"/>
      <c r="I2757"/>
      <c r="U2757"/>
    </row>
    <row r="2758" spans="1:21" x14ac:dyDescent="0.3">
      <c r="A2758" s="3" t="s">
        <v>3164</v>
      </c>
      <c r="B2758" s="6">
        <v>1</v>
      </c>
      <c r="H2758"/>
      <c r="I2758"/>
      <c r="U2758"/>
    </row>
    <row r="2759" spans="1:21" x14ac:dyDescent="0.3">
      <c r="A2759" s="3" t="s">
        <v>1921</v>
      </c>
      <c r="B2759" s="6"/>
      <c r="H2759"/>
      <c r="I2759"/>
      <c r="U2759"/>
    </row>
    <row r="2760" spans="1:21" x14ac:dyDescent="0.3">
      <c r="A2760" s="4" t="s">
        <v>12</v>
      </c>
      <c r="B2760" s="8">
        <v>1</v>
      </c>
      <c r="H2760"/>
      <c r="I2760"/>
      <c r="U2760"/>
    </row>
    <row r="2761" spans="1:21" x14ac:dyDescent="0.3">
      <c r="A2761" s="3" t="s">
        <v>3165</v>
      </c>
      <c r="B2761" s="6">
        <v>1</v>
      </c>
      <c r="H2761"/>
      <c r="I2761"/>
      <c r="U2761"/>
    </row>
    <row r="2762" spans="1:21" x14ac:dyDescent="0.3">
      <c r="A2762" s="3" t="s">
        <v>1923</v>
      </c>
      <c r="B2762" s="6"/>
      <c r="H2762"/>
      <c r="I2762"/>
      <c r="U2762"/>
    </row>
    <row r="2763" spans="1:21" x14ac:dyDescent="0.3">
      <c r="A2763" s="4" t="s">
        <v>12</v>
      </c>
      <c r="B2763" s="8">
        <v>1</v>
      </c>
      <c r="H2763"/>
      <c r="I2763"/>
      <c r="U2763"/>
    </row>
    <row r="2764" spans="1:21" x14ac:dyDescent="0.3">
      <c r="A2764" s="3" t="s">
        <v>3166</v>
      </c>
      <c r="B2764" s="6">
        <v>1</v>
      </c>
      <c r="H2764"/>
      <c r="I2764"/>
      <c r="U2764"/>
    </row>
    <row r="2765" spans="1:21" x14ac:dyDescent="0.3">
      <c r="A2765" s="3" t="s">
        <v>1925</v>
      </c>
      <c r="B2765" s="6"/>
      <c r="H2765"/>
      <c r="I2765"/>
      <c r="U2765"/>
    </row>
    <row r="2766" spans="1:21" x14ac:dyDescent="0.3">
      <c r="A2766" s="4" t="s">
        <v>10</v>
      </c>
      <c r="B2766" s="8">
        <v>1</v>
      </c>
      <c r="H2766"/>
      <c r="I2766"/>
      <c r="U2766"/>
    </row>
    <row r="2767" spans="1:21" x14ac:dyDescent="0.3">
      <c r="A2767" s="4" t="s">
        <v>14</v>
      </c>
      <c r="B2767" s="8">
        <v>1</v>
      </c>
      <c r="H2767"/>
      <c r="I2767"/>
      <c r="U2767"/>
    </row>
    <row r="2768" spans="1:21" x14ac:dyDescent="0.3">
      <c r="A2768" s="4" t="s">
        <v>12</v>
      </c>
      <c r="B2768" s="8">
        <v>1</v>
      </c>
      <c r="H2768"/>
      <c r="I2768"/>
      <c r="U2768"/>
    </row>
    <row r="2769" spans="1:21" x14ac:dyDescent="0.3">
      <c r="A2769" s="3" t="s">
        <v>3167</v>
      </c>
      <c r="B2769" s="6">
        <v>3</v>
      </c>
      <c r="H2769"/>
      <c r="I2769"/>
      <c r="U2769"/>
    </row>
    <row r="2770" spans="1:21" x14ac:dyDescent="0.3">
      <c r="A2770" s="3" t="s">
        <v>1927</v>
      </c>
      <c r="B2770" s="6"/>
      <c r="H2770"/>
      <c r="I2770"/>
      <c r="U2770"/>
    </row>
    <row r="2771" spans="1:21" x14ac:dyDescent="0.3">
      <c r="A2771" s="4" t="s">
        <v>12</v>
      </c>
      <c r="B2771" s="8">
        <v>1</v>
      </c>
      <c r="H2771"/>
      <c r="I2771"/>
      <c r="U2771"/>
    </row>
    <row r="2772" spans="1:21" x14ac:dyDescent="0.3">
      <c r="A2772" s="3" t="s">
        <v>3168</v>
      </c>
      <c r="B2772" s="6">
        <v>1</v>
      </c>
      <c r="H2772"/>
      <c r="I2772"/>
      <c r="U2772"/>
    </row>
    <row r="2773" spans="1:21" x14ac:dyDescent="0.3">
      <c r="A2773" s="3" t="s">
        <v>1929</v>
      </c>
      <c r="B2773" s="6"/>
      <c r="H2773"/>
      <c r="I2773"/>
      <c r="U2773"/>
    </row>
    <row r="2774" spans="1:21" x14ac:dyDescent="0.3">
      <c r="A2774" s="4" t="s">
        <v>12</v>
      </c>
      <c r="B2774" s="8">
        <v>1</v>
      </c>
      <c r="H2774"/>
      <c r="I2774"/>
      <c r="U2774"/>
    </row>
    <row r="2775" spans="1:21" x14ac:dyDescent="0.3">
      <c r="A2775" s="3" t="s">
        <v>3169</v>
      </c>
      <c r="B2775" s="6">
        <v>1</v>
      </c>
      <c r="H2775"/>
      <c r="I2775"/>
      <c r="U2775"/>
    </row>
    <row r="2776" spans="1:21" x14ac:dyDescent="0.3">
      <c r="A2776" s="3" t="s">
        <v>1931</v>
      </c>
      <c r="B2776" s="6"/>
      <c r="H2776"/>
      <c r="I2776"/>
      <c r="U2776"/>
    </row>
    <row r="2777" spans="1:21" x14ac:dyDescent="0.3">
      <c r="A2777" s="4" t="s">
        <v>10</v>
      </c>
      <c r="B2777" s="8">
        <v>1</v>
      </c>
      <c r="H2777"/>
      <c r="I2777"/>
      <c r="U2777"/>
    </row>
    <row r="2778" spans="1:21" x14ac:dyDescent="0.3">
      <c r="A2778" s="4" t="s">
        <v>14</v>
      </c>
      <c r="B2778" s="8">
        <v>1</v>
      </c>
      <c r="H2778"/>
      <c r="I2778"/>
      <c r="U2778"/>
    </row>
    <row r="2779" spans="1:21" x14ac:dyDescent="0.3">
      <c r="A2779" s="4" t="s">
        <v>12</v>
      </c>
      <c r="B2779" s="8">
        <v>2</v>
      </c>
      <c r="H2779"/>
      <c r="I2779"/>
      <c r="U2779"/>
    </row>
    <row r="2780" spans="1:21" x14ac:dyDescent="0.3">
      <c r="A2780" s="3" t="s">
        <v>3170</v>
      </c>
      <c r="B2780" s="6">
        <v>4</v>
      </c>
      <c r="H2780"/>
      <c r="I2780"/>
      <c r="U2780"/>
    </row>
    <row r="2781" spans="1:21" x14ac:dyDescent="0.3">
      <c r="A2781" s="3" t="s">
        <v>1933</v>
      </c>
      <c r="B2781" s="6"/>
      <c r="H2781"/>
      <c r="I2781"/>
      <c r="U2781"/>
    </row>
    <row r="2782" spans="1:21" x14ac:dyDescent="0.3">
      <c r="A2782" s="4" t="s">
        <v>10</v>
      </c>
      <c r="B2782" s="8">
        <v>1</v>
      </c>
      <c r="H2782"/>
      <c r="I2782"/>
      <c r="U2782"/>
    </row>
    <row r="2783" spans="1:21" x14ac:dyDescent="0.3">
      <c r="A2783" s="4" t="s">
        <v>14</v>
      </c>
      <c r="B2783" s="8">
        <v>1</v>
      </c>
      <c r="H2783"/>
      <c r="I2783"/>
      <c r="U2783"/>
    </row>
    <row r="2784" spans="1:21" x14ac:dyDescent="0.3">
      <c r="A2784" s="4" t="s">
        <v>12</v>
      </c>
      <c r="B2784" s="8">
        <v>1</v>
      </c>
      <c r="H2784"/>
      <c r="I2784"/>
      <c r="U2784"/>
    </row>
    <row r="2785" spans="1:21" x14ac:dyDescent="0.3">
      <c r="A2785" s="3" t="s">
        <v>3171</v>
      </c>
      <c r="B2785" s="6">
        <v>3</v>
      </c>
      <c r="H2785"/>
      <c r="I2785"/>
      <c r="U2785"/>
    </row>
    <row r="2786" spans="1:21" x14ac:dyDescent="0.3">
      <c r="A2786" s="3" t="s">
        <v>1935</v>
      </c>
      <c r="B2786" s="6"/>
      <c r="H2786"/>
      <c r="I2786"/>
      <c r="U2786"/>
    </row>
    <row r="2787" spans="1:21" x14ac:dyDescent="0.3">
      <c r="A2787" s="4" t="s">
        <v>10</v>
      </c>
      <c r="B2787" s="8">
        <v>1</v>
      </c>
      <c r="H2787"/>
      <c r="I2787"/>
      <c r="U2787"/>
    </row>
    <row r="2788" spans="1:21" x14ac:dyDescent="0.3">
      <c r="A2788" s="4" t="s">
        <v>14</v>
      </c>
      <c r="B2788" s="8">
        <v>1</v>
      </c>
      <c r="H2788"/>
      <c r="I2788"/>
      <c r="U2788"/>
    </row>
    <row r="2789" spans="1:21" x14ac:dyDescent="0.3">
      <c r="A2789" s="4" t="s">
        <v>12</v>
      </c>
      <c r="B2789" s="8">
        <v>1</v>
      </c>
      <c r="H2789"/>
      <c r="I2789"/>
      <c r="U2789"/>
    </row>
    <row r="2790" spans="1:21" x14ac:dyDescent="0.3">
      <c r="A2790" s="3" t="s">
        <v>3172</v>
      </c>
      <c r="B2790" s="6">
        <v>3</v>
      </c>
      <c r="H2790"/>
      <c r="I2790"/>
      <c r="U2790"/>
    </row>
    <row r="2791" spans="1:21" x14ac:dyDescent="0.3">
      <c r="A2791" s="3" t="s">
        <v>1937</v>
      </c>
      <c r="B2791" s="6"/>
      <c r="H2791"/>
      <c r="I2791"/>
      <c r="U2791"/>
    </row>
    <row r="2792" spans="1:21" x14ac:dyDescent="0.3">
      <c r="A2792" s="4" t="s">
        <v>12</v>
      </c>
      <c r="B2792" s="8">
        <v>1</v>
      </c>
      <c r="H2792"/>
      <c r="I2792"/>
      <c r="U2792"/>
    </row>
    <row r="2793" spans="1:21" x14ac:dyDescent="0.3">
      <c r="A2793" s="3" t="s">
        <v>3173</v>
      </c>
      <c r="B2793" s="6">
        <v>1</v>
      </c>
      <c r="H2793"/>
      <c r="I2793"/>
      <c r="U2793"/>
    </row>
    <row r="2794" spans="1:21" x14ac:dyDescent="0.3">
      <c r="A2794" s="3" t="s">
        <v>1939</v>
      </c>
      <c r="B2794" s="6"/>
      <c r="H2794"/>
      <c r="I2794"/>
      <c r="U2794"/>
    </row>
    <row r="2795" spans="1:21" x14ac:dyDescent="0.3">
      <c r="A2795" s="4" t="s">
        <v>10</v>
      </c>
      <c r="B2795" s="8">
        <v>1</v>
      </c>
      <c r="H2795"/>
      <c r="I2795"/>
      <c r="U2795"/>
    </row>
    <row r="2796" spans="1:21" x14ac:dyDescent="0.3">
      <c r="A2796" s="4" t="s">
        <v>14</v>
      </c>
      <c r="B2796" s="8">
        <v>1</v>
      </c>
      <c r="H2796"/>
      <c r="I2796"/>
      <c r="U2796"/>
    </row>
    <row r="2797" spans="1:21" x14ac:dyDescent="0.3">
      <c r="A2797" s="4" t="s">
        <v>12</v>
      </c>
      <c r="B2797" s="8">
        <v>1</v>
      </c>
      <c r="H2797"/>
      <c r="I2797"/>
      <c r="U2797"/>
    </row>
    <row r="2798" spans="1:21" x14ac:dyDescent="0.3">
      <c r="A2798" s="3" t="s">
        <v>3174</v>
      </c>
      <c r="B2798" s="6">
        <v>3</v>
      </c>
      <c r="H2798"/>
      <c r="I2798"/>
      <c r="U2798"/>
    </row>
    <row r="2799" spans="1:21" x14ac:dyDescent="0.3">
      <c r="A2799" s="3" t="s">
        <v>1941</v>
      </c>
      <c r="B2799" s="6"/>
      <c r="H2799"/>
      <c r="I2799"/>
      <c r="U2799"/>
    </row>
    <row r="2800" spans="1:21" x14ac:dyDescent="0.3">
      <c r="A2800" s="4" t="s">
        <v>12</v>
      </c>
      <c r="B2800" s="8">
        <v>1</v>
      </c>
      <c r="H2800"/>
      <c r="I2800"/>
      <c r="U2800"/>
    </row>
    <row r="2801" spans="1:21" x14ac:dyDescent="0.3">
      <c r="A2801" s="3" t="s">
        <v>3175</v>
      </c>
      <c r="B2801" s="6">
        <v>1</v>
      </c>
      <c r="H2801"/>
      <c r="I2801"/>
      <c r="U2801"/>
    </row>
    <row r="2802" spans="1:21" x14ac:dyDescent="0.3">
      <c r="A2802" s="3" t="s">
        <v>1943</v>
      </c>
      <c r="B2802" s="6"/>
      <c r="H2802"/>
      <c r="I2802"/>
      <c r="U2802"/>
    </row>
    <row r="2803" spans="1:21" x14ac:dyDescent="0.3">
      <c r="A2803" s="4" t="s">
        <v>12</v>
      </c>
      <c r="B2803" s="8">
        <v>1</v>
      </c>
      <c r="H2803"/>
      <c r="I2803"/>
      <c r="U2803"/>
    </row>
    <row r="2804" spans="1:21" x14ac:dyDescent="0.3">
      <c r="A2804" s="3" t="s">
        <v>3176</v>
      </c>
      <c r="B2804" s="6">
        <v>1</v>
      </c>
      <c r="H2804"/>
      <c r="I2804"/>
      <c r="U2804"/>
    </row>
    <row r="2805" spans="1:21" x14ac:dyDescent="0.3">
      <c r="A2805" s="3" t="s">
        <v>1949</v>
      </c>
      <c r="B2805" s="6"/>
      <c r="H2805"/>
      <c r="I2805"/>
      <c r="U2805"/>
    </row>
    <row r="2806" spans="1:21" x14ac:dyDescent="0.3">
      <c r="A2806" s="4" t="s">
        <v>10</v>
      </c>
      <c r="B2806" s="8">
        <v>1</v>
      </c>
      <c r="H2806"/>
      <c r="I2806"/>
      <c r="U2806"/>
    </row>
    <row r="2807" spans="1:21" x14ac:dyDescent="0.3">
      <c r="A2807" s="4" t="s">
        <v>14</v>
      </c>
      <c r="B2807" s="8">
        <v>1</v>
      </c>
      <c r="H2807"/>
      <c r="I2807"/>
      <c r="U2807"/>
    </row>
    <row r="2808" spans="1:21" x14ac:dyDescent="0.3">
      <c r="A2808" s="4" t="s">
        <v>12</v>
      </c>
      <c r="B2808" s="8">
        <v>1</v>
      </c>
      <c r="H2808"/>
      <c r="I2808"/>
      <c r="U2808"/>
    </row>
    <row r="2809" spans="1:21" x14ac:dyDescent="0.3">
      <c r="A2809" s="3" t="s">
        <v>3177</v>
      </c>
      <c r="B2809" s="6">
        <v>3</v>
      </c>
      <c r="H2809"/>
      <c r="I2809"/>
      <c r="U2809"/>
    </row>
    <row r="2810" spans="1:21" x14ac:dyDescent="0.3">
      <c r="A2810" s="3" t="s">
        <v>1951</v>
      </c>
      <c r="B2810" s="6"/>
      <c r="H2810"/>
      <c r="I2810"/>
      <c r="U2810"/>
    </row>
    <row r="2811" spans="1:21" x14ac:dyDescent="0.3">
      <c r="A2811" s="4" t="s">
        <v>12</v>
      </c>
      <c r="B2811" s="8">
        <v>1</v>
      </c>
      <c r="H2811"/>
      <c r="I2811"/>
      <c r="U2811"/>
    </row>
    <row r="2812" spans="1:21" x14ac:dyDescent="0.3">
      <c r="A2812" s="3" t="s">
        <v>3178</v>
      </c>
      <c r="B2812" s="6">
        <v>1</v>
      </c>
      <c r="H2812"/>
      <c r="I2812"/>
      <c r="U2812"/>
    </row>
    <row r="2813" spans="1:21" x14ac:dyDescent="0.3">
      <c r="A2813" s="3" t="s">
        <v>1953</v>
      </c>
      <c r="B2813" s="6"/>
      <c r="H2813"/>
      <c r="I2813"/>
      <c r="U2813"/>
    </row>
    <row r="2814" spans="1:21" x14ac:dyDescent="0.3">
      <c r="A2814" s="4" t="s">
        <v>10</v>
      </c>
      <c r="B2814" s="8">
        <v>1</v>
      </c>
      <c r="H2814"/>
      <c r="I2814"/>
      <c r="U2814"/>
    </row>
    <row r="2815" spans="1:21" x14ac:dyDescent="0.3">
      <c r="A2815" s="4" t="s">
        <v>14</v>
      </c>
      <c r="B2815" s="8">
        <v>1</v>
      </c>
      <c r="H2815"/>
      <c r="I2815"/>
      <c r="U2815"/>
    </row>
    <row r="2816" spans="1:21" x14ac:dyDescent="0.3">
      <c r="A2816" s="4" t="s">
        <v>12</v>
      </c>
      <c r="B2816" s="8">
        <v>1</v>
      </c>
      <c r="H2816"/>
      <c r="I2816"/>
      <c r="U2816"/>
    </row>
    <row r="2817" spans="1:21" x14ac:dyDescent="0.3">
      <c r="A2817" s="3" t="s">
        <v>3179</v>
      </c>
      <c r="B2817" s="6">
        <v>3</v>
      </c>
      <c r="H2817"/>
      <c r="I2817"/>
      <c r="U2817"/>
    </row>
    <row r="2818" spans="1:21" x14ac:dyDescent="0.3">
      <c r="A2818" s="3" t="s">
        <v>1955</v>
      </c>
      <c r="B2818" s="6"/>
      <c r="H2818"/>
      <c r="I2818"/>
      <c r="U2818"/>
    </row>
    <row r="2819" spans="1:21" x14ac:dyDescent="0.3">
      <c r="A2819" s="4" t="s">
        <v>12</v>
      </c>
      <c r="B2819" s="8">
        <v>1</v>
      </c>
      <c r="H2819"/>
      <c r="I2819"/>
      <c r="U2819"/>
    </row>
    <row r="2820" spans="1:21" x14ac:dyDescent="0.3">
      <c r="A2820" s="3" t="s">
        <v>3180</v>
      </c>
      <c r="B2820" s="6">
        <v>1</v>
      </c>
      <c r="H2820"/>
      <c r="I2820"/>
      <c r="U2820"/>
    </row>
    <row r="2821" spans="1:21" x14ac:dyDescent="0.3">
      <c r="A2821" s="3" t="s">
        <v>1957</v>
      </c>
      <c r="B2821" s="6"/>
      <c r="H2821"/>
      <c r="I2821"/>
      <c r="U2821"/>
    </row>
    <row r="2822" spans="1:21" x14ac:dyDescent="0.3">
      <c r="A2822" s="4" t="s">
        <v>12</v>
      </c>
      <c r="B2822" s="8">
        <v>1</v>
      </c>
      <c r="H2822"/>
      <c r="I2822"/>
      <c r="U2822"/>
    </row>
    <row r="2823" spans="1:21" x14ac:dyDescent="0.3">
      <c r="A2823" s="3" t="s">
        <v>3181</v>
      </c>
      <c r="B2823" s="6">
        <v>1</v>
      </c>
      <c r="H2823"/>
      <c r="I2823"/>
      <c r="U2823"/>
    </row>
    <row r="2824" spans="1:21" x14ac:dyDescent="0.3">
      <c r="A2824" s="3" t="s">
        <v>1959</v>
      </c>
      <c r="B2824" s="6"/>
      <c r="H2824"/>
      <c r="I2824"/>
      <c r="U2824"/>
    </row>
    <row r="2825" spans="1:21" x14ac:dyDescent="0.3">
      <c r="A2825" s="4" t="s">
        <v>12</v>
      </c>
      <c r="B2825" s="8">
        <v>1</v>
      </c>
      <c r="H2825"/>
      <c r="I2825"/>
      <c r="U2825"/>
    </row>
    <row r="2826" spans="1:21" x14ac:dyDescent="0.3">
      <c r="A2826" s="3" t="s">
        <v>3182</v>
      </c>
      <c r="B2826" s="6">
        <v>1</v>
      </c>
      <c r="H2826"/>
      <c r="I2826"/>
      <c r="U2826"/>
    </row>
    <row r="2827" spans="1:21" x14ac:dyDescent="0.3">
      <c r="A2827" s="3" t="s">
        <v>1961</v>
      </c>
      <c r="B2827" s="6"/>
      <c r="H2827"/>
      <c r="I2827"/>
      <c r="U2827"/>
    </row>
    <row r="2828" spans="1:21" x14ac:dyDescent="0.3">
      <c r="A2828" s="4" t="s">
        <v>10</v>
      </c>
      <c r="B2828" s="8">
        <v>1</v>
      </c>
      <c r="H2828"/>
      <c r="I2828"/>
      <c r="U2828"/>
    </row>
    <row r="2829" spans="1:21" x14ac:dyDescent="0.3">
      <c r="A2829" s="4" t="s">
        <v>14</v>
      </c>
      <c r="B2829" s="8">
        <v>1</v>
      </c>
      <c r="H2829"/>
      <c r="I2829"/>
      <c r="U2829"/>
    </row>
    <row r="2830" spans="1:21" x14ac:dyDescent="0.3">
      <c r="A2830" s="4" t="s">
        <v>12</v>
      </c>
      <c r="B2830" s="8">
        <v>1</v>
      </c>
      <c r="H2830"/>
      <c r="I2830"/>
      <c r="U2830"/>
    </row>
    <row r="2831" spans="1:21" x14ac:dyDescent="0.3">
      <c r="A2831" s="3" t="s">
        <v>3183</v>
      </c>
      <c r="B2831" s="6">
        <v>3</v>
      </c>
      <c r="H2831"/>
      <c r="I2831"/>
      <c r="U2831"/>
    </row>
    <row r="2832" spans="1:21" x14ac:dyDescent="0.3">
      <c r="A2832" s="3" t="s">
        <v>1963</v>
      </c>
      <c r="B2832" s="6"/>
      <c r="H2832"/>
      <c r="I2832"/>
      <c r="U2832"/>
    </row>
    <row r="2833" spans="1:21" x14ac:dyDescent="0.3">
      <c r="A2833" s="4" t="s">
        <v>12</v>
      </c>
      <c r="B2833" s="8">
        <v>1</v>
      </c>
      <c r="H2833"/>
      <c r="I2833"/>
      <c r="U2833"/>
    </row>
    <row r="2834" spans="1:21" x14ac:dyDescent="0.3">
      <c r="A2834" s="3" t="s">
        <v>3184</v>
      </c>
      <c r="B2834" s="6">
        <v>1</v>
      </c>
      <c r="H2834"/>
      <c r="I2834"/>
      <c r="U2834"/>
    </row>
    <row r="2835" spans="1:21" x14ac:dyDescent="0.3">
      <c r="A2835" s="3" t="s">
        <v>1969</v>
      </c>
      <c r="B2835" s="6"/>
      <c r="H2835"/>
      <c r="I2835"/>
      <c r="U2835"/>
    </row>
    <row r="2836" spans="1:21" x14ac:dyDescent="0.3">
      <c r="A2836" s="4" t="s">
        <v>12</v>
      </c>
      <c r="B2836" s="8">
        <v>1</v>
      </c>
      <c r="H2836"/>
      <c r="I2836"/>
      <c r="U2836"/>
    </row>
    <row r="2837" spans="1:21" x14ac:dyDescent="0.3">
      <c r="A2837" s="3" t="s">
        <v>3185</v>
      </c>
      <c r="B2837" s="6">
        <v>1</v>
      </c>
      <c r="H2837"/>
      <c r="I2837"/>
      <c r="U2837"/>
    </row>
    <row r="2838" spans="1:21" x14ac:dyDescent="0.3">
      <c r="A2838" s="3" t="s">
        <v>1971</v>
      </c>
      <c r="B2838" s="6"/>
      <c r="H2838"/>
      <c r="I2838"/>
      <c r="U2838"/>
    </row>
    <row r="2839" spans="1:21" x14ac:dyDescent="0.3">
      <c r="A2839" s="4" t="s">
        <v>12</v>
      </c>
      <c r="B2839" s="8">
        <v>1</v>
      </c>
      <c r="H2839"/>
      <c r="I2839"/>
      <c r="U2839"/>
    </row>
    <row r="2840" spans="1:21" x14ac:dyDescent="0.3">
      <c r="A2840" s="3" t="s">
        <v>3186</v>
      </c>
      <c r="B2840" s="6">
        <v>1</v>
      </c>
      <c r="H2840"/>
      <c r="I2840"/>
      <c r="U2840"/>
    </row>
    <row r="2841" spans="1:21" x14ac:dyDescent="0.3">
      <c r="A2841" s="3" t="s">
        <v>1973</v>
      </c>
      <c r="B2841" s="6"/>
      <c r="H2841"/>
      <c r="I2841"/>
      <c r="U2841"/>
    </row>
    <row r="2842" spans="1:21" x14ac:dyDescent="0.3">
      <c r="A2842" s="4" t="s">
        <v>10</v>
      </c>
      <c r="B2842" s="8">
        <v>1</v>
      </c>
      <c r="H2842"/>
      <c r="I2842"/>
      <c r="U2842"/>
    </row>
    <row r="2843" spans="1:21" x14ac:dyDescent="0.3">
      <c r="A2843" s="4" t="s">
        <v>14</v>
      </c>
      <c r="B2843" s="8">
        <v>1</v>
      </c>
      <c r="H2843"/>
      <c r="I2843"/>
      <c r="U2843"/>
    </row>
    <row r="2844" spans="1:21" x14ac:dyDescent="0.3">
      <c r="A2844" s="4" t="s">
        <v>12</v>
      </c>
      <c r="B2844" s="8">
        <v>1</v>
      </c>
      <c r="H2844"/>
      <c r="I2844"/>
      <c r="U2844"/>
    </row>
    <row r="2845" spans="1:21" x14ac:dyDescent="0.3">
      <c r="A2845" s="3" t="s">
        <v>3187</v>
      </c>
      <c r="B2845" s="6">
        <v>3</v>
      </c>
      <c r="H2845"/>
      <c r="I2845"/>
      <c r="U2845"/>
    </row>
    <row r="2846" spans="1:21" x14ac:dyDescent="0.3">
      <c r="A2846" s="3" t="s">
        <v>1975</v>
      </c>
      <c r="B2846" s="6"/>
      <c r="H2846"/>
      <c r="I2846"/>
      <c r="U2846"/>
    </row>
    <row r="2847" spans="1:21" x14ac:dyDescent="0.3">
      <c r="A2847" s="4" t="s">
        <v>12</v>
      </c>
      <c r="B2847" s="8">
        <v>1</v>
      </c>
      <c r="H2847"/>
      <c r="I2847"/>
      <c r="U2847"/>
    </row>
    <row r="2848" spans="1:21" x14ac:dyDescent="0.3">
      <c r="A2848" s="3" t="s">
        <v>3188</v>
      </c>
      <c r="B2848" s="6">
        <v>1</v>
      </c>
      <c r="H2848"/>
      <c r="I2848"/>
      <c r="U2848"/>
    </row>
    <row r="2849" spans="1:21" x14ac:dyDescent="0.3">
      <c r="A2849" s="3" t="s">
        <v>1977</v>
      </c>
      <c r="B2849" s="6"/>
      <c r="H2849"/>
      <c r="I2849"/>
      <c r="U2849"/>
    </row>
    <row r="2850" spans="1:21" x14ac:dyDescent="0.3">
      <c r="A2850" s="4" t="s">
        <v>12</v>
      </c>
      <c r="B2850" s="8">
        <v>1</v>
      </c>
      <c r="H2850"/>
      <c r="I2850"/>
      <c r="U2850"/>
    </row>
    <row r="2851" spans="1:21" x14ac:dyDescent="0.3">
      <c r="A2851" s="3" t="s">
        <v>3189</v>
      </c>
      <c r="B2851" s="6">
        <v>1</v>
      </c>
      <c r="H2851"/>
      <c r="I2851"/>
      <c r="U2851"/>
    </row>
    <row r="2852" spans="1:21" x14ac:dyDescent="0.3">
      <c r="A2852" s="3" t="s">
        <v>1979</v>
      </c>
      <c r="B2852" s="6"/>
      <c r="H2852"/>
      <c r="I2852"/>
      <c r="U2852"/>
    </row>
    <row r="2853" spans="1:21" x14ac:dyDescent="0.3">
      <c r="A2853" s="4" t="s">
        <v>12</v>
      </c>
      <c r="B2853" s="8">
        <v>1</v>
      </c>
      <c r="H2853"/>
      <c r="I2853"/>
      <c r="U2853"/>
    </row>
    <row r="2854" spans="1:21" x14ac:dyDescent="0.3">
      <c r="A2854" s="3" t="s">
        <v>3190</v>
      </c>
      <c r="B2854" s="6">
        <v>1</v>
      </c>
      <c r="H2854"/>
      <c r="I2854"/>
      <c r="U2854"/>
    </row>
    <row r="2855" spans="1:21" x14ac:dyDescent="0.3">
      <c r="A2855" s="3" t="s">
        <v>1983</v>
      </c>
      <c r="B2855" s="6"/>
      <c r="H2855"/>
      <c r="I2855"/>
      <c r="U2855"/>
    </row>
    <row r="2856" spans="1:21" x14ac:dyDescent="0.3">
      <c r="A2856" s="4" t="s">
        <v>12</v>
      </c>
      <c r="B2856" s="8">
        <v>1</v>
      </c>
      <c r="H2856"/>
      <c r="I2856"/>
      <c r="U2856"/>
    </row>
    <row r="2857" spans="1:21" x14ac:dyDescent="0.3">
      <c r="A2857" s="3" t="s">
        <v>3191</v>
      </c>
      <c r="B2857" s="6">
        <v>1</v>
      </c>
      <c r="H2857"/>
      <c r="I2857"/>
      <c r="U2857"/>
    </row>
    <row r="2858" spans="1:21" x14ac:dyDescent="0.3">
      <c r="A2858" s="3" t="s">
        <v>1987</v>
      </c>
      <c r="B2858" s="6"/>
      <c r="H2858"/>
      <c r="I2858"/>
      <c r="U2858"/>
    </row>
    <row r="2859" spans="1:21" x14ac:dyDescent="0.3">
      <c r="A2859" s="4" t="s">
        <v>10</v>
      </c>
      <c r="B2859" s="8">
        <v>1</v>
      </c>
      <c r="H2859"/>
      <c r="I2859"/>
      <c r="U2859"/>
    </row>
    <row r="2860" spans="1:21" x14ac:dyDescent="0.3">
      <c r="A2860" s="4" t="s">
        <v>14</v>
      </c>
      <c r="B2860" s="8">
        <v>1</v>
      </c>
      <c r="H2860"/>
      <c r="I2860"/>
      <c r="U2860"/>
    </row>
    <row r="2861" spans="1:21" x14ac:dyDescent="0.3">
      <c r="A2861" s="4" t="s">
        <v>12</v>
      </c>
      <c r="B2861" s="8">
        <v>1</v>
      </c>
      <c r="H2861"/>
      <c r="I2861"/>
      <c r="U2861"/>
    </row>
    <row r="2862" spans="1:21" x14ac:dyDescent="0.3">
      <c r="A2862" s="3" t="s">
        <v>3192</v>
      </c>
      <c r="B2862" s="6">
        <v>3</v>
      </c>
      <c r="H2862"/>
      <c r="I2862"/>
      <c r="U2862"/>
    </row>
    <row r="2863" spans="1:21" x14ac:dyDescent="0.3">
      <c r="A2863" s="3" t="s">
        <v>1989</v>
      </c>
      <c r="B2863" s="6"/>
      <c r="H2863"/>
      <c r="I2863"/>
      <c r="U2863"/>
    </row>
    <row r="2864" spans="1:21" x14ac:dyDescent="0.3">
      <c r="A2864" s="4" t="s">
        <v>12</v>
      </c>
      <c r="B2864" s="8">
        <v>1</v>
      </c>
      <c r="H2864"/>
      <c r="I2864"/>
      <c r="U2864"/>
    </row>
    <row r="2865" spans="1:21" x14ac:dyDescent="0.3">
      <c r="A2865" s="3" t="s">
        <v>3193</v>
      </c>
      <c r="B2865" s="6">
        <v>1</v>
      </c>
      <c r="H2865"/>
      <c r="I2865"/>
      <c r="U2865"/>
    </row>
    <row r="2866" spans="1:21" x14ac:dyDescent="0.3">
      <c r="A2866" s="3" t="s">
        <v>1991</v>
      </c>
      <c r="B2866" s="6"/>
      <c r="H2866"/>
      <c r="I2866"/>
      <c r="U2866"/>
    </row>
    <row r="2867" spans="1:21" x14ac:dyDescent="0.3">
      <c r="A2867" s="4" t="s">
        <v>12</v>
      </c>
      <c r="B2867" s="8">
        <v>1</v>
      </c>
      <c r="H2867"/>
      <c r="I2867"/>
      <c r="U2867"/>
    </row>
    <row r="2868" spans="1:21" x14ac:dyDescent="0.3">
      <c r="A2868" s="3" t="s">
        <v>3194</v>
      </c>
      <c r="B2868" s="6">
        <v>1</v>
      </c>
      <c r="H2868"/>
      <c r="I2868"/>
      <c r="U2868"/>
    </row>
    <row r="2869" spans="1:21" x14ac:dyDescent="0.3">
      <c r="A2869" s="3" t="s">
        <v>1993</v>
      </c>
      <c r="B2869" s="6"/>
      <c r="H2869"/>
      <c r="I2869"/>
      <c r="U2869"/>
    </row>
    <row r="2870" spans="1:21" x14ac:dyDescent="0.3">
      <c r="A2870" s="4" t="s">
        <v>10</v>
      </c>
      <c r="B2870" s="8">
        <v>1</v>
      </c>
      <c r="H2870"/>
      <c r="I2870"/>
      <c r="U2870"/>
    </row>
    <row r="2871" spans="1:21" x14ac:dyDescent="0.3">
      <c r="A2871" s="4" t="s">
        <v>14</v>
      </c>
      <c r="B2871" s="8">
        <v>1</v>
      </c>
      <c r="H2871"/>
      <c r="I2871"/>
      <c r="U2871"/>
    </row>
    <row r="2872" spans="1:21" x14ac:dyDescent="0.3">
      <c r="A2872" s="4" t="s">
        <v>12</v>
      </c>
      <c r="B2872" s="8">
        <v>1</v>
      </c>
      <c r="H2872"/>
      <c r="I2872"/>
      <c r="U2872"/>
    </row>
    <row r="2873" spans="1:21" x14ac:dyDescent="0.3">
      <c r="A2873" s="3" t="s">
        <v>3195</v>
      </c>
      <c r="B2873" s="6">
        <v>3</v>
      </c>
      <c r="H2873"/>
      <c r="I2873"/>
      <c r="U2873"/>
    </row>
    <row r="2874" spans="1:21" x14ac:dyDescent="0.3">
      <c r="A2874" s="3" t="s">
        <v>1995</v>
      </c>
      <c r="B2874" s="6"/>
      <c r="H2874"/>
      <c r="I2874"/>
      <c r="U2874"/>
    </row>
    <row r="2875" spans="1:21" x14ac:dyDescent="0.3">
      <c r="A2875" s="4" t="s">
        <v>10</v>
      </c>
      <c r="B2875" s="8">
        <v>1</v>
      </c>
      <c r="H2875"/>
      <c r="I2875"/>
      <c r="U2875"/>
    </row>
    <row r="2876" spans="1:21" x14ac:dyDescent="0.3">
      <c r="A2876" s="4" t="s">
        <v>14</v>
      </c>
      <c r="B2876" s="8">
        <v>1</v>
      </c>
      <c r="H2876"/>
      <c r="I2876"/>
      <c r="U2876"/>
    </row>
    <row r="2877" spans="1:21" x14ac:dyDescent="0.3">
      <c r="A2877" s="4" t="s">
        <v>12</v>
      </c>
      <c r="B2877" s="8">
        <v>1</v>
      </c>
      <c r="H2877"/>
      <c r="I2877"/>
      <c r="U2877"/>
    </row>
    <row r="2878" spans="1:21" x14ac:dyDescent="0.3">
      <c r="A2878" s="3" t="s">
        <v>3196</v>
      </c>
      <c r="B2878" s="6">
        <v>3</v>
      </c>
      <c r="H2878"/>
      <c r="I2878"/>
      <c r="U2878"/>
    </row>
    <row r="2879" spans="1:21" x14ac:dyDescent="0.3">
      <c r="A2879" s="3" t="s">
        <v>1999</v>
      </c>
      <c r="B2879" s="6"/>
      <c r="H2879"/>
      <c r="I2879"/>
      <c r="U2879"/>
    </row>
    <row r="2880" spans="1:21" x14ac:dyDescent="0.3">
      <c r="A2880" s="4" t="s">
        <v>12</v>
      </c>
      <c r="B2880" s="8">
        <v>1</v>
      </c>
      <c r="H2880"/>
      <c r="I2880"/>
      <c r="U2880"/>
    </row>
    <row r="2881" spans="1:21" x14ac:dyDescent="0.3">
      <c r="A2881" s="3" t="s">
        <v>3197</v>
      </c>
      <c r="B2881" s="6">
        <v>1</v>
      </c>
      <c r="H2881"/>
      <c r="I2881"/>
      <c r="U2881"/>
    </row>
    <row r="2882" spans="1:21" x14ac:dyDescent="0.3">
      <c r="A2882" s="3" t="s">
        <v>2001</v>
      </c>
      <c r="B2882" s="6"/>
      <c r="H2882"/>
      <c r="I2882"/>
      <c r="U2882"/>
    </row>
    <row r="2883" spans="1:21" x14ac:dyDescent="0.3">
      <c r="A2883" s="4" t="s">
        <v>12</v>
      </c>
      <c r="B2883" s="8">
        <v>1</v>
      </c>
      <c r="H2883"/>
      <c r="I2883"/>
      <c r="U2883"/>
    </row>
    <row r="2884" spans="1:21" x14ac:dyDescent="0.3">
      <c r="A2884" s="3" t="s">
        <v>3198</v>
      </c>
      <c r="B2884" s="6">
        <v>1</v>
      </c>
      <c r="H2884"/>
      <c r="I2884"/>
      <c r="U2884"/>
    </row>
    <row r="2885" spans="1:21" x14ac:dyDescent="0.3">
      <c r="A2885" s="3" t="s">
        <v>2003</v>
      </c>
      <c r="B2885" s="6"/>
      <c r="H2885"/>
      <c r="I2885"/>
      <c r="U2885"/>
    </row>
    <row r="2886" spans="1:21" x14ac:dyDescent="0.3">
      <c r="A2886" s="4" t="s">
        <v>10</v>
      </c>
      <c r="B2886" s="8">
        <v>1</v>
      </c>
      <c r="H2886"/>
      <c r="I2886"/>
      <c r="U2886"/>
    </row>
    <row r="2887" spans="1:21" x14ac:dyDescent="0.3">
      <c r="A2887" s="4" t="s">
        <v>14</v>
      </c>
      <c r="B2887" s="8">
        <v>1</v>
      </c>
      <c r="H2887"/>
      <c r="I2887"/>
      <c r="U2887"/>
    </row>
    <row r="2888" spans="1:21" x14ac:dyDescent="0.3">
      <c r="A2888" s="4" t="s">
        <v>12</v>
      </c>
      <c r="B2888" s="8">
        <v>1</v>
      </c>
      <c r="H2888"/>
      <c r="I2888"/>
      <c r="U2888"/>
    </row>
    <row r="2889" spans="1:21" x14ac:dyDescent="0.3">
      <c r="A2889" s="3" t="s">
        <v>3199</v>
      </c>
      <c r="B2889" s="6">
        <v>3</v>
      </c>
      <c r="H2889"/>
      <c r="I2889"/>
      <c r="U2889"/>
    </row>
    <row r="2890" spans="1:21" x14ac:dyDescent="0.3">
      <c r="A2890" s="3" t="s">
        <v>2007</v>
      </c>
      <c r="B2890" s="6"/>
      <c r="H2890"/>
      <c r="I2890"/>
      <c r="U2890"/>
    </row>
    <row r="2891" spans="1:21" x14ac:dyDescent="0.3">
      <c r="A2891" s="4" t="s">
        <v>10</v>
      </c>
      <c r="B2891" s="8">
        <v>1</v>
      </c>
      <c r="H2891"/>
      <c r="I2891"/>
      <c r="U2891"/>
    </row>
    <row r="2892" spans="1:21" x14ac:dyDescent="0.3">
      <c r="A2892" s="4" t="s">
        <v>14</v>
      </c>
      <c r="B2892" s="8">
        <v>1</v>
      </c>
      <c r="H2892"/>
      <c r="I2892"/>
      <c r="U2892"/>
    </row>
    <row r="2893" spans="1:21" x14ac:dyDescent="0.3">
      <c r="A2893" s="4" t="s">
        <v>12</v>
      </c>
      <c r="B2893" s="8">
        <v>1</v>
      </c>
      <c r="H2893"/>
      <c r="I2893"/>
      <c r="U2893"/>
    </row>
    <row r="2894" spans="1:21" x14ac:dyDescent="0.3">
      <c r="A2894" s="3" t="s">
        <v>3200</v>
      </c>
      <c r="B2894" s="6">
        <v>3</v>
      </c>
      <c r="H2894"/>
      <c r="I2894"/>
      <c r="U2894"/>
    </row>
    <row r="2895" spans="1:21" x14ac:dyDescent="0.3">
      <c r="A2895" s="3" t="s">
        <v>2011</v>
      </c>
      <c r="B2895" s="6"/>
      <c r="H2895"/>
      <c r="I2895"/>
      <c r="U2895"/>
    </row>
    <row r="2896" spans="1:21" x14ac:dyDescent="0.3">
      <c r="A2896" s="4" t="s">
        <v>10</v>
      </c>
      <c r="B2896" s="8">
        <v>1</v>
      </c>
      <c r="H2896"/>
      <c r="I2896"/>
      <c r="U2896"/>
    </row>
    <row r="2897" spans="1:21" x14ac:dyDescent="0.3">
      <c r="A2897" s="4" t="s">
        <v>14</v>
      </c>
      <c r="B2897" s="8">
        <v>1</v>
      </c>
      <c r="H2897"/>
      <c r="I2897"/>
      <c r="U2897"/>
    </row>
    <row r="2898" spans="1:21" x14ac:dyDescent="0.3">
      <c r="A2898" s="4" t="s">
        <v>12</v>
      </c>
      <c r="B2898" s="8">
        <v>1</v>
      </c>
      <c r="H2898"/>
      <c r="I2898"/>
      <c r="U2898"/>
    </row>
    <row r="2899" spans="1:21" x14ac:dyDescent="0.3">
      <c r="A2899" s="3" t="s">
        <v>3201</v>
      </c>
      <c r="B2899" s="6">
        <v>3</v>
      </c>
      <c r="H2899"/>
      <c r="I2899"/>
      <c r="U2899"/>
    </row>
    <row r="2900" spans="1:21" x14ac:dyDescent="0.3">
      <c r="A2900" s="3" t="s">
        <v>2013</v>
      </c>
      <c r="B2900" s="6"/>
      <c r="H2900"/>
      <c r="I2900"/>
      <c r="U2900"/>
    </row>
    <row r="2901" spans="1:21" x14ac:dyDescent="0.3">
      <c r="A2901" s="4" t="s">
        <v>10</v>
      </c>
      <c r="B2901" s="8">
        <v>1</v>
      </c>
      <c r="H2901"/>
      <c r="I2901"/>
      <c r="U2901"/>
    </row>
    <row r="2902" spans="1:21" x14ac:dyDescent="0.3">
      <c r="A2902" s="4" t="s">
        <v>14</v>
      </c>
      <c r="B2902" s="8">
        <v>1</v>
      </c>
      <c r="H2902"/>
      <c r="I2902"/>
      <c r="U2902"/>
    </row>
    <row r="2903" spans="1:21" x14ac:dyDescent="0.3">
      <c r="A2903" s="4" t="s">
        <v>12</v>
      </c>
      <c r="B2903" s="8">
        <v>1</v>
      </c>
      <c r="H2903"/>
      <c r="I2903"/>
      <c r="U2903"/>
    </row>
    <row r="2904" spans="1:21" x14ac:dyDescent="0.3">
      <c r="A2904" s="3" t="s">
        <v>3202</v>
      </c>
      <c r="B2904" s="6">
        <v>3</v>
      </c>
      <c r="H2904"/>
      <c r="I2904"/>
      <c r="U2904"/>
    </row>
    <row r="2905" spans="1:21" x14ac:dyDescent="0.3">
      <c r="A2905" s="3" t="s">
        <v>2019</v>
      </c>
      <c r="B2905" s="6"/>
      <c r="H2905"/>
      <c r="I2905"/>
      <c r="U2905"/>
    </row>
    <row r="2906" spans="1:21" x14ac:dyDescent="0.3">
      <c r="A2906" s="4" t="s">
        <v>12</v>
      </c>
      <c r="B2906" s="8">
        <v>1</v>
      </c>
      <c r="H2906"/>
      <c r="I2906"/>
      <c r="U2906"/>
    </row>
    <row r="2907" spans="1:21" x14ac:dyDescent="0.3">
      <c r="A2907" s="3" t="s">
        <v>3203</v>
      </c>
      <c r="B2907" s="6">
        <v>1</v>
      </c>
      <c r="H2907"/>
      <c r="I2907"/>
      <c r="U2907"/>
    </row>
    <row r="2908" spans="1:21" x14ac:dyDescent="0.3">
      <c r="A2908" s="3" t="s">
        <v>2021</v>
      </c>
      <c r="B2908" s="6"/>
      <c r="H2908"/>
      <c r="I2908"/>
      <c r="U2908"/>
    </row>
    <row r="2909" spans="1:21" x14ac:dyDescent="0.3">
      <c r="A2909" s="4" t="s">
        <v>12</v>
      </c>
      <c r="B2909" s="8">
        <v>1</v>
      </c>
      <c r="H2909"/>
      <c r="I2909"/>
      <c r="U2909"/>
    </row>
    <row r="2910" spans="1:21" x14ac:dyDescent="0.3">
      <c r="A2910" s="3" t="s">
        <v>3204</v>
      </c>
      <c r="B2910" s="6">
        <v>1</v>
      </c>
      <c r="H2910"/>
      <c r="I2910"/>
      <c r="U2910"/>
    </row>
    <row r="2911" spans="1:21" x14ac:dyDescent="0.3">
      <c r="A2911" s="3" t="s">
        <v>2191</v>
      </c>
      <c r="B2911" s="6"/>
      <c r="H2911"/>
      <c r="I2911"/>
      <c r="U2911"/>
    </row>
    <row r="2912" spans="1:21" x14ac:dyDescent="0.3">
      <c r="A2912" s="4" t="s">
        <v>10</v>
      </c>
      <c r="B2912" s="8">
        <v>1</v>
      </c>
      <c r="H2912"/>
      <c r="I2912"/>
      <c r="U2912"/>
    </row>
    <row r="2913" spans="1:21" x14ac:dyDescent="0.3">
      <c r="A2913" s="4" t="s">
        <v>14</v>
      </c>
      <c r="B2913" s="8">
        <v>1</v>
      </c>
      <c r="H2913"/>
      <c r="I2913"/>
      <c r="U2913"/>
    </row>
    <row r="2914" spans="1:21" x14ac:dyDescent="0.3">
      <c r="A2914" s="4" t="s">
        <v>12</v>
      </c>
      <c r="B2914" s="8">
        <v>1</v>
      </c>
      <c r="H2914"/>
      <c r="I2914"/>
      <c r="U2914"/>
    </row>
    <row r="2915" spans="1:21" x14ac:dyDescent="0.3">
      <c r="A2915" s="3" t="s">
        <v>3205</v>
      </c>
      <c r="B2915" s="6">
        <v>3</v>
      </c>
      <c r="H2915"/>
      <c r="I2915"/>
      <c r="U2915"/>
    </row>
    <row r="2916" spans="1:21" x14ac:dyDescent="0.3">
      <c r="A2916" s="3" t="s">
        <v>2023</v>
      </c>
      <c r="B2916" s="6"/>
      <c r="H2916"/>
      <c r="I2916"/>
      <c r="U2916"/>
    </row>
    <row r="2917" spans="1:21" x14ac:dyDescent="0.3">
      <c r="A2917" s="4" t="s">
        <v>12</v>
      </c>
      <c r="B2917" s="8">
        <v>1</v>
      </c>
      <c r="H2917"/>
      <c r="I2917"/>
      <c r="U2917"/>
    </row>
    <row r="2918" spans="1:21" x14ac:dyDescent="0.3">
      <c r="A2918" s="3" t="s">
        <v>3206</v>
      </c>
      <c r="B2918" s="6">
        <v>1</v>
      </c>
      <c r="H2918"/>
      <c r="I2918"/>
      <c r="U2918"/>
    </row>
    <row r="2919" spans="1:21" x14ac:dyDescent="0.3">
      <c r="A2919" s="3" t="s">
        <v>2025</v>
      </c>
      <c r="B2919" s="6"/>
      <c r="H2919"/>
      <c r="I2919"/>
      <c r="U2919"/>
    </row>
    <row r="2920" spans="1:21" x14ac:dyDescent="0.3">
      <c r="A2920" s="4" t="s">
        <v>12</v>
      </c>
      <c r="B2920" s="8">
        <v>1</v>
      </c>
      <c r="H2920"/>
      <c r="I2920"/>
      <c r="U2920"/>
    </row>
    <row r="2921" spans="1:21" x14ac:dyDescent="0.3">
      <c r="A2921" s="3" t="s">
        <v>3207</v>
      </c>
      <c r="B2921" s="6">
        <v>1</v>
      </c>
      <c r="H2921"/>
      <c r="I2921"/>
      <c r="U2921"/>
    </row>
    <row r="2922" spans="1:21" x14ac:dyDescent="0.3">
      <c r="A2922" s="3" t="s">
        <v>2027</v>
      </c>
      <c r="B2922" s="6"/>
      <c r="H2922"/>
      <c r="I2922"/>
      <c r="U2922"/>
    </row>
    <row r="2923" spans="1:21" x14ac:dyDescent="0.3">
      <c r="A2923" s="4" t="s">
        <v>12</v>
      </c>
      <c r="B2923" s="8">
        <v>1</v>
      </c>
      <c r="H2923"/>
      <c r="I2923"/>
      <c r="U2923"/>
    </row>
    <row r="2924" spans="1:21" x14ac:dyDescent="0.3">
      <c r="A2924" s="3" t="s">
        <v>3208</v>
      </c>
      <c r="B2924" s="6">
        <v>1</v>
      </c>
      <c r="H2924"/>
      <c r="I2924"/>
      <c r="U2924"/>
    </row>
    <row r="2925" spans="1:21" x14ac:dyDescent="0.3">
      <c r="A2925" s="3" t="s">
        <v>2033</v>
      </c>
      <c r="B2925" s="6"/>
      <c r="H2925"/>
      <c r="I2925"/>
      <c r="U2925"/>
    </row>
    <row r="2926" spans="1:21" x14ac:dyDescent="0.3">
      <c r="A2926" s="4" t="s">
        <v>12</v>
      </c>
      <c r="B2926" s="8">
        <v>1</v>
      </c>
      <c r="H2926"/>
      <c r="I2926"/>
      <c r="U2926"/>
    </row>
    <row r="2927" spans="1:21" x14ac:dyDescent="0.3">
      <c r="A2927" s="3" t="s">
        <v>3209</v>
      </c>
      <c r="B2927" s="6">
        <v>1</v>
      </c>
      <c r="H2927"/>
      <c r="I2927"/>
      <c r="U2927"/>
    </row>
    <row r="2928" spans="1:21" x14ac:dyDescent="0.3">
      <c r="A2928" s="3" t="s">
        <v>2035</v>
      </c>
      <c r="B2928" s="6"/>
      <c r="H2928"/>
      <c r="I2928"/>
      <c r="U2928"/>
    </row>
    <row r="2929" spans="1:21" x14ac:dyDescent="0.3">
      <c r="A2929" s="4" t="s">
        <v>12</v>
      </c>
      <c r="B2929" s="8">
        <v>1</v>
      </c>
      <c r="H2929"/>
      <c r="I2929"/>
      <c r="U2929"/>
    </row>
    <row r="2930" spans="1:21" x14ac:dyDescent="0.3">
      <c r="A2930" s="3" t="s">
        <v>3210</v>
      </c>
      <c r="B2930" s="6">
        <v>1</v>
      </c>
      <c r="H2930"/>
      <c r="I2930"/>
      <c r="U2930"/>
    </row>
    <row r="2931" spans="1:21" x14ac:dyDescent="0.3">
      <c r="A2931" s="3" t="s">
        <v>2175</v>
      </c>
      <c r="B2931" s="6"/>
      <c r="H2931"/>
      <c r="I2931"/>
      <c r="U2931"/>
    </row>
    <row r="2932" spans="1:21" x14ac:dyDescent="0.3">
      <c r="A2932" s="4" t="s">
        <v>10</v>
      </c>
      <c r="B2932" s="8">
        <v>1</v>
      </c>
      <c r="H2932"/>
      <c r="I2932"/>
      <c r="U2932"/>
    </row>
    <row r="2933" spans="1:21" x14ac:dyDescent="0.3">
      <c r="A2933" s="4" t="s">
        <v>14</v>
      </c>
      <c r="B2933" s="8">
        <v>1</v>
      </c>
      <c r="H2933"/>
      <c r="I2933"/>
      <c r="U2933"/>
    </row>
    <row r="2934" spans="1:21" x14ac:dyDescent="0.3">
      <c r="A2934" s="4" t="s">
        <v>12</v>
      </c>
      <c r="B2934" s="8">
        <v>1</v>
      </c>
      <c r="H2934"/>
      <c r="I2934"/>
      <c r="U2934"/>
    </row>
    <row r="2935" spans="1:21" x14ac:dyDescent="0.3">
      <c r="A2935" s="3" t="s">
        <v>3211</v>
      </c>
      <c r="B2935" s="6">
        <v>3</v>
      </c>
      <c r="H2935"/>
      <c r="I2935"/>
      <c r="U2935"/>
    </row>
    <row r="2936" spans="1:21" x14ac:dyDescent="0.3">
      <c r="A2936" s="3" t="s">
        <v>2047</v>
      </c>
      <c r="B2936" s="6"/>
      <c r="H2936"/>
      <c r="I2936"/>
      <c r="U2936"/>
    </row>
    <row r="2937" spans="1:21" x14ac:dyDescent="0.3">
      <c r="A2937" s="4" t="s">
        <v>10</v>
      </c>
      <c r="B2937" s="8">
        <v>1</v>
      </c>
      <c r="H2937"/>
      <c r="I2937"/>
      <c r="U2937"/>
    </row>
    <row r="2938" spans="1:21" x14ac:dyDescent="0.3">
      <c r="A2938" s="4" t="s">
        <v>14</v>
      </c>
      <c r="B2938" s="8">
        <v>1</v>
      </c>
      <c r="H2938"/>
      <c r="I2938"/>
      <c r="U2938"/>
    </row>
    <row r="2939" spans="1:21" x14ac:dyDescent="0.3">
      <c r="A2939" s="4" t="s">
        <v>12</v>
      </c>
      <c r="B2939" s="8">
        <v>1</v>
      </c>
      <c r="H2939"/>
      <c r="I2939"/>
      <c r="U2939"/>
    </row>
    <row r="2940" spans="1:21" x14ac:dyDescent="0.3">
      <c r="A2940" s="3" t="s">
        <v>3212</v>
      </c>
      <c r="B2940" s="6">
        <v>3</v>
      </c>
      <c r="H2940"/>
      <c r="I2940"/>
      <c r="U2940"/>
    </row>
    <row r="2941" spans="1:21" x14ac:dyDescent="0.3">
      <c r="A2941" s="3" t="s">
        <v>2385</v>
      </c>
      <c r="B2941" s="6"/>
      <c r="H2941"/>
      <c r="I2941"/>
      <c r="U2941"/>
    </row>
    <row r="2942" spans="1:21" x14ac:dyDescent="0.3">
      <c r="A2942" s="4" t="s">
        <v>12</v>
      </c>
      <c r="B2942" s="8">
        <v>1</v>
      </c>
      <c r="H2942"/>
      <c r="I2942"/>
      <c r="U2942"/>
    </row>
    <row r="2943" spans="1:21" x14ac:dyDescent="0.3">
      <c r="A2943" s="3" t="s">
        <v>3213</v>
      </c>
      <c r="B2943" s="6">
        <v>1</v>
      </c>
      <c r="H2943"/>
      <c r="I2943"/>
      <c r="U2943"/>
    </row>
    <row r="2944" spans="1:21" x14ac:dyDescent="0.3">
      <c r="A2944" s="3" t="s">
        <v>2055</v>
      </c>
      <c r="B2944" s="6"/>
      <c r="H2944"/>
      <c r="I2944"/>
      <c r="U2944"/>
    </row>
    <row r="2945" spans="1:21" x14ac:dyDescent="0.3">
      <c r="A2945" s="4" t="s">
        <v>12</v>
      </c>
      <c r="B2945" s="8">
        <v>1</v>
      </c>
      <c r="H2945"/>
      <c r="I2945"/>
      <c r="U2945"/>
    </row>
    <row r="2946" spans="1:21" x14ac:dyDescent="0.3">
      <c r="A2946" s="3" t="s">
        <v>3214</v>
      </c>
      <c r="B2946" s="6">
        <v>1</v>
      </c>
      <c r="H2946"/>
      <c r="I2946"/>
      <c r="U2946"/>
    </row>
    <row r="2947" spans="1:21" x14ac:dyDescent="0.3">
      <c r="A2947" s="3" t="s">
        <v>2057</v>
      </c>
      <c r="B2947" s="6"/>
      <c r="H2947"/>
      <c r="I2947"/>
      <c r="U2947"/>
    </row>
    <row r="2948" spans="1:21" x14ac:dyDescent="0.3">
      <c r="A2948" s="4" t="s">
        <v>10</v>
      </c>
      <c r="B2948" s="8">
        <v>1</v>
      </c>
      <c r="H2948"/>
      <c r="I2948"/>
      <c r="U2948"/>
    </row>
    <row r="2949" spans="1:21" x14ac:dyDescent="0.3">
      <c r="A2949" s="4" t="s">
        <v>14</v>
      </c>
      <c r="B2949" s="8">
        <v>1</v>
      </c>
      <c r="H2949"/>
      <c r="I2949"/>
      <c r="U2949"/>
    </row>
    <row r="2950" spans="1:21" x14ac:dyDescent="0.3">
      <c r="A2950" s="4" t="s">
        <v>12</v>
      </c>
      <c r="B2950" s="8">
        <v>1</v>
      </c>
      <c r="H2950"/>
      <c r="I2950"/>
      <c r="U2950"/>
    </row>
    <row r="2951" spans="1:21" x14ac:dyDescent="0.3">
      <c r="A2951" s="3" t="s">
        <v>3215</v>
      </c>
      <c r="B2951" s="6">
        <v>3</v>
      </c>
      <c r="H2951"/>
      <c r="I2951"/>
      <c r="U2951"/>
    </row>
    <row r="2952" spans="1:21" x14ac:dyDescent="0.3">
      <c r="A2952" s="3" t="s">
        <v>2061</v>
      </c>
      <c r="B2952" s="6"/>
      <c r="H2952"/>
      <c r="I2952"/>
      <c r="U2952"/>
    </row>
    <row r="2953" spans="1:21" x14ac:dyDescent="0.3">
      <c r="A2953" s="4" t="s">
        <v>12</v>
      </c>
      <c r="B2953" s="8">
        <v>1</v>
      </c>
      <c r="H2953"/>
      <c r="I2953"/>
      <c r="U2953"/>
    </row>
    <row r="2954" spans="1:21" x14ac:dyDescent="0.3">
      <c r="A2954" s="3" t="s">
        <v>3216</v>
      </c>
      <c r="B2954" s="6">
        <v>1</v>
      </c>
      <c r="H2954"/>
      <c r="I2954"/>
      <c r="U2954"/>
    </row>
    <row r="2955" spans="1:21" x14ac:dyDescent="0.3">
      <c r="A2955" s="3" t="s">
        <v>2387</v>
      </c>
      <c r="B2955" s="6"/>
      <c r="H2955"/>
      <c r="I2955"/>
      <c r="U2955"/>
    </row>
    <row r="2956" spans="1:21" x14ac:dyDescent="0.3">
      <c r="A2956" s="4" t="s">
        <v>12</v>
      </c>
      <c r="B2956" s="8">
        <v>1</v>
      </c>
      <c r="H2956"/>
      <c r="I2956"/>
      <c r="U2956"/>
    </row>
    <row r="2957" spans="1:21" x14ac:dyDescent="0.3">
      <c r="A2957" s="3" t="s">
        <v>3217</v>
      </c>
      <c r="B2957" s="6">
        <v>1</v>
      </c>
      <c r="H2957"/>
      <c r="I2957"/>
      <c r="U2957"/>
    </row>
    <row r="2958" spans="1:21" x14ac:dyDescent="0.3">
      <c r="A2958" s="3" t="s">
        <v>2065</v>
      </c>
      <c r="B2958" s="6"/>
      <c r="H2958"/>
      <c r="I2958"/>
      <c r="U2958"/>
    </row>
    <row r="2959" spans="1:21" x14ac:dyDescent="0.3">
      <c r="A2959" s="4" t="s">
        <v>12</v>
      </c>
      <c r="B2959" s="8">
        <v>1</v>
      </c>
      <c r="H2959"/>
      <c r="I2959"/>
      <c r="U2959"/>
    </row>
    <row r="2960" spans="1:21" x14ac:dyDescent="0.3">
      <c r="A2960" s="3" t="s">
        <v>3218</v>
      </c>
      <c r="B2960" s="6">
        <v>1</v>
      </c>
      <c r="H2960"/>
      <c r="I2960"/>
      <c r="U2960"/>
    </row>
    <row r="2961" spans="1:21" x14ac:dyDescent="0.3">
      <c r="A2961" s="3" t="s">
        <v>2067</v>
      </c>
      <c r="B2961" s="6"/>
      <c r="H2961"/>
      <c r="I2961"/>
      <c r="U2961"/>
    </row>
    <row r="2962" spans="1:21" x14ac:dyDescent="0.3">
      <c r="A2962" s="4" t="s">
        <v>10</v>
      </c>
      <c r="B2962" s="8">
        <v>1</v>
      </c>
      <c r="H2962"/>
      <c r="I2962"/>
      <c r="U2962"/>
    </row>
    <row r="2963" spans="1:21" x14ac:dyDescent="0.3">
      <c r="A2963" s="4" t="s">
        <v>14</v>
      </c>
      <c r="B2963" s="8">
        <v>1</v>
      </c>
      <c r="H2963"/>
      <c r="I2963"/>
      <c r="U2963"/>
    </row>
    <row r="2964" spans="1:21" x14ac:dyDescent="0.3">
      <c r="A2964" s="4" t="s">
        <v>12</v>
      </c>
      <c r="B2964" s="8">
        <v>1</v>
      </c>
      <c r="H2964"/>
      <c r="I2964"/>
      <c r="U2964"/>
    </row>
    <row r="2965" spans="1:21" x14ac:dyDescent="0.3">
      <c r="A2965" s="3" t="s">
        <v>3219</v>
      </c>
      <c r="B2965" s="6">
        <v>3</v>
      </c>
      <c r="H2965"/>
      <c r="I2965"/>
      <c r="U2965"/>
    </row>
    <row r="2966" spans="1:21" x14ac:dyDescent="0.3">
      <c r="A2966" s="3" t="s">
        <v>2193</v>
      </c>
      <c r="B2966" s="6"/>
      <c r="H2966"/>
      <c r="I2966"/>
      <c r="U2966"/>
    </row>
    <row r="2967" spans="1:21" x14ac:dyDescent="0.3">
      <c r="A2967" s="4" t="s">
        <v>10</v>
      </c>
      <c r="B2967" s="8">
        <v>1</v>
      </c>
      <c r="H2967"/>
      <c r="I2967"/>
      <c r="U2967"/>
    </row>
    <row r="2968" spans="1:21" x14ac:dyDescent="0.3">
      <c r="A2968" s="4" t="s">
        <v>14</v>
      </c>
      <c r="B2968" s="8">
        <v>1</v>
      </c>
      <c r="H2968"/>
      <c r="I2968"/>
      <c r="U2968"/>
    </row>
    <row r="2969" spans="1:21" x14ac:dyDescent="0.3">
      <c r="A2969" s="4" t="s">
        <v>12</v>
      </c>
      <c r="B2969" s="8">
        <v>1</v>
      </c>
      <c r="H2969"/>
      <c r="I2969"/>
      <c r="U2969"/>
    </row>
    <row r="2970" spans="1:21" x14ac:dyDescent="0.3">
      <c r="A2970" s="3" t="s">
        <v>3220</v>
      </c>
      <c r="B2970" s="6">
        <v>3</v>
      </c>
      <c r="H2970"/>
      <c r="I2970"/>
      <c r="U2970"/>
    </row>
    <row r="2971" spans="1:21" x14ac:dyDescent="0.3">
      <c r="A2971" s="3" t="s">
        <v>2069</v>
      </c>
      <c r="B2971" s="6"/>
      <c r="H2971"/>
      <c r="I2971"/>
      <c r="U2971"/>
    </row>
    <row r="2972" spans="1:21" x14ac:dyDescent="0.3">
      <c r="A2972" s="4" t="s">
        <v>12</v>
      </c>
      <c r="B2972" s="8">
        <v>1</v>
      </c>
      <c r="H2972"/>
      <c r="I2972"/>
      <c r="U2972"/>
    </row>
    <row r="2973" spans="1:21" x14ac:dyDescent="0.3">
      <c r="A2973" s="3" t="s">
        <v>3221</v>
      </c>
      <c r="B2973" s="6">
        <v>1</v>
      </c>
      <c r="H2973"/>
      <c r="I2973"/>
      <c r="U2973"/>
    </row>
    <row r="2974" spans="1:21" x14ac:dyDescent="0.3">
      <c r="A2974" s="3" t="s">
        <v>2071</v>
      </c>
      <c r="B2974" s="6"/>
      <c r="H2974"/>
      <c r="I2974"/>
      <c r="U2974"/>
    </row>
    <row r="2975" spans="1:21" x14ac:dyDescent="0.3">
      <c r="A2975" s="4" t="s">
        <v>10</v>
      </c>
      <c r="B2975" s="8">
        <v>1</v>
      </c>
      <c r="H2975"/>
      <c r="I2975"/>
      <c r="U2975"/>
    </row>
    <row r="2976" spans="1:21" x14ac:dyDescent="0.3">
      <c r="A2976" s="4" t="s">
        <v>14</v>
      </c>
      <c r="B2976" s="8">
        <v>1</v>
      </c>
      <c r="H2976"/>
      <c r="I2976"/>
      <c r="U2976"/>
    </row>
    <row r="2977" spans="1:21" x14ac:dyDescent="0.3">
      <c r="A2977" s="4" t="s">
        <v>12</v>
      </c>
      <c r="B2977" s="8">
        <v>1</v>
      </c>
      <c r="H2977"/>
      <c r="I2977"/>
      <c r="U2977"/>
    </row>
    <row r="2978" spans="1:21" x14ac:dyDescent="0.3">
      <c r="A2978" s="3" t="s">
        <v>3222</v>
      </c>
      <c r="B2978" s="6">
        <v>3</v>
      </c>
      <c r="H2978"/>
      <c r="I2978"/>
      <c r="U2978"/>
    </row>
    <row r="2979" spans="1:21" x14ac:dyDescent="0.3">
      <c r="A2979" s="3" t="s">
        <v>2073</v>
      </c>
      <c r="B2979" s="6"/>
      <c r="H2979"/>
      <c r="I2979"/>
      <c r="U2979"/>
    </row>
    <row r="2980" spans="1:21" x14ac:dyDescent="0.3">
      <c r="A2980" s="4" t="s">
        <v>10</v>
      </c>
      <c r="B2980" s="8">
        <v>1</v>
      </c>
      <c r="H2980"/>
      <c r="I2980"/>
      <c r="U2980"/>
    </row>
    <row r="2981" spans="1:21" x14ac:dyDescent="0.3">
      <c r="A2981" s="4" t="s">
        <v>14</v>
      </c>
      <c r="B2981" s="8">
        <v>1</v>
      </c>
      <c r="H2981"/>
      <c r="I2981"/>
      <c r="U2981"/>
    </row>
    <row r="2982" spans="1:21" x14ac:dyDescent="0.3">
      <c r="A2982" s="4" t="s">
        <v>12</v>
      </c>
      <c r="B2982" s="8">
        <v>1</v>
      </c>
      <c r="H2982"/>
      <c r="I2982"/>
      <c r="U2982"/>
    </row>
    <row r="2983" spans="1:21" x14ac:dyDescent="0.3">
      <c r="A2983" s="3" t="s">
        <v>3223</v>
      </c>
      <c r="B2983" s="6">
        <v>3</v>
      </c>
      <c r="H2983"/>
      <c r="I2983"/>
      <c r="U2983"/>
    </row>
    <row r="2984" spans="1:21" x14ac:dyDescent="0.3">
      <c r="A2984" s="3" t="s">
        <v>2077</v>
      </c>
      <c r="B2984" s="6"/>
      <c r="H2984"/>
      <c r="I2984"/>
      <c r="U2984"/>
    </row>
    <row r="2985" spans="1:21" x14ac:dyDescent="0.3">
      <c r="A2985" s="4" t="s">
        <v>12</v>
      </c>
      <c r="B2985" s="8">
        <v>1</v>
      </c>
      <c r="H2985"/>
      <c r="I2985"/>
      <c r="U2985"/>
    </row>
    <row r="2986" spans="1:21" x14ac:dyDescent="0.3">
      <c r="A2986" s="3" t="s">
        <v>3224</v>
      </c>
      <c r="B2986" s="6">
        <v>1</v>
      </c>
      <c r="H2986"/>
      <c r="I2986"/>
      <c r="U2986"/>
    </row>
    <row r="2987" spans="1:21" x14ac:dyDescent="0.3">
      <c r="A2987" s="3" t="s">
        <v>2079</v>
      </c>
      <c r="B2987" s="6"/>
      <c r="H2987"/>
      <c r="I2987"/>
      <c r="U2987"/>
    </row>
    <row r="2988" spans="1:21" x14ac:dyDescent="0.3">
      <c r="A2988" s="4" t="s">
        <v>12</v>
      </c>
      <c r="B2988" s="8">
        <v>1</v>
      </c>
      <c r="H2988"/>
      <c r="I2988"/>
      <c r="U2988"/>
    </row>
    <row r="2989" spans="1:21" x14ac:dyDescent="0.3">
      <c r="A2989" s="3" t="s">
        <v>3225</v>
      </c>
      <c r="B2989" s="6">
        <v>1</v>
      </c>
      <c r="H2989"/>
      <c r="I2989"/>
      <c r="U2989"/>
    </row>
    <row r="2990" spans="1:21" x14ac:dyDescent="0.3">
      <c r="A2990" s="3" t="s">
        <v>2183</v>
      </c>
      <c r="B2990" s="6"/>
      <c r="H2990"/>
      <c r="I2990"/>
      <c r="U2990"/>
    </row>
    <row r="2991" spans="1:21" x14ac:dyDescent="0.3">
      <c r="A2991" s="4" t="s">
        <v>10</v>
      </c>
      <c r="B2991" s="8">
        <v>1</v>
      </c>
      <c r="H2991"/>
      <c r="I2991"/>
      <c r="U2991"/>
    </row>
    <row r="2992" spans="1:21" x14ac:dyDescent="0.3">
      <c r="A2992" s="4" t="s">
        <v>14</v>
      </c>
      <c r="B2992" s="8">
        <v>1</v>
      </c>
      <c r="H2992"/>
      <c r="I2992"/>
      <c r="U2992"/>
    </row>
    <row r="2993" spans="1:21" x14ac:dyDescent="0.3">
      <c r="A2993" s="4" t="s">
        <v>12</v>
      </c>
      <c r="B2993" s="8">
        <v>1</v>
      </c>
      <c r="H2993"/>
      <c r="I2993"/>
      <c r="U2993"/>
    </row>
    <row r="2994" spans="1:21" x14ac:dyDescent="0.3">
      <c r="A2994" s="3" t="s">
        <v>3226</v>
      </c>
      <c r="B2994" s="6">
        <v>3</v>
      </c>
      <c r="H2994"/>
      <c r="I2994"/>
      <c r="U2994"/>
    </row>
    <row r="2995" spans="1:21" x14ac:dyDescent="0.3">
      <c r="A2995" s="3" t="s">
        <v>2163</v>
      </c>
      <c r="B2995" s="6"/>
      <c r="H2995"/>
      <c r="I2995"/>
      <c r="U2995"/>
    </row>
    <row r="2996" spans="1:21" x14ac:dyDescent="0.3">
      <c r="A2996" s="4" t="s">
        <v>12</v>
      </c>
      <c r="B2996" s="8">
        <v>1</v>
      </c>
      <c r="H2996"/>
      <c r="I2996"/>
      <c r="U2996"/>
    </row>
    <row r="2997" spans="1:21" x14ac:dyDescent="0.3">
      <c r="A2997" s="3" t="s">
        <v>3227</v>
      </c>
      <c r="B2997" s="6">
        <v>1</v>
      </c>
      <c r="H2997"/>
      <c r="I2997"/>
      <c r="U2997"/>
    </row>
    <row r="2998" spans="1:21" x14ac:dyDescent="0.3">
      <c r="A2998" s="3" t="s">
        <v>2187</v>
      </c>
      <c r="B2998" s="6"/>
      <c r="H2998"/>
      <c r="I2998"/>
      <c r="U2998"/>
    </row>
    <row r="2999" spans="1:21" x14ac:dyDescent="0.3">
      <c r="A2999" s="4" t="s">
        <v>10</v>
      </c>
      <c r="B2999" s="8">
        <v>1</v>
      </c>
      <c r="H2999"/>
      <c r="I2999"/>
      <c r="U2999"/>
    </row>
    <row r="3000" spans="1:21" x14ac:dyDescent="0.3">
      <c r="A3000" s="4" t="s">
        <v>14</v>
      </c>
      <c r="B3000" s="8">
        <v>1</v>
      </c>
      <c r="H3000"/>
      <c r="I3000"/>
      <c r="U3000"/>
    </row>
    <row r="3001" spans="1:21" x14ac:dyDescent="0.3">
      <c r="A3001" s="4" t="s">
        <v>12</v>
      </c>
      <c r="B3001" s="8">
        <v>1</v>
      </c>
      <c r="H3001"/>
      <c r="I3001"/>
      <c r="U3001"/>
    </row>
    <row r="3002" spans="1:21" x14ac:dyDescent="0.3">
      <c r="A3002" s="3" t="s">
        <v>3228</v>
      </c>
      <c r="B3002" s="6">
        <v>3</v>
      </c>
      <c r="H3002"/>
      <c r="I3002"/>
      <c r="U3002"/>
    </row>
    <row r="3003" spans="1:21" x14ac:dyDescent="0.3">
      <c r="A3003" s="3" t="s">
        <v>2081</v>
      </c>
      <c r="B3003" s="6"/>
      <c r="H3003"/>
      <c r="I3003"/>
      <c r="U3003"/>
    </row>
    <row r="3004" spans="1:21" x14ac:dyDescent="0.3">
      <c r="A3004" s="4" t="s">
        <v>12</v>
      </c>
      <c r="B3004" s="8">
        <v>1</v>
      </c>
      <c r="H3004"/>
      <c r="I3004"/>
      <c r="U3004"/>
    </row>
    <row r="3005" spans="1:21" x14ac:dyDescent="0.3">
      <c r="A3005" s="3" t="s">
        <v>3229</v>
      </c>
      <c r="B3005" s="6">
        <v>1</v>
      </c>
      <c r="H3005"/>
      <c r="I3005"/>
      <c r="U3005"/>
    </row>
    <row r="3006" spans="1:21" x14ac:dyDescent="0.3">
      <c r="A3006" s="3" t="s">
        <v>2083</v>
      </c>
      <c r="B3006" s="6"/>
      <c r="H3006"/>
      <c r="I3006"/>
      <c r="U3006"/>
    </row>
    <row r="3007" spans="1:21" x14ac:dyDescent="0.3">
      <c r="A3007" s="4" t="s">
        <v>12</v>
      </c>
      <c r="B3007" s="8">
        <v>1</v>
      </c>
      <c r="H3007"/>
      <c r="I3007"/>
      <c r="U3007"/>
    </row>
    <row r="3008" spans="1:21" x14ac:dyDescent="0.3">
      <c r="A3008" s="3" t="s">
        <v>3230</v>
      </c>
      <c r="B3008" s="6">
        <v>1</v>
      </c>
      <c r="H3008"/>
      <c r="I3008"/>
      <c r="U3008"/>
    </row>
    <row r="3009" spans="1:21" x14ac:dyDescent="0.3">
      <c r="A3009" s="3" t="s">
        <v>2085</v>
      </c>
      <c r="B3009" s="6"/>
      <c r="H3009"/>
      <c r="I3009"/>
      <c r="U3009"/>
    </row>
    <row r="3010" spans="1:21" x14ac:dyDescent="0.3">
      <c r="A3010" s="4" t="s">
        <v>12</v>
      </c>
      <c r="B3010" s="8">
        <v>1</v>
      </c>
      <c r="H3010"/>
      <c r="I3010"/>
      <c r="U3010"/>
    </row>
    <row r="3011" spans="1:21" x14ac:dyDescent="0.3">
      <c r="A3011" s="3" t="s">
        <v>3231</v>
      </c>
      <c r="B3011" s="6">
        <v>1</v>
      </c>
      <c r="H3011"/>
      <c r="I3011"/>
      <c r="U3011"/>
    </row>
    <row r="3012" spans="1:21" x14ac:dyDescent="0.3">
      <c r="A3012" s="3" t="s">
        <v>2091</v>
      </c>
      <c r="B3012" s="6"/>
      <c r="H3012"/>
      <c r="I3012"/>
      <c r="U3012"/>
    </row>
    <row r="3013" spans="1:21" x14ac:dyDescent="0.3">
      <c r="A3013" s="4" t="s">
        <v>12</v>
      </c>
      <c r="B3013" s="8">
        <v>1</v>
      </c>
      <c r="H3013"/>
      <c r="I3013"/>
      <c r="U3013"/>
    </row>
    <row r="3014" spans="1:21" x14ac:dyDescent="0.3">
      <c r="A3014" s="3" t="s">
        <v>3232</v>
      </c>
      <c r="B3014" s="6">
        <v>1</v>
      </c>
      <c r="H3014"/>
      <c r="I3014"/>
      <c r="U3014"/>
    </row>
    <row r="3015" spans="1:21" x14ac:dyDescent="0.3">
      <c r="A3015" s="3" t="s">
        <v>2093</v>
      </c>
      <c r="B3015" s="6"/>
      <c r="H3015"/>
      <c r="I3015"/>
      <c r="U3015"/>
    </row>
    <row r="3016" spans="1:21" x14ac:dyDescent="0.3">
      <c r="A3016" s="4" t="s">
        <v>12</v>
      </c>
      <c r="B3016" s="8">
        <v>1</v>
      </c>
      <c r="H3016"/>
      <c r="I3016"/>
      <c r="U3016"/>
    </row>
    <row r="3017" spans="1:21" x14ac:dyDescent="0.3">
      <c r="A3017" s="3" t="s">
        <v>3233</v>
      </c>
      <c r="B3017" s="6">
        <v>1</v>
      </c>
      <c r="H3017"/>
      <c r="I3017"/>
      <c r="U3017"/>
    </row>
    <row r="3018" spans="1:21" x14ac:dyDescent="0.3">
      <c r="A3018" s="3" t="s">
        <v>2097</v>
      </c>
      <c r="B3018" s="6"/>
      <c r="H3018"/>
      <c r="I3018"/>
      <c r="U3018"/>
    </row>
    <row r="3019" spans="1:21" x14ac:dyDescent="0.3">
      <c r="A3019" s="4" t="s">
        <v>12</v>
      </c>
      <c r="B3019" s="8">
        <v>1</v>
      </c>
      <c r="H3019"/>
      <c r="I3019"/>
      <c r="U3019"/>
    </row>
    <row r="3020" spans="1:21" x14ac:dyDescent="0.3">
      <c r="A3020" s="3" t="s">
        <v>3234</v>
      </c>
      <c r="B3020" s="6">
        <v>1</v>
      </c>
      <c r="H3020"/>
      <c r="I3020"/>
      <c r="U3020"/>
    </row>
    <row r="3021" spans="1:21" x14ac:dyDescent="0.3">
      <c r="A3021" s="3" t="s">
        <v>2099</v>
      </c>
      <c r="B3021" s="6"/>
      <c r="H3021"/>
      <c r="I3021"/>
      <c r="U3021"/>
    </row>
    <row r="3022" spans="1:21" x14ac:dyDescent="0.3">
      <c r="A3022" s="4" t="s">
        <v>12</v>
      </c>
      <c r="B3022" s="8">
        <v>1</v>
      </c>
      <c r="H3022"/>
      <c r="I3022"/>
      <c r="U3022"/>
    </row>
    <row r="3023" spans="1:21" x14ac:dyDescent="0.3">
      <c r="A3023" s="3" t="s">
        <v>3235</v>
      </c>
      <c r="B3023" s="6">
        <v>1</v>
      </c>
      <c r="H3023"/>
      <c r="I3023"/>
      <c r="U3023"/>
    </row>
    <row r="3024" spans="1:21" x14ac:dyDescent="0.3">
      <c r="A3024" s="3" t="s">
        <v>2161</v>
      </c>
      <c r="B3024" s="6"/>
      <c r="H3024"/>
      <c r="I3024"/>
      <c r="U3024"/>
    </row>
    <row r="3025" spans="1:21" x14ac:dyDescent="0.3">
      <c r="A3025" s="4" t="s">
        <v>12</v>
      </c>
      <c r="B3025" s="8">
        <v>1</v>
      </c>
      <c r="H3025"/>
      <c r="I3025"/>
      <c r="U3025"/>
    </row>
    <row r="3026" spans="1:21" x14ac:dyDescent="0.3">
      <c r="A3026" s="3" t="s">
        <v>3236</v>
      </c>
      <c r="B3026" s="6">
        <v>1</v>
      </c>
      <c r="H3026"/>
      <c r="I3026"/>
      <c r="U3026"/>
    </row>
    <row r="3027" spans="1:21" x14ac:dyDescent="0.3">
      <c r="A3027" s="3" t="s">
        <v>2101</v>
      </c>
      <c r="B3027" s="6"/>
      <c r="H3027"/>
      <c r="I3027"/>
      <c r="U3027"/>
    </row>
    <row r="3028" spans="1:21" x14ac:dyDescent="0.3">
      <c r="A3028" s="4" t="s">
        <v>12</v>
      </c>
      <c r="B3028" s="8">
        <v>1</v>
      </c>
      <c r="H3028"/>
      <c r="I3028"/>
      <c r="U3028"/>
    </row>
    <row r="3029" spans="1:21" x14ac:dyDescent="0.3">
      <c r="A3029" s="3" t="s">
        <v>3237</v>
      </c>
      <c r="B3029" s="6">
        <v>1</v>
      </c>
      <c r="H3029"/>
      <c r="I3029"/>
      <c r="U3029"/>
    </row>
    <row r="3030" spans="1:21" x14ac:dyDescent="0.3">
      <c r="A3030" s="3" t="s">
        <v>2105</v>
      </c>
      <c r="B3030" s="6"/>
      <c r="H3030"/>
      <c r="I3030"/>
      <c r="U3030"/>
    </row>
    <row r="3031" spans="1:21" x14ac:dyDescent="0.3">
      <c r="A3031" s="4" t="s">
        <v>12</v>
      </c>
      <c r="B3031" s="8">
        <v>1</v>
      </c>
      <c r="H3031"/>
      <c r="I3031"/>
      <c r="U3031"/>
    </row>
    <row r="3032" spans="1:21" x14ac:dyDescent="0.3">
      <c r="A3032" s="3" t="s">
        <v>3238</v>
      </c>
      <c r="B3032" s="6">
        <v>1</v>
      </c>
      <c r="H3032"/>
      <c r="I3032"/>
      <c r="U3032"/>
    </row>
    <row r="3033" spans="1:21" x14ac:dyDescent="0.3">
      <c r="A3033" s="3" t="s">
        <v>2181</v>
      </c>
      <c r="B3033" s="6"/>
      <c r="H3033"/>
      <c r="I3033"/>
      <c r="U3033"/>
    </row>
    <row r="3034" spans="1:21" x14ac:dyDescent="0.3">
      <c r="A3034" s="4" t="s">
        <v>10</v>
      </c>
      <c r="B3034" s="8">
        <v>1</v>
      </c>
      <c r="H3034"/>
      <c r="I3034"/>
      <c r="U3034"/>
    </row>
    <row r="3035" spans="1:21" x14ac:dyDescent="0.3">
      <c r="A3035" s="4" t="s">
        <v>14</v>
      </c>
      <c r="B3035" s="8">
        <v>1</v>
      </c>
      <c r="H3035"/>
      <c r="I3035"/>
      <c r="U3035"/>
    </row>
    <row r="3036" spans="1:21" x14ac:dyDescent="0.3">
      <c r="A3036" s="4" t="s">
        <v>12</v>
      </c>
      <c r="B3036" s="8">
        <v>1</v>
      </c>
      <c r="H3036"/>
      <c r="I3036"/>
      <c r="U3036"/>
    </row>
    <row r="3037" spans="1:21" x14ac:dyDescent="0.3">
      <c r="A3037" s="3" t="s">
        <v>3239</v>
      </c>
      <c r="B3037" s="6">
        <v>3</v>
      </c>
      <c r="H3037"/>
      <c r="I3037"/>
      <c r="U3037"/>
    </row>
    <row r="3038" spans="1:21" x14ac:dyDescent="0.3">
      <c r="A3038" s="3" t="s">
        <v>2107</v>
      </c>
      <c r="B3038" s="6"/>
      <c r="H3038"/>
      <c r="I3038"/>
      <c r="U3038"/>
    </row>
    <row r="3039" spans="1:21" x14ac:dyDescent="0.3">
      <c r="A3039" s="4" t="s">
        <v>12</v>
      </c>
      <c r="B3039" s="8">
        <v>1</v>
      </c>
      <c r="H3039"/>
      <c r="I3039"/>
      <c r="U3039"/>
    </row>
    <row r="3040" spans="1:21" x14ac:dyDescent="0.3">
      <c r="A3040" s="3" t="s">
        <v>3240</v>
      </c>
      <c r="B3040" s="6">
        <v>1</v>
      </c>
      <c r="H3040"/>
      <c r="I3040"/>
      <c r="U3040"/>
    </row>
    <row r="3041" spans="1:21" x14ac:dyDescent="0.3">
      <c r="A3041" s="3" t="s">
        <v>2111</v>
      </c>
      <c r="B3041" s="6"/>
      <c r="H3041"/>
      <c r="I3041"/>
      <c r="U3041"/>
    </row>
    <row r="3042" spans="1:21" x14ac:dyDescent="0.3">
      <c r="A3042" s="4" t="s">
        <v>12</v>
      </c>
      <c r="B3042" s="8">
        <v>1</v>
      </c>
      <c r="H3042"/>
      <c r="I3042"/>
      <c r="U3042"/>
    </row>
    <row r="3043" spans="1:21" x14ac:dyDescent="0.3">
      <c r="A3043" s="3" t="s">
        <v>3241</v>
      </c>
      <c r="B3043" s="6">
        <v>1</v>
      </c>
      <c r="H3043"/>
      <c r="I3043"/>
      <c r="U3043"/>
    </row>
    <row r="3044" spans="1:21" x14ac:dyDescent="0.3">
      <c r="A3044" s="3" t="s">
        <v>2113</v>
      </c>
      <c r="B3044" s="6"/>
      <c r="H3044"/>
      <c r="I3044"/>
      <c r="U3044"/>
    </row>
    <row r="3045" spans="1:21" x14ac:dyDescent="0.3">
      <c r="A3045" s="4" t="s">
        <v>12</v>
      </c>
      <c r="B3045" s="8">
        <v>1</v>
      </c>
      <c r="H3045"/>
      <c r="I3045"/>
      <c r="U3045"/>
    </row>
    <row r="3046" spans="1:21" x14ac:dyDescent="0.3">
      <c r="A3046" s="3" t="s">
        <v>3242</v>
      </c>
      <c r="B3046" s="6">
        <v>1</v>
      </c>
      <c r="H3046"/>
      <c r="I3046"/>
      <c r="U3046"/>
    </row>
    <row r="3047" spans="1:21" x14ac:dyDescent="0.3">
      <c r="A3047" s="3" t="s">
        <v>2165</v>
      </c>
      <c r="B3047" s="6"/>
      <c r="H3047"/>
      <c r="I3047"/>
      <c r="U3047"/>
    </row>
    <row r="3048" spans="1:21" x14ac:dyDescent="0.3">
      <c r="A3048" s="4" t="s">
        <v>12</v>
      </c>
      <c r="B3048" s="8">
        <v>1</v>
      </c>
      <c r="H3048"/>
      <c r="I3048"/>
      <c r="U3048"/>
    </row>
    <row r="3049" spans="1:21" x14ac:dyDescent="0.3">
      <c r="A3049" s="3" t="s">
        <v>3243</v>
      </c>
      <c r="B3049" s="6">
        <v>1</v>
      </c>
      <c r="H3049"/>
      <c r="I3049"/>
      <c r="U3049"/>
    </row>
    <row r="3050" spans="1:21" x14ac:dyDescent="0.3">
      <c r="A3050" s="3" t="s">
        <v>2167</v>
      </c>
      <c r="B3050" s="6"/>
      <c r="H3050"/>
      <c r="I3050"/>
      <c r="U3050"/>
    </row>
    <row r="3051" spans="1:21" x14ac:dyDescent="0.3">
      <c r="A3051" s="4" t="s">
        <v>12</v>
      </c>
      <c r="B3051" s="8">
        <v>1</v>
      </c>
      <c r="H3051"/>
      <c r="I3051"/>
      <c r="U3051"/>
    </row>
    <row r="3052" spans="1:21" x14ac:dyDescent="0.3">
      <c r="A3052" s="3" t="s">
        <v>3244</v>
      </c>
      <c r="B3052" s="6">
        <v>1</v>
      </c>
      <c r="H3052"/>
      <c r="I3052"/>
      <c r="U3052"/>
    </row>
    <row r="3053" spans="1:21" x14ac:dyDescent="0.3">
      <c r="A3053" s="3" t="s">
        <v>2171</v>
      </c>
      <c r="B3053" s="6"/>
      <c r="H3053"/>
      <c r="I3053"/>
      <c r="U3053"/>
    </row>
    <row r="3054" spans="1:21" x14ac:dyDescent="0.3">
      <c r="A3054" s="4" t="s">
        <v>10</v>
      </c>
      <c r="B3054" s="8">
        <v>1</v>
      </c>
      <c r="H3054"/>
      <c r="I3054"/>
      <c r="U3054"/>
    </row>
    <row r="3055" spans="1:21" x14ac:dyDescent="0.3">
      <c r="A3055" s="4" t="s">
        <v>14</v>
      </c>
      <c r="B3055" s="8">
        <v>1</v>
      </c>
      <c r="H3055"/>
      <c r="I3055"/>
      <c r="U3055"/>
    </row>
    <row r="3056" spans="1:21" x14ac:dyDescent="0.3">
      <c r="A3056" s="4" t="s">
        <v>12</v>
      </c>
      <c r="B3056" s="8">
        <v>1</v>
      </c>
      <c r="H3056"/>
      <c r="I3056"/>
      <c r="U3056"/>
    </row>
    <row r="3057" spans="1:21" x14ac:dyDescent="0.3">
      <c r="A3057" s="3" t="s">
        <v>3245</v>
      </c>
      <c r="B3057" s="6">
        <v>3</v>
      </c>
      <c r="H3057"/>
      <c r="I3057"/>
      <c r="U3057"/>
    </row>
    <row r="3058" spans="1:21" x14ac:dyDescent="0.3">
      <c r="A3058" s="3" t="s">
        <v>2157</v>
      </c>
      <c r="B3058" s="6"/>
      <c r="H3058"/>
      <c r="I3058"/>
      <c r="U3058"/>
    </row>
    <row r="3059" spans="1:21" x14ac:dyDescent="0.3">
      <c r="A3059" s="4" t="s">
        <v>12</v>
      </c>
      <c r="B3059" s="8">
        <v>1</v>
      </c>
      <c r="H3059"/>
      <c r="I3059"/>
      <c r="U3059"/>
    </row>
    <row r="3060" spans="1:21" x14ac:dyDescent="0.3">
      <c r="A3060" s="3" t="s">
        <v>3246</v>
      </c>
      <c r="B3060" s="6">
        <v>1</v>
      </c>
      <c r="H3060"/>
      <c r="I3060"/>
      <c r="U3060"/>
    </row>
    <row r="3061" spans="1:21" x14ac:dyDescent="0.3">
      <c r="A3061" s="3" t="s">
        <v>2115</v>
      </c>
      <c r="B3061" s="6"/>
      <c r="H3061"/>
      <c r="I3061"/>
      <c r="U3061"/>
    </row>
    <row r="3062" spans="1:21" x14ac:dyDescent="0.3">
      <c r="A3062" s="4" t="s">
        <v>12</v>
      </c>
      <c r="B3062" s="8">
        <v>1</v>
      </c>
      <c r="H3062"/>
      <c r="I3062"/>
      <c r="U3062"/>
    </row>
    <row r="3063" spans="1:21" x14ac:dyDescent="0.3">
      <c r="A3063" s="3" t="s">
        <v>3247</v>
      </c>
      <c r="B3063" s="6">
        <v>1</v>
      </c>
      <c r="H3063"/>
      <c r="I3063"/>
      <c r="U3063"/>
    </row>
    <row r="3064" spans="1:21" x14ac:dyDescent="0.3">
      <c r="A3064" s="3" t="s">
        <v>2117</v>
      </c>
      <c r="B3064" s="6"/>
      <c r="H3064"/>
      <c r="I3064"/>
      <c r="U3064"/>
    </row>
    <row r="3065" spans="1:21" x14ac:dyDescent="0.3">
      <c r="A3065" s="4" t="s">
        <v>12</v>
      </c>
      <c r="B3065" s="8">
        <v>1</v>
      </c>
      <c r="H3065"/>
      <c r="I3065"/>
      <c r="U3065"/>
    </row>
    <row r="3066" spans="1:21" x14ac:dyDescent="0.3">
      <c r="A3066" s="3" t="s">
        <v>3248</v>
      </c>
      <c r="B3066" s="6">
        <v>1</v>
      </c>
      <c r="H3066"/>
      <c r="I3066"/>
      <c r="U3066"/>
    </row>
    <row r="3067" spans="1:21" x14ac:dyDescent="0.3">
      <c r="A3067" s="3" t="s">
        <v>2153</v>
      </c>
      <c r="B3067" s="6"/>
      <c r="H3067"/>
      <c r="I3067"/>
      <c r="U3067"/>
    </row>
    <row r="3068" spans="1:21" x14ac:dyDescent="0.3">
      <c r="A3068" s="4" t="s">
        <v>12</v>
      </c>
      <c r="B3068" s="8">
        <v>1</v>
      </c>
      <c r="H3068"/>
      <c r="I3068"/>
      <c r="U3068"/>
    </row>
    <row r="3069" spans="1:21" x14ac:dyDescent="0.3">
      <c r="A3069" s="3" t="s">
        <v>3249</v>
      </c>
      <c r="B3069" s="6">
        <v>1</v>
      </c>
      <c r="H3069"/>
      <c r="I3069"/>
      <c r="U3069"/>
    </row>
    <row r="3070" spans="1:21" x14ac:dyDescent="0.3">
      <c r="A3070" s="3" t="s">
        <v>2119</v>
      </c>
      <c r="B3070" s="6"/>
      <c r="H3070"/>
      <c r="I3070"/>
      <c r="U3070"/>
    </row>
    <row r="3071" spans="1:21" x14ac:dyDescent="0.3">
      <c r="A3071" s="4" t="s">
        <v>12</v>
      </c>
      <c r="B3071" s="8">
        <v>1</v>
      </c>
      <c r="H3071"/>
      <c r="I3071"/>
      <c r="U3071"/>
    </row>
    <row r="3072" spans="1:21" x14ac:dyDescent="0.3">
      <c r="A3072" s="3" t="s">
        <v>3250</v>
      </c>
      <c r="B3072" s="6">
        <v>1</v>
      </c>
      <c r="H3072"/>
      <c r="I3072"/>
      <c r="U3072"/>
    </row>
    <row r="3073" spans="1:21" x14ac:dyDescent="0.3">
      <c r="A3073" s="3" t="s">
        <v>2121</v>
      </c>
      <c r="B3073" s="6"/>
      <c r="H3073"/>
      <c r="I3073"/>
      <c r="U3073"/>
    </row>
    <row r="3074" spans="1:21" x14ac:dyDescent="0.3">
      <c r="A3074" s="4" t="s">
        <v>12</v>
      </c>
      <c r="B3074" s="8">
        <v>1</v>
      </c>
      <c r="H3074"/>
      <c r="I3074"/>
      <c r="U3074"/>
    </row>
    <row r="3075" spans="1:21" x14ac:dyDescent="0.3">
      <c r="A3075" s="3" t="s">
        <v>3251</v>
      </c>
      <c r="B3075" s="6">
        <v>1</v>
      </c>
      <c r="H3075"/>
      <c r="I3075"/>
      <c r="U3075"/>
    </row>
    <row r="3076" spans="1:21" x14ac:dyDescent="0.3">
      <c r="A3076" s="3" t="s">
        <v>2155</v>
      </c>
      <c r="B3076" s="6"/>
      <c r="H3076"/>
      <c r="I3076"/>
      <c r="U3076"/>
    </row>
    <row r="3077" spans="1:21" x14ac:dyDescent="0.3">
      <c r="A3077" s="4" t="s">
        <v>12</v>
      </c>
      <c r="B3077" s="8">
        <v>1</v>
      </c>
      <c r="H3077"/>
      <c r="I3077"/>
      <c r="U3077"/>
    </row>
    <row r="3078" spans="1:21" x14ac:dyDescent="0.3">
      <c r="A3078" s="3" t="s">
        <v>3252</v>
      </c>
      <c r="B3078" s="6">
        <v>1</v>
      </c>
      <c r="H3078"/>
      <c r="I3078"/>
      <c r="U3078"/>
    </row>
    <row r="3079" spans="1:21" x14ac:dyDescent="0.3">
      <c r="A3079" s="3" t="s">
        <v>2177</v>
      </c>
      <c r="B3079" s="6"/>
      <c r="H3079"/>
      <c r="I3079"/>
      <c r="U3079"/>
    </row>
    <row r="3080" spans="1:21" x14ac:dyDescent="0.3">
      <c r="A3080" s="4" t="s">
        <v>10</v>
      </c>
      <c r="B3080" s="8">
        <v>1</v>
      </c>
      <c r="H3080"/>
      <c r="I3080"/>
      <c r="U3080"/>
    </row>
    <row r="3081" spans="1:21" x14ac:dyDescent="0.3">
      <c r="A3081" s="4" t="s">
        <v>14</v>
      </c>
      <c r="B3081" s="8">
        <v>1</v>
      </c>
      <c r="H3081"/>
      <c r="I3081"/>
      <c r="U3081"/>
    </row>
    <row r="3082" spans="1:21" x14ac:dyDescent="0.3">
      <c r="A3082" s="4" t="s">
        <v>12</v>
      </c>
      <c r="B3082" s="8">
        <v>1</v>
      </c>
      <c r="H3082"/>
      <c r="I3082"/>
      <c r="U3082"/>
    </row>
    <row r="3083" spans="1:21" x14ac:dyDescent="0.3">
      <c r="A3083" s="3" t="s">
        <v>3253</v>
      </c>
      <c r="B3083" s="6">
        <v>3</v>
      </c>
      <c r="H3083"/>
      <c r="I3083"/>
      <c r="U3083"/>
    </row>
    <row r="3084" spans="1:21" x14ac:dyDescent="0.3">
      <c r="A3084" s="3" t="s">
        <v>2159</v>
      </c>
      <c r="B3084" s="6"/>
      <c r="H3084"/>
      <c r="I3084"/>
      <c r="U3084"/>
    </row>
    <row r="3085" spans="1:21" x14ac:dyDescent="0.3">
      <c r="A3085" s="4" t="s">
        <v>12</v>
      </c>
      <c r="B3085" s="8">
        <v>1</v>
      </c>
      <c r="H3085"/>
      <c r="I3085"/>
      <c r="U3085"/>
    </row>
    <row r="3086" spans="1:21" x14ac:dyDescent="0.3">
      <c r="A3086" s="3" t="s">
        <v>3254</v>
      </c>
      <c r="B3086" s="6">
        <v>1</v>
      </c>
      <c r="H3086"/>
      <c r="I3086"/>
      <c r="U3086"/>
    </row>
    <row r="3087" spans="1:21" x14ac:dyDescent="0.3">
      <c r="A3087" s="3" t="s">
        <v>2123</v>
      </c>
      <c r="B3087" s="6"/>
      <c r="H3087"/>
      <c r="I3087"/>
      <c r="U3087"/>
    </row>
    <row r="3088" spans="1:21" x14ac:dyDescent="0.3">
      <c r="A3088" s="4" t="s">
        <v>10</v>
      </c>
      <c r="B3088" s="8">
        <v>1</v>
      </c>
      <c r="H3088"/>
      <c r="I3088"/>
      <c r="U3088"/>
    </row>
    <row r="3089" spans="1:21" x14ac:dyDescent="0.3">
      <c r="A3089" s="4" t="s">
        <v>14</v>
      </c>
      <c r="B3089" s="8">
        <v>1</v>
      </c>
      <c r="H3089"/>
      <c r="I3089"/>
      <c r="U3089"/>
    </row>
    <row r="3090" spans="1:21" x14ac:dyDescent="0.3">
      <c r="A3090" s="4" t="s">
        <v>12</v>
      </c>
      <c r="B3090" s="8">
        <v>1</v>
      </c>
      <c r="H3090"/>
      <c r="I3090"/>
      <c r="U3090"/>
    </row>
    <row r="3091" spans="1:21" x14ac:dyDescent="0.3">
      <c r="A3091" s="3" t="s">
        <v>3255</v>
      </c>
      <c r="B3091" s="6">
        <v>3</v>
      </c>
      <c r="H3091"/>
      <c r="I3091"/>
      <c r="U3091"/>
    </row>
    <row r="3092" spans="1:21" x14ac:dyDescent="0.3">
      <c r="A3092" s="3" t="s">
        <v>2125</v>
      </c>
      <c r="B3092" s="6"/>
      <c r="H3092"/>
      <c r="I3092"/>
      <c r="U3092"/>
    </row>
    <row r="3093" spans="1:21" x14ac:dyDescent="0.3">
      <c r="A3093" s="4" t="s">
        <v>10</v>
      </c>
      <c r="B3093" s="8">
        <v>1</v>
      </c>
      <c r="H3093"/>
      <c r="I3093"/>
      <c r="U3093"/>
    </row>
    <row r="3094" spans="1:21" x14ac:dyDescent="0.3">
      <c r="A3094" s="4" t="s">
        <v>14</v>
      </c>
      <c r="B3094" s="8">
        <v>1</v>
      </c>
      <c r="H3094"/>
      <c r="I3094"/>
      <c r="U3094"/>
    </row>
    <row r="3095" spans="1:21" x14ac:dyDescent="0.3">
      <c r="A3095" s="4" t="s">
        <v>12</v>
      </c>
      <c r="B3095" s="8">
        <v>1</v>
      </c>
      <c r="H3095"/>
      <c r="I3095"/>
      <c r="U3095"/>
    </row>
    <row r="3096" spans="1:21" x14ac:dyDescent="0.3">
      <c r="A3096" s="3" t="s">
        <v>3256</v>
      </c>
      <c r="B3096" s="6">
        <v>3</v>
      </c>
      <c r="H3096"/>
      <c r="I3096"/>
      <c r="U3096"/>
    </row>
    <row r="3097" spans="1:21" x14ac:dyDescent="0.3">
      <c r="A3097" s="3" t="s">
        <v>2127</v>
      </c>
      <c r="B3097" s="6"/>
      <c r="H3097"/>
      <c r="I3097"/>
      <c r="U3097"/>
    </row>
    <row r="3098" spans="1:21" x14ac:dyDescent="0.3">
      <c r="A3098" s="4" t="s">
        <v>12</v>
      </c>
      <c r="B3098" s="8">
        <v>1</v>
      </c>
      <c r="H3098"/>
      <c r="I3098"/>
      <c r="U3098"/>
    </row>
    <row r="3099" spans="1:21" x14ac:dyDescent="0.3">
      <c r="A3099" s="3" t="s">
        <v>3257</v>
      </c>
      <c r="B3099" s="6">
        <v>1</v>
      </c>
      <c r="H3099"/>
      <c r="I3099"/>
      <c r="U3099"/>
    </row>
    <row r="3100" spans="1:21" x14ac:dyDescent="0.3">
      <c r="A3100" s="3" t="s">
        <v>2129</v>
      </c>
      <c r="B3100" s="6"/>
      <c r="H3100"/>
      <c r="I3100"/>
      <c r="U3100"/>
    </row>
    <row r="3101" spans="1:21" x14ac:dyDescent="0.3">
      <c r="A3101" s="4" t="s">
        <v>12</v>
      </c>
      <c r="B3101" s="8">
        <v>1</v>
      </c>
      <c r="H3101"/>
      <c r="I3101"/>
      <c r="U3101"/>
    </row>
    <row r="3102" spans="1:21" x14ac:dyDescent="0.3">
      <c r="A3102" s="3" t="s">
        <v>3258</v>
      </c>
      <c r="B3102" s="6">
        <v>1</v>
      </c>
      <c r="H3102"/>
      <c r="I3102"/>
      <c r="U3102"/>
    </row>
    <row r="3103" spans="1:21" x14ac:dyDescent="0.3">
      <c r="A3103" s="3" t="s">
        <v>2131</v>
      </c>
      <c r="B3103" s="6"/>
      <c r="H3103"/>
      <c r="I3103"/>
      <c r="U3103"/>
    </row>
    <row r="3104" spans="1:21" x14ac:dyDescent="0.3">
      <c r="A3104" s="4" t="s">
        <v>12</v>
      </c>
      <c r="B3104" s="8">
        <v>1</v>
      </c>
      <c r="H3104"/>
      <c r="I3104"/>
      <c r="U3104"/>
    </row>
    <row r="3105" spans="1:21" x14ac:dyDescent="0.3">
      <c r="A3105" s="3" t="s">
        <v>3259</v>
      </c>
      <c r="B3105" s="6">
        <v>1</v>
      </c>
      <c r="H3105"/>
      <c r="I3105"/>
      <c r="U3105"/>
    </row>
    <row r="3106" spans="1:21" x14ac:dyDescent="0.3">
      <c r="A3106" s="3" t="s">
        <v>2133</v>
      </c>
      <c r="B3106" s="6"/>
      <c r="H3106"/>
      <c r="I3106"/>
      <c r="U3106"/>
    </row>
    <row r="3107" spans="1:21" x14ac:dyDescent="0.3">
      <c r="A3107" s="4" t="s">
        <v>12</v>
      </c>
      <c r="B3107" s="8">
        <v>1</v>
      </c>
      <c r="H3107"/>
      <c r="I3107"/>
      <c r="U3107"/>
    </row>
    <row r="3108" spans="1:21" x14ac:dyDescent="0.3">
      <c r="A3108" s="3" t="s">
        <v>3260</v>
      </c>
      <c r="B3108" s="6">
        <v>1</v>
      </c>
      <c r="H3108"/>
      <c r="I3108"/>
      <c r="U3108"/>
    </row>
    <row r="3109" spans="1:21" x14ac:dyDescent="0.3">
      <c r="A3109" s="3" t="s">
        <v>2135</v>
      </c>
      <c r="B3109" s="6"/>
      <c r="H3109"/>
      <c r="I3109"/>
      <c r="U3109"/>
    </row>
    <row r="3110" spans="1:21" x14ac:dyDescent="0.3">
      <c r="A3110" s="4" t="s">
        <v>10</v>
      </c>
      <c r="B3110" s="8">
        <v>1</v>
      </c>
      <c r="H3110"/>
      <c r="I3110"/>
      <c r="U3110"/>
    </row>
    <row r="3111" spans="1:21" x14ac:dyDescent="0.3">
      <c r="A3111" s="4" t="s">
        <v>14</v>
      </c>
      <c r="B3111" s="8">
        <v>1</v>
      </c>
      <c r="H3111"/>
      <c r="I3111"/>
      <c r="U3111"/>
    </row>
    <row r="3112" spans="1:21" x14ac:dyDescent="0.3">
      <c r="A3112" s="4" t="s">
        <v>12</v>
      </c>
      <c r="B3112" s="8">
        <v>1</v>
      </c>
      <c r="H3112"/>
      <c r="I3112"/>
      <c r="U3112"/>
    </row>
    <row r="3113" spans="1:21" x14ac:dyDescent="0.3">
      <c r="A3113" s="3" t="s">
        <v>3261</v>
      </c>
      <c r="B3113" s="6">
        <v>3</v>
      </c>
      <c r="H3113"/>
      <c r="I3113"/>
      <c r="U3113"/>
    </row>
    <row r="3114" spans="1:21" x14ac:dyDescent="0.3">
      <c r="A3114" s="3" t="s">
        <v>2137</v>
      </c>
      <c r="B3114" s="6"/>
      <c r="H3114"/>
      <c r="I3114"/>
      <c r="U3114"/>
    </row>
    <row r="3115" spans="1:21" x14ac:dyDescent="0.3">
      <c r="A3115" s="4" t="s">
        <v>12</v>
      </c>
      <c r="B3115" s="8">
        <v>1</v>
      </c>
      <c r="H3115"/>
      <c r="I3115"/>
      <c r="U3115"/>
    </row>
    <row r="3116" spans="1:21" x14ac:dyDescent="0.3">
      <c r="A3116" s="3" t="s">
        <v>3262</v>
      </c>
      <c r="B3116" s="6">
        <v>1</v>
      </c>
      <c r="H3116"/>
      <c r="I3116"/>
      <c r="U3116"/>
    </row>
    <row r="3117" spans="1:21" x14ac:dyDescent="0.3">
      <c r="A3117" s="3" t="s">
        <v>2139</v>
      </c>
      <c r="B3117" s="6"/>
      <c r="H3117"/>
      <c r="I3117"/>
      <c r="U3117"/>
    </row>
    <row r="3118" spans="1:21" x14ac:dyDescent="0.3">
      <c r="A3118" s="4" t="s">
        <v>12</v>
      </c>
      <c r="B3118" s="8">
        <v>1</v>
      </c>
      <c r="H3118"/>
      <c r="I3118"/>
      <c r="U3118"/>
    </row>
    <row r="3119" spans="1:21" x14ac:dyDescent="0.3">
      <c r="A3119" s="3" t="s">
        <v>3263</v>
      </c>
      <c r="B3119" s="6">
        <v>1</v>
      </c>
      <c r="H3119"/>
      <c r="I3119"/>
      <c r="U3119"/>
    </row>
    <row r="3120" spans="1:21" x14ac:dyDescent="0.3">
      <c r="A3120" s="3" t="s">
        <v>2145</v>
      </c>
      <c r="B3120" s="6"/>
      <c r="H3120"/>
      <c r="I3120"/>
      <c r="U3120"/>
    </row>
    <row r="3121" spans="1:21" x14ac:dyDescent="0.3">
      <c r="A3121" s="4" t="s">
        <v>10</v>
      </c>
      <c r="B3121" s="8">
        <v>1</v>
      </c>
      <c r="H3121"/>
      <c r="I3121"/>
      <c r="U3121"/>
    </row>
    <row r="3122" spans="1:21" x14ac:dyDescent="0.3">
      <c r="A3122" s="4" t="s">
        <v>14</v>
      </c>
      <c r="B3122" s="8">
        <v>1</v>
      </c>
      <c r="H3122"/>
      <c r="I3122"/>
      <c r="U3122"/>
    </row>
    <row r="3123" spans="1:21" x14ac:dyDescent="0.3">
      <c r="A3123" s="4" t="s">
        <v>12</v>
      </c>
      <c r="B3123" s="8">
        <v>1</v>
      </c>
      <c r="H3123"/>
      <c r="I3123"/>
      <c r="U3123"/>
    </row>
    <row r="3124" spans="1:21" x14ac:dyDescent="0.3">
      <c r="A3124" s="3" t="s">
        <v>3264</v>
      </c>
      <c r="B3124" s="6">
        <v>3</v>
      </c>
      <c r="H3124"/>
      <c r="I3124"/>
      <c r="U3124"/>
    </row>
    <row r="3125" spans="1:21" x14ac:dyDescent="0.3">
      <c r="A3125" s="3" t="s">
        <v>2147</v>
      </c>
      <c r="B3125" s="6"/>
      <c r="H3125"/>
      <c r="I3125"/>
      <c r="U3125"/>
    </row>
    <row r="3126" spans="1:21" x14ac:dyDescent="0.3">
      <c r="A3126" s="4" t="s">
        <v>10</v>
      </c>
      <c r="B3126" s="8">
        <v>1</v>
      </c>
      <c r="H3126"/>
      <c r="I3126"/>
      <c r="U3126"/>
    </row>
    <row r="3127" spans="1:21" x14ac:dyDescent="0.3">
      <c r="A3127" s="4" t="s">
        <v>14</v>
      </c>
      <c r="B3127" s="8">
        <v>1</v>
      </c>
      <c r="H3127"/>
      <c r="I3127"/>
      <c r="U3127"/>
    </row>
    <row r="3128" spans="1:21" x14ac:dyDescent="0.3">
      <c r="A3128" s="4" t="s">
        <v>12</v>
      </c>
      <c r="B3128" s="8">
        <v>1</v>
      </c>
      <c r="H3128"/>
      <c r="I3128"/>
      <c r="U3128"/>
    </row>
    <row r="3129" spans="1:21" x14ac:dyDescent="0.3">
      <c r="A3129" s="3" t="s">
        <v>3265</v>
      </c>
      <c r="B3129" s="6">
        <v>3</v>
      </c>
      <c r="H3129"/>
      <c r="I3129"/>
      <c r="U3129"/>
    </row>
    <row r="3130" spans="1:21" x14ac:dyDescent="0.3">
      <c r="A3130" s="3" t="s">
        <v>2149</v>
      </c>
      <c r="B3130" s="6"/>
      <c r="H3130"/>
      <c r="I3130"/>
      <c r="U3130"/>
    </row>
    <row r="3131" spans="1:21" x14ac:dyDescent="0.3">
      <c r="A3131" s="4" t="s">
        <v>12</v>
      </c>
      <c r="B3131" s="8">
        <v>1</v>
      </c>
      <c r="H3131"/>
      <c r="I3131"/>
      <c r="U3131"/>
    </row>
    <row r="3132" spans="1:21" x14ac:dyDescent="0.3">
      <c r="A3132" s="3" t="s">
        <v>3266</v>
      </c>
      <c r="B3132" s="6">
        <v>1</v>
      </c>
      <c r="H3132"/>
      <c r="I3132"/>
      <c r="U3132"/>
    </row>
    <row r="3133" spans="1:21" x14ac:dyDescent="0.3">
      <c r="A3133" s="3" t="s">
        <v>2151</v>
      </c>
      <c r="B3133" s="6"/>
      <c r="H3133"/>
      <c r="I3133"/>
      <c r="U3133"/>
    </row>
    <row r="3134" spans="1:21" x14ac:dyDescent="0.3">
      <c r="A3134" s="4" t="s">
        <v>12</v>
      </c>
      <c r="B3134" s="8">
        <v>1</v>
      </c>
      <c r="H3134"/>
      <c r="I3134"/>
      <c r="U3134"/>
    </row>
    <row r="3135" spans="1:21" x14ac:dyDescent="0.3">
      <c r="A3135" s="3" t="s">
        <v>3267</v>
      </c>
      <c r="B3135" s="6">
        <v>1</v>
      </c>
      <c r="H3135"/>
      <c r="I3135"/>
      <c r="U3135"/>
    </row>
    <row r="3136" spans="1:21" x14ac:dyDescent="0.3">
      <c r="A3136" s="3" t="s">
        <v>2195</v>
      </c>
      <c r="B3136" s="6"/>
      <c r="H3136"/>
      <c r="I3136"/>
      <c r="U3136"/>
    </row>
    <row r="3137" spans="1:21" x14ac:dyDescent="0.3">
      <c r="A3137" s="4" t="s">
        <v>12</v>
      </c>
      <c r="B3137" s="8">
        <v>1</v>
      </c>
      <c r="H3137"/>
      <c r="I3137"/>
      <c r="U3137"/>
    </row>
    <row r="3138" spans="1:21" x14ac:dyDescent="0.3">
      <c r="A3138" s="3" t="s">
        <v>3268</v>
      </c>
      <c r="B3138" s="6">
        <v>1</v>
      </c>
      <c r="H3138"/>
      <c r="I3138"/>
      <c r="U3138"/>
    </row>
    <row r="3139" spans="1:21" x14ac:dyDescent="0.3">
      <c r="A3139" s="3" t="s">
        <v>2197</v>
      </c>
      <c r="B3139" s="6"/>
      <c r="H3139"/>
      <c r="I3139"/>
      <c r="U3139"/>
    </row>
    <row r="3140" spans="1:21" x14ac:dyDescent="0.3">
      <c r="A3140" s="4" t="s">
        <v>12</v>
      </c>
      <c r="B3140" s="8">
        <v>1</v>
      </c>
      <c r="H3140"/>
      <c r="I3140"/>
      <c r="U3140"/>
    </row>
    <row r="3141" spans="1:21" x14ac:dyDescent="0.3">
      <c r="A3141" s="3" t="s">
        <v>3269</v>
      </c>
      <c r="B3141" s="6">
        <v>1</v>
      </c>
      <c r="H3141"/>
      <c r="I3141"/>
      <c r="U3141"/>
    </row>
    <row r="3142" spans="1:21" x14ac:dyDescent="0.3">
      <c r="A3142" s="3" t="s">
        <v>2201</v>
      </c>
      <c r="B3142" s="6"/>
      <c r="H3142"/>
      <c r="I3142"/>
      <c r="U3142"/>
    </row>
    <row r="3143" spans="1:21" x14ac:dyDescent="0.3">
      <c r="A3143" s="4" t="s">
        <v>12</v>
      </c>
      <c r="B3143" s="8">
        <v>1</v>
      </c>
      <c r="H3143"/>
      <c r="I3143"/>
      <c r="U3143"/>
    </row>
    <row r="3144" spans="1:21" x14ac:dyDescent="0.3">
      <c r="A3144" s="3" t="s">
        <v>3270</v>
      </c>
      <c r="B3144" s="6">
        <v>1</v>
      </c>
      <c r="H3144"/>
      <c r="I3144"/>
      <c r="U3144"/>
    </row>
    <row r="3145" spans="1:21" x14ac:dyDescent="0.3">
      <c r="A3145" s="3" t="s">
        <v>2203</v>
      </c>
      <c r="B3145" s="6"/>
      <c r="H3145"/>
      <c r="I3145"/>
      <c r="U3145"/>
    </row>
    <row r="3146" spans="1:21" x14ac:dyDescent="0.3">
      <c r="A3146" s="4" t="s">
        <v>12</v>
      </c>
      <c r="B3146" s="8">
        <v>1</v>
      </c>
      <c r="H3146"/>
      <c r="I3146"/>
      <c r="U3146"/>
    </row>
    <row r="3147" spans="1:21" x14ac:dyDescent="0.3">
      <c r="A3147" s="3" t="s">
        <v>3271</v>
      </c>
      <c r="B3147" s="6">
        <v>1</v>
      </c>
      <c r="H3147"/>
      <c r="I3147"/>
      <c r="U3147"/>
    </row>
    <row r="3148" spans="1:21" x14ac:dyDescent="0.3">
      <c r="A3148" s="3" t="s">
        <v>2205</v>
      </c>
      <c r="B3148" s="6"/>
      <c r="H3148"/>
      <c r="I3148"/>
      <c r="U3148"/>
    </row>
    <row r="3149" spans="1:21" x14ac:dyDescent="0.3">
      <c r="A3149" s="4" t="s">
        <v>10</v>
      </c>
      <c r="B3149" s="8">
        <v>1</v>
      </c>
      <c r="H3149"/>
      <c r="I3149"/>
      <c r="U3149"/>
    </row>
    <row r="3150" spans="1:21" x14ac:dyDescent="0.3">
      <c r="A3150" s="4" t="s">
        <v>14</v>
      </c>
      <c r="B3150" s="8">
        <v>1</v>
      </c>
      <c r="H3150"/>
      <c r="I3150"/>
      <c r="U3150"/>
    </row>
    <row r="3151" spans="1:21" x14ac:dyDescent="0.3">
      <c r="A3151" s="4" t="s">
        <v>12</v>
      </c>
      <c r="B3151" s="8">
        <v>1</v>
      </c>
      <c r="H3151"/>
      <c r="I3151"/>
      <c r="U3151"/>
    </row>
    <row r="3152" spans="1:21" x14ac:dyDescent="0.3">
      <c r="A3152" s="3" t="s">
        <v>3272</v>
      </c>
      <c r="B3152" s="6">
        <v>3</v>
      </c>
      <c r="H3152"/>
      <c r="I3152"/>
      <c r="U3152"/>
    </row>
    <row r="3153" spans="1:21" x14ac:dyDescent="0.3">
      <c r="A3153" s="3" t="s">
        <v>2207</v>
      </c>
      <c r="B3153" s="6"/>
      <c r="H3153"/>
      <c r="I3153"/>
      <c r="U3153"/>
    </row>
    <row r="3154" spans="1:21" x14ac:dyDescent="0.3">
      <c r="A3154" s="4" t="s">
        <v>12</v>
      </c>
      <c r="B3154" s="8">
        <v>1</v>
      </c>
      <c r="H3154"/>
      <c r="I3154"/>
      <c r="U3154"/>
    </row>
    <row r="3155" spans="1:21" x14ac:dyDescent="0.3">
      <c r="A3155" s="3" t="s">
        <v>3273</v>
      </c>
      <c r="B3155" s="6">
        <v>1</v>
      </c>
      <c r="H3155"/>
      <c r="I3155"/>
      <c r="U3155"/>
    </row>
    <row r="3156" spans="1:21" x14ac:dyDescent="0.3">
      <c r="A3156" s="3" t="s">
        <v>2209</v>
      </c>
      <c r="B3156" s="6"/>
      <c r="H3156"/>
      <c r="I3156"/>
      <c r="U3156"/>
    </row>
    <row r="3157" spans="1:21" x14ac:dyDescent="0.3">
      <c r="A3157" s="4" t="s">
        <v>10</v>
      </c>
      <c r="B3157" s="8">
        <v>1</v>
      </c>
      <c r="H3157"/>
      <c r="I3157"/>
      <c r="U3157"/>
    </row>
    <row r="3158" spans="1:21" x14ac:dyDescent="0.3">
      <c r="A3158" s="4" t="s">
        <v>14</v>
      </c>
      <c r="B3158" s="8">
        <v>1</v>
      </c>
      <c r="H3158"/>
      <c r="I3158"/>
      <c r="U3158"/>
    </row>
    <row r="3159" spans="1:21" x14ac:dyDescent="0.3">
      <c r="A3159" s="4" t="s">
        <v>12</v>
      </c>
      <c r="B3159" s="8">
        <v>1</v>
      </c>
      <c r="H3159"/>
      <c r="I3159"/>
      <c r="U3159"/>
    </row>
    <row r="3160" spans="1:21" x14ac:dyDescent="0.3">
      <c r="A3160" s="3" t="s">
        <v>3274</v>
      </c>
      <c r="B3160" s="6">
        <v>3</v>
      </c>
      <c r="H3160"/>
      <c r="I3160"/>
      <c r="U3160"/>
    </row>
    <row r="3161" spans="1:21" x14ac:dyDescent="0.3">
      <c r="A3161" s="3" t="s">
        <v>2211</v>
      </c>
      <c r="B3161" s="6"/>
      <c r="H3161"/>
      <c r="I3161"/>
      <c r="U3161"/>
    </row>
    <row r="3162" spans="1:21" x14ac:dyDescent="0.3">
      <c r="A3162" s="4" t="s">
        <v>10</v>
      </c>
      <c r="B3162" s="8">
        <v>1</v>
      </c>
      <c r="H3162"/>
      <c r="I3162"/>
      <c r="U3162"/>
    </row>
    <row r="3163" spans="1:21" x14ac:dyDescent="0.3">
      <c r="A3163" s="4" t="s">
        <v>14</v>
      </c>
      <c r="B3163" s="8">
        <v>1</v>
      </c>
      <c r="H3163"/>
      <c r="I3163"/>
      <c r="U3163"/>
    </row>
    <row r="3164" spans="1:21" x14ac:dyDescent="0.3">
      <c r="A3164" s="4" t="s">
        <v>12</v>
      </c>
      <c r="B3164" s="8">
        <v>1</v>
      </c>
      <c r="H3164"/>
      <c r="I3164"/>
      <c r="U3164"/>
    </row>
    <row r="3165" spans="1:21" x14ac:dyDescent="0.3">
      <c r="A3165" s="3" t="s">
        <v>3275</v>
      </c>
      <c r="B3165" s="6">
        <v>3</v>
      </c>
      <c r="H3165"/>
      <c r="I3165"/>
      <c r="U3165"/>
    </row>
    <row r="3166" spans="1:21" x14ac:dyDescent="0.3">
      <c r="A3166" s="3" t="s">
        <v>2213</v>
      </c>
      <c r="B3166" s="6"/>
      <c r="H3166"/>
      <c r="I3166"/>
      <c r="U3166"/>
    </row>
    <row r="3167" spans="1:21" x14ac:dyDescent="0.3">
      <c r="A3167" s="4" t="s">
        <v>12</v>
      </c>
      <c r="B3167" s="8">
        <v>1</v>
      </c>
      <c r="H3167"/>
      <c r="I3167"/>
      <c r="U3167"/>
    </row>
    <row r="3168" spans="1:21" x14ac:dyDescent="0.3">
      <c r="A3168" s="3" t="s">
        <v>3276</v>
      </c>
      <c r="B3168" s="6">
        <v>1</v>
      </c>
      <c r="H3168"/>
      <c r="I3168"/>
      <c r="U3168"/>
    </row>
    <row r="3169" spans="1:21" x14ac:dyDescent="0.3">
      <c r="A3169" s="3" t="s">
        <v>2215</v>
      </c>
      <c r="B3169" s="6"/>
      <c r="H3169"/>
      <c r="I3169"/>
      <c r="U3169"/>
    </row>
    <row r="3170" spans="1:21" x14ac:dyDescent="0.3">
      <c r="A3170" s="4" t="s">
        <v>12</v>
      </c>
      <c r="B3170" s="8">
        <v>1</v>
      </c>
      <c r="H3170"/>
      <c r="I3170"/>
      <c r="U3170"/>
    </row>
    <row r="3171" spans="1:21" x14ac:dyDescent="0.3">
      <c r="A3171" s="3" t="s">
        <v>3277</v>
      </c>
      <c r="B3171" s="6">
        <v>1</v>
      </c>
      <c r="H3171"/>
      <c r="I3171"/>
      <c r="U3171"/>
    </row>
    <row r="3172" spans="1:21" x14ac:dyDescent="0.3">
      <c r="A3172" s="3" t="s">
        <v>2217</v>
      </c>
      <c r="B3172" s="6"/>
      <c r="H3172"/>
      <c r="I3172"/>
      <c r="U3172"/>
    </row>
    <row r="3173" spans="1:21" x14ac:dyDescent="0.3">
      <c r="A3173" s="4" t="s">
        <v>10</v>
      </c>
      <c r="B3173" s="8">
        <v>1</v>
      </c>
      <c r="H3173"/>
      <c r="I3173"/>
      <c r="U3173"/>
    </row>
    <row r="3174" spans="1:21" x14ac:dyDescent="0.3">
      <c r="A3174" s="4" t="s">
        <v>14</v>
      </c>
      <c r="B3174" s="8">
        <v>1</v>
      </c>
      <c r="H3174"/>
      <c r="I3174"/>
      <c r="U3174"/>
    </row>
    <row r="3175" spans="1:21" x14ac:dyDescent="0.3">
      <c r="A3175" s="4" t="s">
        <v>12</v>
      </c>
      <c r="B3175" s="8">
        <v>1</v>
      </c>
      <c r="H3175"/>
      <c r="I3175"/>
      <c r="U3175"/>
    </row>
    <row r="3176" spans="1:21" x14ac:dyDescent="0.3">
      <c r="A3176" s="3" t="s">
        <v>3278</v>
      </c>
      <c r="B3176" s="6">
        <v>3</v>
      </c>
      <c r="H3176"/>
      <c r="I3176"/>
      <c r="U3176"/>
    </row>
    <row r="3177" spans="1:21" x14ac:dyDescent="0.3">
      <c r="A3177" s="3" t="s">
        <v>2219</v>
      </c>
      <c r="B3177" s="6"/>
      <c r="H3177"/>
      <c r="I3177"/>
      <c r="U3177"/>
    </row>
    <row r="3178" spans="1:21" x14ac:dyDescent="0.3">
      <c r="A3178" s="4" t="s">
        <v>12</v>
      </c>
      <c r="B3178" s="8">
        <v>1</v>
      </c>
      <c r="H3178"/>
      <c r="I3178"/>
      <c r="U3178"/>
    </row>
    <row r="3179" spans="1:21" x14ac:dyDescent="0.3">
      <c r="A3179" s="3" t="s">
        <v>3279</v>
      </c>
      <c r="B3179" s="6">
        <v>1</v>
      </c>
      <c r="H3179"/>
      <c r="I3179"/>
      <c r="U3179"/>
    </row>
    <row r="3180" spans="1:21" x14ac:dyDescent="0.3">
      <c r="A3180" s="3" t="s">
        <v>2221</v>
      </c>
      <c r="B3180" s="6"/>
      <c r="H3180"/>
      <c r="I3180"/>
      <c r="U3180"/>
    </row>
    <row r="3181" spans="1:21" x14ac:dyDescent="0.3">
      <c r="A3181" s="4" t="s">
        <v>10</v>
      </c>
      <c r="B3181" s="8">
        <v>1</v>
      </c>
      <c r="H3181"/>
      <c r="I3181"/>
      <c r="U3181"/>
    </row>
    <row r="3182" spans="1:21" x14ac:dyDescent="0.3">
      <c r="A3182" s="4" t="s">
        <v>14</v>
      </c>
      <c r="B3182" s="8">
        <v>1</v>
      </c>
      <c r="H3182"/>
      <c r="I3182"/>
      <c r="U3182"/>
    </row>
    <row r="3183" spans="1:21" x14ac:dyDescent="0.3">
      <c r="A3183" s="4" t="s">
        <v>12</v>
      </c>
      <c r="B3183" s="8">
        <v>1</v>
      </c>
      <c r="H3183"/>
      <c r="I3183"/>
      <c r="U3183"/>
    </row>
    <row r="3184" spans="1:21" x14ac:dyDescent="0.3">
      <c r="A3184" s="3" t="s">
        <v>3280</v>
      </c>
      <c r="B3184" s="6">
        <v>3</v>
      </c>
      <c r="H3184"/>
      <c r="I3184"/>
      <c r="U3184"/>
    </row>
    <row r="3185" spans="1:21" x14ac:dyDescent="0.3">
      <c r="A3185" s="3" t="s">
        <v>2223</v>
      </c>
      <c r="B3185" s="6"/>
      <c r="H3185"/>
      <c r="I3185"/>
      <c r="U3185"/>
    </row>
    <row r="3186" spans="1:21" x14ac:dyDescent="0.3">
      <c r="A3186" s="4" t="s">
        <v>10</v>
      </c>
      <c r="B3186" s="8">
        <v>1</v>
      </c>
      <c r="H3186"/>
      <c r="I3186"/>
      <c r="U3186"/>
    </row>
    <row r="3187" spans="1:21" x14ac:dyDescent="0.3">
      <c r="A3187" s="4" t="s">
        <v>14</v>
      </c>
      <c r="B3187" s="8">
        <v>1</v>
      </c>
      <c r="H3187"/>
      <c r="I3187"/>
      <c r="U3187"/>
    </row>
    <row r="3188" spans="1:21" x14ac:dyDescent="0.3">
      <c r="A3188" s="4" t="s">
        <v>12</v>
      </c>
      <c r="B3188" s="8">
        <v>1</v>
      </c>
      <c r="H3188"/>
      <c r="I3188"/>
      <c r="U3188"/>
    </row>
    <row r="3189" spans="1:21" x14ac:dyDescent="0.3">
      <c r="A3189" s="3" t="s">
        <v>3281</v>
      </c>
      <c r="B3189" s="6">
        <v>3</v>
      </c>
      <c r="H3189"/>
      <c r="I3189"/>
      <c r="U3189"/>
    </row>
    <row r="3190" spans="1:21" x14ac:dyDescent="0.3">
      <c r="A3190" s="3" t="s">
        <v>2225</v>
      </c>
      <c r="B3190" s="6"/>
      <c r="H3190"/>
      <c r="I3190"/>
      <c r="U3190"/>
    </row>
    <row r="3191" spans="1:21" x14ac:dyDescent="0.3">
      <c r="A3191" s="4" t="s">
        <v>12</v>
      </c>
      <c r="B3191" s="8">
        <v>1</v>
      </c>
      <c r="H3191"/>
      <c r="I3191"/>
      <c r="U3191"/>
    </row>
    <row r="3192" spans="1:21" x14ac:dyDescent="0.3">
      <c r="A3192" s="3" t="s">
        <v>3282</v>
      </c>
      <c r="B3192" s="6">
        <v>1</v>
      </c>
      <c r="H3192"/>
      <c r="I3192"/>
      <c r="U3192"/>
    </row>
    <row r="3193" spans="1:21" x14ac:dyDescent="0.3">
      <c r="A3193" s="3" t="s">
        <v>2227</v>
      </c>
      <c r="B3193" s="6"/>
      <c r="H3193"/>
      <c r="I3193"/>
      <c r="U3193"/>
    </row>
    <row r="3194" spans="1:21" x14ac:dyDescent="0.3">
      <c r="A3194" s="4" t="s">
        <v>12</v>
      </c>
      <c r="B3194" s="8">
        <v>1</v>
      </c>
      <c r="H3194"/>
      <c r="I3194"/>
      <c r="U3194"/>
    </row>
    <row r="3195" spans="1:21" x14ac:dyDescent="0.3">
      <c r="A3195" s="3" t="s">
        <v>3283</v>
      </c>
      <c r="B3195" s="6">
        <v>1</v>
      </c>
      <c r="H3195"/>
      <c r="I3195"/>
      <c r="U3195"/>
    </row>
    <row r="3196" spans="1:21" x14ac:dyDescent="0.3">
      <c r="A3196" s="3" t="s">
        <v>2229</v>
      </c>
      <c r="B3196" s="6"/>
      <c r="H3196"/>
      <c r="I3196"/>
      <c r="U3196"/>
    </row>
    <row r="3197" spans="1:21" x14ac:dyDescent="0.3">
      <c r="A3197" s="4" t="s">
        <v>12</v>
      </c>
      <c r="B3197" s="8">
        <v>1</v>
      </c>
      <c r="H3197"/>
      <c r="I3197"/>
      <c r="U3197"/>
    </row>
    <row r="3198" spans="1:21" x14ac:dyDescent="0.3">
      <c r="A3198" s="3" t="s">
        <v>3284</v>
      </c>
      <c r="B3198" s="6">
        <v>1</v>
      </c>
      <c r="H3198"/>
      <c r="I3198"/>
      <c r="U3198"/>
    </row>
    <row r="3199" spans="1:21" x14ac:dyDescent="0.3">
      <c r="A3199" s="3" t="s">
        <v>2233</v>
      </c>
      <c r="B3199" s="6"/>
      <c r="H3199"/>
      <c r="I3199"/>
      <c r="U3199"/>
    </row>
    <row r="3200" spans="1:21" x14ac:dyDescent="0.3">
      <c r="A3200" s="4" t="s">
        <v>12</v>
      </c>
      <c r="B3200" s="8">
        <v>1</v>
      </c>
      <c r="H3200"/>
      <c r="I3200"/>
      <c r="U3200"/>
    </row>
    <row r="3201" spans="1:21" x14ac:dyDescent="0.3">
      <c r="A3201" s="3" t="s">
        <v>3285</v>
      </c>
      <c r="B3201" s="6">
        <v>1</v>
      </c>
      <c r="H3201"/>
      <c r="I3201"/>
      <c r="U3201"/>
    </row>
    <row r="3202" spans="1:21" x14ac:dyDescent="0.3">
      <c r="A3202" s="3" t="s">
        <v>2235</v>
      </c>
      <c r="B3202" s="6"/>
      <c r="H3202"/>
      <c r="I3202"/>
      <c r="U3202"/>
    </row>
    <row r="3203" spans="1:21" x14ac:dyDescent="0.3">
      <c r="A3203" s="4" t="s">
        <v>10</v>
      </c>
      <c r="B3203" s="8">
        <v>1</v>
      </c>
      <c r="H3203"/>
      <c r="I3203"/>
      <c r="U3203"/>
    </row>
    <row r="3204" spans="1:21" x14ac:dyDescent="0.3">
      <c r="A3204" s="4" t="s">
        <v>14</v>
      </c>
      <c r="B3204" s="8">
        <v>1</v>
      </c>
      <c r="H3204"/>
      <c r="I3204"/>
      <c r="U3204"/>
    </row>
    <row r="3205" spans="1:21" x14ac:dyDescent="0.3">
      <c r="A3205" s="4" t="s">
        <v>12</v>
      </c>
      <c r="B3205" s="8">
        <v>1</v>
      </c>
      <c r="H3205"/>
      <c r="I3205"/>
      <c r="U3205"/>
    </row>
    <row r="3206" spans="1:21" x14ac:dyDescent="0.3">
      <c r="A3206" s="3" t="s">
        <v>3286</v>
      </c>
      <c r="B3206" s="6">
        <v>3</v>
      </c>
      <c r="H3206"/>
      <c r="I3206"/>
      <c r="U3206"/>
    </row>
    <row r="3207" spans="1:21" x14ac:dyDescent="0.3">
      <c r="A3207" s="3" t="s">
        <v>2237</v>
      </c>
      <c r="B3207" s="6"/>
      <c r="H3207"/>
      <c r="I3207"/>
      <c r="U3207"/>
    </row>
    <row r="3208" spans="1:21" x14ac:dyDescent="0.3">
      <c r="A3208" s="4" t="s">
        <v>10</v>
      </c>
      <c r="B3208" s="8">
        <v>1</v>
      </c>
      <c r="H3208"/>
      <c r="I3208"/>
      <c r="U3208"/>
    </row>
    <row r="3209" spans="1:21" x14ac:dyDescent="0.3">
      <c r="A3209" s="4" t="s">
        <v>14</v>
      </c>
      <c r="B3209" s="8">
        <v>1</v>
      </c>
      <c r="H3209"/>
      <c r="I3209"/>
      <c r="U3209"/>
    </row>
    <row r="3210" spans="1:21" x14ac:dyDescent="0.3">
      <c r="A3210" s="4" t="s">
        <v>12</v>
      </c>
      <c r="B3210" s="8">
        <v>1</v>
      </c>
      <c r="H3210"/>
      <c r="I3210"/>
      <c r="U3210"/>
    </row>
    <row r="3211" spans="1:21" x14ac:dyDescent="0.3">
      <c r="A3211" s="3" t="s">
        <v>3287</v>
      </c>
      <c r="B3211" s="6">
        <v>3</v>
      </c>
      <c r="H3211"/>
      <c r="I3211"/>
      <c r="U3211"/>
    </row>
    <row r="3212" spans="1:21" x14ac:dyDescent="0.3">
      <c r="A3212" s="3" t="s">
        <v>2239</v>
      </c>
      <c r="B3212" s="6"/>
      <c r="H3212"/>
      <c r="I3212"/>
      <c r="U3212"/>
    </row>
    <row r="3213" spans="1:21" x14ac:dyDescent="0.3">
      <c r="A3213" s="4" t="s">
        <v>10</v>
      </c>
      <c r="B3213" s="8">
        <v>1</v>
      </c>
      <c r="H3213"/>
      <c r="I3213"/>
      <c r="U3213"/>
    </row>
    <row r="3214" spans="1:21" x14ac:dyDescent="0.3">
      <c r="A3214" s="4" t="s">
        <v>14</v>
      </c>
      <c r="B3214" s="8">
        <v>1</v>
      </c>
      <c r="H3214"/>
      <c r="I3214"/>
      <c r="U3214"/>
    </row>
    <row r="3215" spans="1:21" x14ac:dyDescent="0.3">
      <c r="A3215" s="4" t="s">
        <v>12</v>
      </c>
      <c r="B3215" s="8">
        <v>1</v>
      </c>
      <c r="H3215"/>
      <c r="I3215"/>
      <c r="U3215"/>
    </row>
    <row r="3216" spans="1:21" x14ac:dyDescent="0.3">
      <c r="A3216" s="3" t="s">
        <v>3288</v>
      </c>
      <c r="B3216" s="6">
        <v>3</v>
      </c>
      <c r="H3216"/>
      <c r="I3216"/>
      <c r="U3216"/>
    </row>
    <row r="3217" spans="1:21" x14ac:dyDescent="0.3">
      <c r="A3217" s="3" t="s">
        <v>2241</v>
      </c>
      <c r="B3217" s="6"/>
      <c r="H3217"/>
      <c r="I3217"/>
      <c r="U3217"/>
    </row>
    <row r="3218" spans="1:21" x14ac:dyDescent="0.3">
      <c r="A3218" s="4" t="s">
        <v>10</v>
      </c>
      <c r="B3218" s="8">
        <v>1</v>
      </c>
      <c r="H3218"/>
      <c r="I3218"/>
      <c r="U3218"/>
    </row>
    <row r="3219" spans="1:21" x14ac:dyDescent="0.3">
      <c r="A3219" s="4" t="s">
        <v>14</v>
      </c>
      <c r="B3219" s="8">
        <v>1</v>
      </c>
      <c r="H3219"/>
      <c r="I3219"/>
      <c r="U3219"/>
    </row>
    <row r="3220" spans="1:21" x14ac:dyDescent="0.3">
      <c r="A3220" s="4" t="s">
        <v>12</v>
      </c>
      <c r="B3220" s="8">
        <v>1</v>
      </c>
      <c r="H3220"/>
      <c r="I3220"/>
      <c r="U3220"/>
    </row>
    <row r="3221" spans="1:21" x14ac:dyDescent="0.3">
      <c r="A3221" s="3" t="s">
        <v>3289</v>
      </c>
      <c r="B3221" s="6">
        <v>3</v>
      </c>
      <c r="H3221"/>
      <c r="I3221"/>
      <c r="U3221"/>
    </row>
    <row r="3222" spans="1:21" x14ac:dyDescent="0.3">
      <c r="A3222" s="3" t="s">
        <v>2243</v>
      </c>
      <c r="B3222" s="6"/>
      <c r="H3222"/>
      <c r="I3222"/>
      <c r="U3222"/>
    </row>
    <row r="3223" spans="1:21" x14ac:dyDescent="0.3">
      <c r="A3223" s="4" t="s">
        <v>12</v>
      </c>
      <c r="B3223" s="8">
        <v>1</v>
      </c>
      <c r="H3223"/>
      <c r="I3223"/>
      <c r="U3223"/>
    </row>
    <row r="3224" spans="1:21" x14ac:dyDescent="0.3">
      <c r="A3224" s="3" t="s">
        <v>3290</v>
      </c>
      <c r="B3224" s="6">
        <v>1</v>
      </c>
      <c r="H3224"/>
      <c r="I3224"/>
      <c r="U3224"/>
    </row>
    <row r="3225" spans="1:21" x14ac:dyDescent="0.3">
      <c r="A3225" s="3" t="s">
        <v>2247</v>
      </c>
      <c r="B3225" s="6"/>
      <c r="H3225"/>
      <c r="I3225"/>
      <c r="U3225"/>
    </row>
    <row r="3226" spans="1:21" x14ac:dyDescent="0.3">
      <c r="A3226" s="4" t="s">
        <v>12</v>
      </c>
      <c r="B3226" s="8">
        <v>1</v>
      </c>
      <c r="H3226"/>
      <c r="I3226"/>
      <c r="U3226"/>
    </row>
    <row r="3227" spans="1:21" x14ac:dyDescent="0.3">
      <c r="A3227" s="3" t="s">
        <v>3291</v>
      </c>
      <c r="B3227" s="6">
        <v>1</v>
      </c>
      <c r="H3227"/>
      <c r="I3227"/>
      <c r="U3227"/>
    </row>
    <row r="3228" spans="1:21" x14ac:dyDescent="0.3">
      <c r="A3228" s="3" t="s">
        <v>2249</v>
      </c>
      <c r="B3228" s="6"/>
      <c r="H3228"/>
      <c r="I3228"/>
      <c r="U3228"/>
    </row>
    <row r="3229" spans="1:21" x14ac:dyDescent="0.3">
      <c r="A3229" s="4" t="s">
        <v>12</v>
      </c>
      <c r="B3229" s="8">
        <v>1</v>
      </c>
      <c r="H3229"/>
      <c r="I3229"/>
      <c r="U3229"/>
    </row>
    <row r="3230" spans="1:21" x14ac:dyDescent="0.3">
      <c r="A3230" s="3" t="s">
        <v>3292</v>
      </c>
      <c r="B3230" s="6">
        <v>1</v>
      </c>
      <c r="H3230"/>
      <c r="I3230"/>
      <c r="U3230"/>
    </row>
    <row r="3231" spans="1:21" x14ac:dyDescent="0.3">
      <c r="A3231" s="3" t="s">
        <v>2251</v>
      </c>
      <c r="B3231" s="6"/>
      <c r="H3231"/>
      <c r="I3231"/>
      <c r="U3231"/>
    </row>
    <row r="3232" spans="1:21" x14ac:dyDescent="0.3">
      <c r="A3232" s="4" t="s">
        <v>10</v>
      </c>
      <c r="B3232" s="8">
        <v>1</v>
      </c>
      <c r="H3232"/>
      <c r="I3232"/>
      <c r="U3232"/>
    </row>
    <row r="3233" spans="1:21" x14ac:dyDescent="0.3">
      <c r="A3233" s="4" t="s">
        <v>14</v>
      </c>
      <c r="B3233" s="8">
        <v>1</v>
      </c>
      <c r="H3233"/>
      <c r="I3233"/>
      <c r="U3233"/>
    </row>
    <row r="3234" spans="1:21" x14ac:dyDescent="0.3">
      <c r="A3234" s="4" t="s">
        <v>12</v>
      </c>
      <c r="B3234" s="8">
        <v>1</v>
      </c>
      <c r="H3234"/>
      <c r="I3234"/>
      <c r="U3234"/>
    </row>
    <row r="3235" spans="1:21" x14ac:dyDescent="0.3">
      <c r="A3235" s="3" t="s">
        <v>3293</v>
      </c>
      <c r="B3235" s="6">
        <v>3</v>
      </c>
      <c r="H3235"/>
      <c r="I3235"/>
      <c r="U3235"/>
    </row>
    <row r="3236" spans="1:21" x14ac:dyDescent="0.3">
      <c r="A3236" s="3" t="s">
        <v>2253</v>
      </c>
      <c r="B3236" s="6"/>
      <c r="H3236"/>
      <c r="I3236"/>
      <c r="U3236"/>
    </row>
    <row r="3237" spans="1:21" x14ac:dyDescent="0.3">
      <c r="A3237" s="4" t="s">
        <v>12</v>
      </c>
      <c r="B3237" s="8">
        <v>1</v>
      </c>
      <c r="H3237"/>
      <c r="I3237"/>
      <c r="U3237"/>
    </row>
    <row r="3238" spans="1:21" x14ac:dyDescent="0.3">
      <c r="A3238" s="3" t="s">
        <v>3294</v>
      </c>
      <c r="B3238" s="6">
        <v>1</v>
      </c>
      <c r="H3238"/>
      <c r="I3238"/>
      <c r="U3238"/>
    </row>
    <row r="3239" spans="1:21" x14ac:dyDescent="0.3">
      <c r="A3239" s="3" t="s">
        <v>2255</v>
      </c>
      <c r="B3239" s="6"/>
      <c r="H3239"/>
      <c r="I3239"/>
      <c r="U3239"/>
    </row>
    <row r="3240" spans="1:21" x14ac:dyDescent="0.3">
      <c r="A3240" s="4" t="s">
        <v>10</v>
      </c>
      <c r="B3240" s="8">
        <v>1</v>
      </c>
      <c r="H3240"/>
      <c r="I3240"/>
      <c r="U3240"/>
    </row>
    <row r="3241" spans="1:21" x14ac:dyDescent="0.3">
      <c r="A3241" s="4" t="s">
        <v>14</v>
      </c>
      <c r="B3241" s="8">
        <v>1</v>
      </c>
      <c r="H3241"/>
      <c r="I3241"/>
      <c r="U3241"/>
    </row>
    <row r="3242" spans="1:21" x14ac:dyDescent="0.3">
      <c r="A3242" s="4" t="s">
        <v>12</v>
      </c>
      <c r="B3242" s="8">
        <v>1</v>
      </c>
      <c r="H3242"/>
      <c r="I3242"/>
      <c r="U3242"/>
    </row>
    <row r="3243" spans="1:21" x14ac:dyDescent="0.3">
      <c r="A3243" s="3" t="s">
        <v>3295</v>
      </c>
      <c r="B3243" s="6">
        <v>3</v>
      </c>
      <c r="H3243"/>
      <c r="I3243"/>
      <c r="U3243"/>
    </row>
    <row r="3244" spans="1:21" x14ac:dyDescent="0.3">
      <c r="A3244" s="3" t="s">
        <v>2257</v>
      </c>
      <c r="B3244" s="6"/>
      <c r="H3244"/>
      <c r="I3244"/>
      <c r="U3244"/>
    </row>
    <row r="3245" spans="1:21" x14ac:dyDescent="0.3">
      <c r="A3245" s="4" t="s">
        <v>10</v>
      </c>
      <c r="B3245" s="8">
        <v>1</v>
      </c>
      <c r="H3245"/>
      <c r="I3245"/>
      <c r="U3245"/>
    </row>
    <row r="3246" spans="1:21" x14ac:dyDescent="0.3">
      <c r="A3246" s="4" t="s">
        <v>14</v>
      </c>
      <c r="B3246" s="8">
        <v>1</v>
      </c>
      <c r="H3246"/>
      <c r="I3246"/>
      <c r="U3246"/>
    </row>
    <row r="3247" spans="1:21" x14ac:dyDescent="0.3">
      <c r="A3247" s="4" t="s">
        <v>12</v>
      </c>
      <c r="B3247" s="8">
        <v>1</v>
      </c>
      <c r="H3247"/>
      <c r="I3247"/>
      <c r="U3247"/>
    </row>
    <row r="3248" spans="1:21" x14ac:dyDescent="0.3">
      <c r="A3248" s="3" t="s">
        <v>3296</v>
      </c>
      <c r="B3248" s="6">
        <v>3</v>
      </c>
      <c r="H3248"/>
      <c r="I3248"/>
      <c r="U3248"/>
    </row>
    <row r="3249" spans="1:21" x14ac:dyDescent="0.3">
      <c r="A3249" s="3" t="s">
        <v>2259</v>
      </c>
      <c r="B3249" s="6"/>
      <c r="H3249"/>
      <c r="I3249"/>
      <c r="U3249"/>
    </row>
    <row r="3250" spans="1:21" x14ac:dyDescent="0.3">
      <c r="A3250" s="4" t="s">
        <v>12</v>
      </c>
      <c r="B3250" s="8">
        <v>1</v>
      </c>
      <c r="H3250"/>
      <c r="I3250"/>
      <c r="U3250"/>
    </row>
    <row r="3251" spans="1:21" x14ac:dyDescent="0.3">
      <c r="A3251" s="3" t="s">
        <v>3297</v>
      </c>
      <c r="B3251" s="6">
        <v>1</v>
      </c>
      <c r="H3251"/>
      <c r="I3251"/>
      <c r="U3251"/>
    </row>
    <row r="3252" spans="1:21" x14ac:dyDescent="0.3">
      <c r="A3252" s="3" t="s">
        <v>2261</v>
      </c>
      <c r="B3252" s="6"/>
      <c r="H3252"/>
      <c r="I3252"/>
      <c r="U3252"/>
    </row>
    <row r="3253" spans="1:21" x14ac:dyDescent="0.3">
      <c r="A3253" s="4" t="s">
        <v>10</v>
      </c>
      <c r="B3253" s="8">
        <v>1</v>
      </c>
      <c r="H3253"/>
      <c r="I3253"/>
      <c r="U3253"/>
    </row>
    <row r="3254" spans="1:21" x14ac:dyDescent="0.3">
      <c r="A3254" s="4" t="s">
        <v>14</v>
      </c>
      <c r="B3254" s="8">
        <v>1</v>
      </c>
      <c r="H3254"/>
      <c r="I3254"/>
      <c r="U3254"/>
    </row>
    <row r="3255" spans="1:21" x14ac:dyDescent="0.3">
      <c r="A3255" s="4" t="s">
        <v>12</v>
      </c>
      <c r="B3255" s="8">
        <v>1</v>
      </c>
      <c r="H3255"/>
      <c r="I3255"/>
      <c r="U3255"/>
    </row>
    <row r="3256" spans="1:21" x14ac:dyDescent="0.3">
      <c r="A3256" s="3" t="s">
        <v>3298</v>
      </c>
      <c r="B3256" s="6">
        <v>3</v>
      </c>
      <c r="H3256"/>
      <c r="I3256"/>
      <c r="U3256"/>
    </row>
    <row r="3257" spans="1:21" x14ac:dyDescent="0.3">
      <c r="A3257" s="3" t="s">
        <v>2265</v>
      </c>
      <c r="B3257" s="6"/>
      <c r="H3257"/>
      <c r="I3257"/>
      <c r="U3257"/>
    </row>
    <row r="3258" spans="1:21" x14ac:dyDescent="0.3">
      <c r="A3258" s="4" t="s">
        <v>12</v>
      </c>
      <c r="B3258" s="8">
        <v>1</v>
      </c>
      <c r="H3258"/>
      <c r="I3258"/>
      <c r="U3258"/>
    </row>
    <row r="3259" spans="1:21" x14ac:dyDescent="0.3">
      <c r="A3259" s="3" t="s">
        <v>3299</v>
      </c>
      <c r="B3259" s="6">
        <v>1</v>
      </c>
      <c r="H3259"/>
      <c r="I3259"/>
      <c r="U3259"/>
    </row>
    <row r="3260" spans="1:21" x14ac:dyDescent="0.3">
      <c r="A3260" s="3" t="s">
        <v>2267</v>
      </c>
      <c r="B3260" s="6"/>
      <c r="H3260"/>
      <c r="I3260"/>
      <c r="U3260"/>
    </row>
    <row r="3261" spans="1:21" x14ac:dyDescent="0.3">
      <c r="A3261" s="4" t="s">
        <v>12</v>
      </c>
      <c r="B3261" s="8">
        <v>1</v>
      </c>
      <c r="H3261"/>
      <c r="I3261"/>
      <c r="U3261"/>
    </row>
    <row r="3262" spans="1:21" x14ac:dyDescent="0.3">
      <c r="A3262" s="3" t="s">
        <v>3300</v>
      </c>
      <c r="B3262" s="6">
        <v>1</v>
      </c>
      <c r="H3262"/>
      <c r="I3262"/>
      <c r="U3262"/>
    </row>
    <row r="3263" spans="1:21" x14ac:dyDescent="0.3">
      <c r="A3263" s="3" t="s">
        <v>2269</v>
      </c>
      <c r="B3263" s="6"/>
      <c r="H3263"/>
      <c r="I3263"/>
      <c r="U3263"/>
    </row>
    <row r="3264" spans="1:21" x14ac:dyDescent="0.3">
      <c r="A3264" s="4" t="s">
        <v>12</v>
      </c>
      <c r="B3264" s="8">
        <v>1</v>
      </c>
      <c r="H3264"/>
      <c r="I3264"/>
      <c r="U3264"/>
    </row>
    <row r="3265" spans="1:21" x14ac:dyDescent="0.3">
      <c r="A3265" s="3" t="s">
        <v>3301</v>
      </c>
      <c r="B3265" s="6">
        <v>1</v>
      </c>
      <c r="H3265"/>
      <c r="I3265"/>
      <c r="U3265"/>
    </row>
    <row r="3266" spans="1:21" x14ac:dyDescent="0.3">
      <c r="A3266" s="3" t="s">
        <v>2271</v>
      </c>
      <c r="B3266" s="6"/>
      <c r="H3266"/>
      <c r="I3266"/>
      <c r="U3266"/>
    </row>
    <row r="3267" spans="1:21" x14ac:dyDescent="0.3">
      <c r="A3267" s="4" t="s">
        <v>12</v>
      </c>
      <c r="B3267" s="8">
        <v>1</v>
      </c>
      <c r="H3267"/>
      <c r="I3267"/>
      <c r="U3267"/>
    </row>
    <row r="3268" spans="1:21" x14ac:dyDescent="0.3">
      <c r="A3268" s="3" t="s">
        <v>3302</v>
      </c>
      <c r="B3268" s="6">
        <v>1</v>
      </c>
      <c r="H3268"/>
      <c r="I3268"/>
      <c r="U3268"/>
    </row>
    <row r="3269" spans="1:21" x14ac:dyDescent="0.3">
      <c r="A3269" s="3" t="s">
        <v>2273</v>
      </c>
      <c r="B3269" s="6"/>
      <c r="H3269"/>
      <c r="I3269"/>
      <c r="U3269"/>
    </row>
    <row r="3270" spans="1:21" x14ac:dyDescent="0.3">
      <c r="A3270" s="4" t="s">
        <v>10</v>
      </c>
      <c r="B3270" s="8">
        <v>1</v>
      </c>
      <c r="H3270"/>
      <c r="I3270"/>
      <c r="U3270"/>
    </row>
    <row r="3271" spans="1:21" x14ac:dyDescent="0.3">
      <c r="A3271" s="4" t="s">
        <v>14</v>
      </c>
      <c r="B3271" s="8">
        <v>1</v>
      </c>
      <c r="H3271"/>
      <c r="I3271"/>
      <c r="U3271"/>
    </row>
    <row r="3272" spans="1:21" x14ac:dyDescent="0.3">
      <c r="A3272" s="4" t="s">
        <v>12</v>
      </c>
      <c r="B3272" s="8">
        <v>1</v>
      </c>
      <c r="H3272"/>
      <c r="I3272"/>
      <c r="U3272"/>
    </row>
    <row r="3273" spans="1:21" x14ac:dyDescent="0.3">
      <c r="A3273" s="3" t="s">
        <v>3303</v>
      </c>
      <c r="B3273" s="6">
        <v>3</v>
      </c>
      <c r="H3273"/>
      <c r="I3273"/>
      <c r="U3273"/>
    </row>
    <row r="3274" spans="1:21" x14ac:dyDescent="0.3">
      <c r="A3274" s="3" t="s">
        <v>2275</v>
      </c>
      <c r="B3274" s="6"/>
      <c r="H3274"/>
      <c r="I3274"/>
      <c r="U3274"/>
    </row>
    <row r="3275" spans="1:21" x14ac:dyDescent="0.3">
      <c r="A3275" s="4" t="s">
        <v>10</v>
      </c>
      <c r="B3275" s="8">
        <v>1</v>
      </c>
      <c r="H3275"/>
      <c r="I3275"/>
      <c r="U3275"/>
    </row>
    <row r="3276" spans="1:21" x14ac:dyDescent="0.3">
      <c r="A3276" s="4" t="s">
        <v>14</v>
      </c>
      <c r="B3276" s="8">
        <v>1</v>
      </c>
      <c r="H3276"/>
      <c r="I3276"/>
      <c r="U3276"/>
    </row>
    <row r="3277" spans="1:21" x14ac:dyDescent="0.3">
      <c r="A3277" s="4" t="s">
        <v>12</v>
      </c>
      <c r="B3277" s="8">
        <v>1</v>
      </c>
      <c r="H3277"/>
      <c r="I3277"/>
      <c r="U3277"/>
    </row>
    <row r="3278" spans="1:21" x14ac:dyDescent="0.3">
      <c r="A3278" s="3" t="s">
        <v>3304</v>
      </c>
      <c r="B3278" s="6">
        <v>3</v>
      </c>
      <c r="H3278"/>
      <c r="I3278"/>
      <c r="U3278"/>
    </row>
    <row r="3279" spans="1:21" x14ac:dyDescent="0.3">
      <c r="A3279" s="3" t="s">
        <v>2277</v>
      </c>
      <c r="B3279" s="6"/>
      <c r="H3279"/>
      <c r="I3279"/>
      <c r="U3279"/>
    </row>
    <row r="3280" spans="1:21" x14ac:dyDescent="0.3">
      <c r="A3280" s="4" t="s">
        <v>10</v>
      </c>
      <c r="B3280" s="8">
        <v>1</v>
      </c>
      <c r="H3280"/>
      <c r="I3280"/>
      <c r="U3280"/>
    </row>
    <row r="3281" spans="1:21" x14ac:dyDescent="0.3">
      <c r="A3281" s="4" t="s">
        <v>14</v>
      </c>
      <c r="B3281" s="8">
        <v>1</v>
      </c>
      <c r="H3281"/>
      <c r="I3281"/>
      <c r="U3281"/>
    </row>
    <row r="3282" spans="1:21" x14ac:dyDescent="0.3">
      <c r="A3282" s="4" t="s">
        <v>12</v>
      </c>
      <c r="B3282" s="8">
        <v>1</v>
      </c>
      <c r="H3282"/>
      <c r="I3282"/>
      <c r="U3282"/>
    </row>
    <row r="3283" spans="1:21" x14ac:dyDescent="0.3">
      <c r="A3283" s="3" t="s">
        <v>3305</v>
      </c>
      <c r="B3283" s="6">
        <v>3</v>
      </c>
      <c r="H3283"/>
      <c r="I3283"/>
      <c r="U3283"/>
    </row>
    <row r="3284" spans="1:21" x14ac:dyDescent="0.3">
      <c r="A3284" s="3" t="s">
        <v>2281</v>
      </c>
      <c r="B3284" s="6"/>
      <c r="H3284"/>
      <c r="I3284"/>
      <c r="U3284"/>
    </row>
    <row r="3285" spans="1:21" x14ac:dyDescent="0.3">
      <c r="A3285" s="4" t="s">
        <v>12</v>
      </c>
      <c r="B3285" s="8">
        <v>1</v>
      </c>
      <c r="H3285"/>
      <c r="I3285"/>
      <c r="U3285"/>
    </row>
    <row r="3286" spans="1:21" x14ac:dyDescent="0.3">
      <c r="A3286" s="3" t="s">
        <v>3306</v>
      </c>
      <c r="B3286" s="6">
        <v>1</v>
      </c>
      <c r="H3286"/>
      <c r="I3286"/>
      <c r="U3286"/>
    </row>
    <row r="3287" spans="1:21" x14ac:dyDescent="0.3">
      <c r="A3287" s="3" t="s">
        <v>2285</v>
      </c>
      <c r="B3287" s="6"/>
      <c r="H3287"/>
      <c r="I3287"/>
      <c r="U3287"/>
    </row>
    <row r="3288" spans="1:21" x14ac:dyDescent="0.3">
      <c r="A3288" s="4" t="s">
        <v>12</v>
      </c>
      <c r="B3288" s="8">
        <v>1</v>
      </c>
      <c r="H3288"/>
      <c r="I3288"/>
      <c r="U3288"/>
    </row>
    <row r="3289" spans="1:21" x14ac:dyDescent="0.3">
      <c r="A3289" s="3" t="s">
        <v>3307</v>
      </c>
      <c r="B3289" s="6">
        <v>1</v>
      </c>
      <c r="H3289"/>
      <c r="I3289"/>
      <c r="U3289"/>
    </row>
    <row r="3290" spans="1:21" x14ac:dyDescent="0.3">
      <c r="A3290" s="3" t="s">
        <v>2287</v>
      </c>
      <c r="B3290" s="6"/>
      <c r="H3290"/>
      <c r="I3290"/>
      <c r="U3290"/>
    </row>
    <row r="3291" spans="1:21" x14ac:dyDescent="0.3">
      <c r="A3291" s="4" t="s">
        <v>12</v>
      </c>
      <c r="B3291" s="8">
        <v>1</v>
      </c>
      <c r="H3291"/>
      <c r="I3291"/>
      <c r="U3291"/>
    </row>
    <row r="3292" spans="1:21" x14ac:dyDescent="0.3">
      <c r="A3292" s="3" t="s">
        <v>3308</v>
      </c>
      <c r="B3292" s="6">
        <v>1</v>
      </c>
      <c r="H3292"/>
      <c r="I3292"/>
      <c r="U3292"/>
    </row>
    <row r="3293" spans="1:21" x14ac:dyDescent="0.3">
      <c r="A3293" s="3" t="s">
        <v>2289</v>
      </c>
      <c r="B3293" s="6"/>
      <c r="H3293"/>
      <c r="I3293"/>
      <c r="U3293"/>
    </row>
    <row r="3294" spans="1:21" x14ac:dyDescent="0.3">
      <c r="A3294" s="4" t="s">
        <v>12</v>
      </c>
      <c r="B3294" s="8">
        <v>1</v>
      </c>
      <c r="H3294"/>
      <c r="I3294"/>
      <c r="U3294"/>
    </row>
    <row r="3295" spans="1:21" x14ac:dyDescent="0.3">
      <c r="A3295" s="3" t="s">
        <v>3309</v>
      </c>
      <c r="B3295" s="6">
        <v>1</v>
      </c>
      <c r="H3295"/>
      <c r="I3295"/>
      <c r="U3295"/>
    </row>
    <row r="3296" spans="1:21" x14ac:dyDescent="0.3">
      <c r="A3296" s="3" t="s">
        <v>2291</v>
      </c>
      <c r="B3296" s="6"/>
      <c r="H3296"/>
      <c r="I3296"/>
      <c r="U3296"/>
    </row>
    <row r="3297" spans="1:21" x14ac:dyDescent="0.3">
      <c r="A3297" s="4" t="s">
        <v>12</v>
      </c>
      <c r="B3297" s="8">
        <v>1</v>
      </c>
      <c r="H3297"/>
      <c r="I3297"/>
      <c r="U3297"/>
    </row>
    <row r="3298" spans="1:21" x14ac:dyDescent="0.3">
      <c r="A3298" s="3" t="s">
        <v>3310</v>
      </c>
      <c r="B3298" s="6">
        <v>1</v>
      </c>
      <c r="H3298"/>
      <c r="I3298"/>
      <c r="U3298"/>
    </row>
    <row r="3299" spans="1:21" x14ac:dyDescent="0.3">
      <c r="A3299" s="3" t="s">
        <v>2293</v>
      </c>
      <c r="B3299" s="6"/>
      <c r="H3299"/>
      <c r="I3299"/>
      <c r="U3299"/>
    </row>
    <row r="3300" spans="1:21" x14ac:dyDescent="0.3">
      <c r="A3300" s="4" t="s">
        <v>12</v>
      </c>
      <c r="B3300" s="8">
        <v>1</v>
      </c>
      <c r="H3300"/>
      <c r="I3300"/>
      <c r="U3300"/>
    </row>
    <row r="3301" spans="1:21" x14ac:dyDescent="0.3">
      <c r="A3301" s="3" t="s">
        <v>3311</v>
      </c>
      <c r="B3301" s="6">
        <v>1</v>
      </c>
      <c r="H3301"/>
      <c r="I3301"/>
      <c r="U3301"/>
    </row>
    <row r="3302" spans="1:21" x14ac:dyDescent="0.3">
      <c r="A3302" s="3" t="s">
        <v>2295</v>
      </c>
      <c r="B3302" s="6"/>
      <c r="H3302"/>
      <c r="I3302"/>
      <c r="U3302"/>
    </row>
    <row r="3303" spans="1:21" x14ac:dyDescent="0.3">
      <c r="A3303" s="4" t="s">
        <v>10</v>
      </c>
      <c r="B3303" s="8">
        <v>1</v>
      </c>
      <c r="H3303"/>
      <c r="I3303"/>
      <c r="U3303"/>
    </row>
    <row r="3304" spans="1:21" x14ac:dyDescent="0.3">
      <c r="A3304" s="4" t="s">
        <v>14</v>
      </c>
      <c r="B3304" s="8">
        <v>1</v>
      </c>
      <c r="H3304"/>
      <c r="I3304"/>
      <c r="U3304"/>
    </row>
    <row r="3305" spans="1:21" x14ac:dyDescent="0.3">
      <c r="A3305" s="4" t="s">
        <v>12</v>
      </c>
      <c r="B3305" s="8">
        <v>1</v>
      </c>
      <c r="H3305"/>
      <c r="I3305"/>
      <c r="U3305"/>
    </row>
    <row r="3306" spans="1:21" x14ac:dyDescent="0.3">
      <c r="A3306" s="3" t="s">
        <v>3312</v>
      </c>
      <c r="B3306" s="6">
        <v>3</v>
      </c>
      <c r="H3306"/>
      <c r="I3306"/>
      <c r="U3306"/>
    </row>
    <row r="3307" spans="1:21" x14ac:dyDescent="0.3">
      <c r="A3307" s="3" t="s">
        <v>2297</v>
      </c>
      <c r="B3307" s="6"/>
      <c r="H3307"/>
      <c r="I3307"/>
      <c r="U3307"/>
    </row>
    <row r="3308" spans="1:21" x14ac:dyDescent="0.3">
      <c r="A3308" s="4" t="s">
        <v>12</v>
      </c>
      <c r="B3308" s="8">
        <v>1</v>
      </c>
      <c r="H3308"/>
      <c r="I3308"/>
      <c r="U3308"/>
    </row>
    <row r="3309" spans="1:21" x14ac:dyDescent="0.3">
      <c r="A3309" s="3" t="s">
        <v>3313</v>
      </c>
      <c r="B3309" s="6">
        <v>1</v>
      </c>
      <c r="H3309"/>
      <c r="I3309"/>
      <c r="U3309"/>
    </row>
    <row r="3310" spans="1:21" x14ac:dyDescent="0.3">
      <c r="A3310" s="3" t="s">
        <v>2301</v>
      </c>
      <c r="B3310" s="6"/>
      <c r="H3310"/>
      <c r="I3310"/>
      <c r="U3310"/>
    </row>
    <row r="3311" spans="1:21" x14ac:dyDescent="0.3">
      <c r="A3311" s="4" t="s">
        <v>12</v>
      </c>
      <c r="B3311" s="8">
        <v>1</v>
      </c>
      <c r="H3311"/>
      <c r="I3311"/>
      <c r="U3311"/>
    </row>
    <row r="3312" spans="1:21" x14ac:dyDescent="0.3">
      <c r="A3312" s="3" t="s">
        <v>3314</v>
      </c>
      <c r="B3312" s="6">
        <v>1</v>
      </c>
      <c r="H3312"/>
      <c r="I3312"/>
      <c r="U3312"/>
    </row>
    <row r="3313" spans="1:21" x14ac:dyDescent="0.3">
      <c r="A3313" s="3" t="s">
        <v>2303</v>
      </c>
      <c r="B3313" s="6"/>
      <c r="H3313"/>
      <c r="I3313"/>
      <c r="U3313"/>
    </row>
    <row r="3314" spans="1:21" x14ac:dyDescent="0.3">
      <c r="A3314" s="4" t="s">
        <v>12</v>
      </c>
      <c r="B3314" s="8">
        <v>1</v>
      </c>
      <c r="H3314"/>
      <c r="I3314"/>
      <c r="U3314"/>
    </row>
    <row r="3315" spans="1:21" x14ac:dyDescent="0.3">
      <c r="A3315" s="3" t="s">
        <v>3315</v>
      </c>
      <c r="B3315" s="6">
        <v>1</v>
      </c>
      <c r="H3315"/>
      <c r="I3315"/>
      <c r="U3315"/>
    </row>
    <row r="3316" spans="1:21" x14ac:dyDescent="0.3">
      <c r="A3316" s="3" t="s">
        <v>2305</v>
      </c>
      <c r="B3316" s="6"/>
      <c r="H3316"/>
      <c r="I3316"/>
      <c r="U3316"/>
    </row>
    <row r="3317" spans="1:21" x14ac:dyDescent="0.3">
      <c r="A3317" s="4" t="s">
        <v>12</v>
      </c>
      <c r="B3317" s="8">
        <v>1</v>
      </c>
      <c r="H3317"/>
      <c r="I3317"/>
      <c r="U3317"/>
    </row>
    <row r="3318" spans="1:21" x14ac:dyDescent="0.3">
      <c r="A3318" s="3" t="s">
        <v>3316</v>
      </c>
      <c r="B3318" s="6">
        <v>1</v>
      </c>
      <c r="H3318"/>
      <c r="I3318"/>
      <c r="U3318"/>
    </row>
    <row r="3319" spans="1:21" x14ac:dyDescent="0.3">
      <c r="A3319" s="3" t="s">
        <v>2307</v>
      </c>
      <c r="B3319" s="6"/>
      <c r="H3319"/>
      <c r="I3319"/>
      <c r="U3319"/>
    </row>
    <row r="3320" spans="1:21" x14ac:dyDescent="0.3">
      <c r="A3320" s="4" t="s">
        <v>12</v>
      </c>
      <c r="B3320" s="8">
        <v>1</v>
      </c>
      <c r="H3320"/>
      <c r="I3320"/>
      <c r="U3320"/>
    </row>
    <row r="3321" spans="1:21" x14ac:dyDescent="0.3">
      <c r="A3321" s="3" t="s">
        <v>3317</v>
      </c>
      <c r="B3321" s="6">
        <v>1</v>
      </c>
      <c r="H3321"/>
      <c r="I3321"/>
      <c r="U3321"/>
    </row>
    <row r="3322" spans="1:21" x14ac:dyDescent="0.3">
      <c r="A3322" s="3" t="s">
        <v>2309</v>
      </c>
      <c r="B3322" s="6"/>
      <c r="H3322"/>
      <c r="I3322"/>
      <c r="U3322"/>
    </row>
    <row r="3323" spans="1:21" x14ac:dyDescent="0.3">
      <c r="A3323" s="4" t="s">
        <v>12</v>
      </c>
      <c r="B3323" s="8">
        <v>1</v>
      </c>
      <c r="H3323"/>
      <c r="I3323"/>
      <c r="U3323"/>
    </row>
    <row r="3324" spans="1:21" x14ac:dyDescent="0.3">
      <c r="A3324" s="3" t="s">
        <v>3318</v>
      </c>
      <c r="B3324" s="6">
        <v>1</v>
      </c>
      <c r="H3324"/>
      <c r="I3324"/>
      <c r="U3324"/>
    </row>
    <row r="3325" spans="1:21" x14ac:dyDescent="0.3">
      <c r="A3325" s="3" t="s">
        <v>2311</v>
      </c>
      <c r="B3325" s="6"/>
      <c r="H3325"/>
      <c r="I3325"/>
      <c r="U3325"/>
    </row>
    <row r="3326" spans="1:21" x14ac:dyDescent="0.3">
      <c r="A3326" s="4" t="s">
        <v>10</v>
      </c>
      <c r="B3326" s="8">
        <v>1</v>
      </c>
      <c r="H3326"/>
      <c r="I3326"/>
      <c r="U3326"/>
    </row>
    <row r="3327" spans="1:21" x14ac:dyDescent="0.3">
      <c r="A3327" s="4" t="s">
        <v>14</v>
      </c>
      <c r="B3327" s="8">
        <v>1</v>
      </c>
      <c r="H3327"/>
      <c r="I3327"/>
      <c r="U3327"/>
    </row>
    <row r="3328" spans="1:21" x14ac:dyDescent="0.3">
      <c r="A3328" s="4" t="s">
        <v>12</v>
      </c>
      <c r="B3328" s="8">
        <v>1</v>
      </c>
      <c r="H3328"/>
      <c r="I3328"/>
      <c r="U3328"/>
    </row>
    <row r="3329" spans="1:21" x14ac:dyDescent="0.3">
      <c r="A3329" s="3" t="s">
        <v>3319</v>
      </c>
      <c r="B3329" s="6">
        <v>3</v>
      </c>
      <c r="H3329"/>
      <c r="I3329"/>
      <c r="U3329"/>
    </row>
    <row r="3330" spans="1:21" x14ac:dyDescent="0.3">
      <c r="A3330" s="3" t="s">
        <v>2313</v>
      </c>
      <c r="B3330" s="6"/>
      <c r="H3330"/>
      <c r="I3330"/>
      <c r="U3330"/>
    </row>
    <row r="3331" spans="1:21" x14ac:dyDescent="0.3">
      <c r="A3331" s="4" t="s">
        <v>10</v>
      </c>
      <c r="B3331" s="8">
        <v>1</v>
      </c>
      <c r="H3331"/>
      <c r="I3331"/>
      <c r="U3331"/>
    </row>
    <row r="3332" spans="1:21" x14ac:dyDescent="0.3">
      <c r="A3332" s="4" t="s">
        <v>14</v>
      </c>
      <c r="B3332" s="8">
        <v>1</v>
      </c>
      <c r="H3332"/>
      <c r="I3332"/>
      <c r="U3332"/>
    </row>
    <row r="3333" spans="1:21" x14ac:dyDescent="0.3">
      <c r="A3333" s="4" t="s">
        <v>12</v>
      </c>
      <c r="B3333" s="8">
        <v>1</v>
      </c>
      <c r="H3333"/>
      <c r="I3333"/>
      <c r="U3333"/>
    </row>
    <row r="3334" spans="1:21" x14ac:dyDescent="0.3">
      <c r="A3334" s="3" t="s">
        <v>3320</v>
      </c>
      <c r="B3334" s="6">
        <v>3</v>
      </c>
      <c r="H3334"/>
      <c r="I3334"/>
      <c r="U3334"/>
    </row>
    <row r="3335" spans="1:21" x14ac:dyDescent="0.3">
      <c r="A3335" s="3" t="s">
        <v>2315</v>
      </c>
      <c r="B3335" s="6"/>
      <c r="H3335"/>
      <c r="I3335"/>
      <c r="U3335"/>
    </row>
    <row r="3336" spans="1:21" x14ac:dyDescent="0.3">
      <c r="A3336" s="4" t="s">
        <v>12</v>
      </c>
      <c r="B3336" s="8">
        <v>1</v>
      </c>
      <c r="H3336"/>
      <c r="I3336"/>
      <c r="U3336"/>
    </row>
    <row r="3337" spans="1:21" x14ac:dyDescent="0.3">
      <c r="A3337" s="3" t="s">
        <v>3321</v>
      </c>
      <c r="B3337" s="6">
        <v>1</v>
      </c>
      <c r="H3337"/>
      <c r="I3337"/>
      <c r="U3337"/>
    </row>
    <row r="3338" spans="1:21" x14ac:dyDescent="0.3">
      <c r="A3338" s="3" t="s">
        <v>2317</v>
      </c>
      <c r="B3338" s="6"/>
      <c r="H3338"/>
      <c r="I3338"/>
      <c r="U3338"/>
    </row>
    <row r="3339" spans="1:21" x14ac:dyDescent="0.3">
      <c r="A3339" s="4" t="s">
        <v>10</v>
      </c>
      <c r="B3339" s="8">
        <v>1</v>
      </c>
      <c r="H3339"/>
      <c r="I3339"/>
      <c r="U3339"/>
    </row>
    <row r="3340" spans="1:21" x14ac:dyDescent="0.3">
      <c r="A3340" s="4" t="s">
        <v>14</v>
      </c>
      <c r="B3340" s="8">
        <v>1</v>
      </c>
      <c r="H3340"/>
      <c r="I3340"/>
      <c r="U3340"/>
    </row>
    <row r="3341" spans="1:21" x14ac:dyDescent="0.3">
      <c r="A3341" s="4" t="s">
        <v>12</v>
      </c>
      <c r="B3341" s="8">
        <v>1</v>
      </c>
      <c r="H3341"/>
      <c r="I3341"/>
      <c r="U3341"/>
    </row>
    <row r="3342" spans="1:21" x14ac:dyDescent="0.3">
      <c r="A3342" s="3" t="s">
        <v>3322</v>
      </c>
      <c r="B3342" s="6">
        <v>3</v>
      </c>
      <c r="H3342"/>
      <c r="I3342"/>
      <c r="U3342"/>
    </row>
    <row r="3343" spans="1:21" x14ac:dyDescent="0.3">
      <c r="A3343" s="3" t="s">
        <v>2321</v>
      </c>
      <c r="B3343" s="6"/>
      <c r="H3343"/>
      <c r="I3343"/>
      <c r="U3343"/>
    </row>
    <row r="3344" spans="1:21" x14ac:dyDescent="0.3">
      <c r="A3344" s="4" t="s">
        <v>12</v>
      </c>
      <c r="B3344" s="8">
        <v>1</v>
      </c>
      <c r="H3344"/>
      <c r="I3344"/>
      <c r="U3344"/>
    </row>
    <row r="3345" spans="1:21" x14ac:dyDescent="0.3">
      <c r="A3345" s="3" t="s">
        <v>3323</v>
      </c>
      <c r="B3345" s="6">
        <v>1</v>
      </c>
      <c r="H3345"/>
      <c r="I3345"/>
      <c r="U3345"/>
    </row>
    <row r="3346" spans="1:21" x14ac:dyDescent="0.3">
      <c r="A3346" s="3" t="s">
        <v>2323</v>
      </c>
      <c r="B3346" s="6"/>
      <c r="H3346"/>
      <c r="I3346"/>
      <c r="U3346"/>
    </row>
    <row r="3347" spans="1:21" x14ac:dyDescent="0.3">
      <c r="A3347" s="4" t="s">
        <v>10</v>
      </c>
      <c r="B3347" s="8">
        <v>1</v>
      </c>
      <c r="H3347"/>
      <c r="I3347"/>
      <c r="U3347"/>
    </row>
    <row r="3348" spans="1:21" x14ac:dyDescent="0.3">
      <c r="A3348" s="4" t="s">
        <v>14</v>
      </c>
      <c r="B3348" s="8">
        <v>1</v>
      </c>
      <c r="H3348"/>
      <c r="I3348"/>
      <c r="U3348"/>
    </row>
    <row r="3349" spans="1:21" x14ac:dyDescent="0.3">
      <c r="A3349" s="4" t="s">
        <v>12</v>
      </c>
      <c r="B3349" s="8">
        <v>1</v>
      </c>
      <c r="H3349"/>
      <c r="I3349"/>
      <c r="U3349"/>
    </row>
    <row r="3350" spans="1:21" x14ac:dyDescent="0.3">
      <c r="A3350" s="3" t="s">
        <v>3324</v>
      </c>
      <c r="B3350" s="6">
        <v>3</v>
      </c>
      <c r="H3350"/>
      <c r="I3350"/>
      <c r="U3350"/>
    </row>
    <row r="3351" spans="1:21" x14ac:dyDescent="0.3">
      <c r="A3351" s="3" t="s">
        <v>2327</v>
      </c>
      <c r="B3351" s="6"/>
      <c r="H3351"/>
      <c r="I3351"/>
      <c r="U3351"/>
    </row>
    <row r="3352" spans="1:21" x14ac:dyDescent="0.3">
      <c r="A3352" s="4" t="s">
        <v>10</v>
      </c>
      <c r="B3352" s="8">
        <v>1</v>
      </c>
      <c r="H3352"/>
      <c r="I3352"/>
      <c r="U3352"/>
    </row>
    <row r="3353" spans="1:21" x14ac:dyDescent="0.3">
      <c r="A3353" s="4" t="s">
        <v>14</v>
      </c>
      <c r="B3353" s="8">
        <v>1</v>
      </c>
      <c r="H3353"/>
      <c r="I3353"/>
      <c r="U3353"/>
    </row>
    <row r="3354" spans="1:21" x14ac:dyDescent="0.3">
      <c r="A3354" s="4" t="s">
        <v>12</v>
      </c>
      <c r="B3354" s="8">
        <v>1</v>
      </c>
      <c r="H3354"/>
      <c r="I3354"/>
      <c r="U3354"/>
    </row>
    <row r="3355" spans="1:21" x14ac:dyDescent="0.3">
      <c r="A3355" s="3" t="s">
        <v>3325</v>
      </c>
      <c r="B3355" s="6">
        <v>3</v>
      </c>
      <c r="H3355"/>
      <c r="I3355"/>
      <c r="U3355"/>
    </row>
    <row r="3356" spans="1:21" x14ac:dyDescent="0.3">
      <c r="A3356" s="3" t="s">
        <v>2329</v>
      </c>
      <c r="B3356" s="6"/>
      <c r="H3356"/>
      <c r="I3356"/>
      <c r="U3356"/>
    </row>
    <row r="3357" spans="1:21" x14ac:dyDescent="0.3">
      <c r="A3357" s="4" t="s">
        <v>10</v>
      </c>
      <c r="B3357" s="8">
        <v>1</v>
      </c>
      <c r="H3357"/>
      <c r="I3357"/>
      <c r="U3357"/>
    </row>
    <row r="3358" spans="1:21" x14ac:dyDescent="0.3">
      <c r="A3358" s="4" t="s">
        <v>14</v>
      </c>
      <c r="B3358" s="8">
        <v>1</v>
      </c>
      <c r="H3358"/>
      <c r="I3358"/>
      <c r="U3358"/>
    </row>
    <row r="3359" spans="1:21" x14ac:dyDescent="0.3">
      <c r="A3359" s="4" t="s">
        <v>12</v>
      </c>
      <c r="B3359" s="8">
        <v>1</v>
      </c>
      <c r="H3359"/>
      <c r="I3359"/>
      <c r="U3359"/>
    </row>
    <row r="3360" spans="1:21" x14ac:dyDescent="0.3">
      <c r="A3360" s="3" t="s">
        <v>3326</v>
      </c>
      <c r="B3360" s="6">
        <v>3</v>
      </c>
      <c r="H3360"/>
      <c r="I3360"/>
      <c r="U3360"/>
    </row>
    <row r="3361" spans="1:21" x14ac:dyDescent="0.3">
      <c r="A3361" s="3" t="s">
        <v>2331</v>
      </c>
      <c r="B3361" s="6"/>
      <c r="H3361"/>
      <c r="I3361"/>
      <c r="U3361"/>
    </row>
    <row r="3362" spans="1:21" x14ac:dyDescent="0.3">
      <c r="A3362" s="4" t="s">
        <v>12</v>
      </c>
      <c r="B3362" s="8">
        <v>1</v>
      </c>
      <c r="H3362"/>
      <c r="I3362"/>
      <c r="U3362"/>
    </row>
    <row r="3363" spans="1:21" x14ac:dyDescent="0.3">
      <c r="A3363" s="3" t="s">
        <v>3327</v>
      </c>
      <c r="B3363" s="6">
        <v>1</v>
      </c>
      <c r="H3363"/>
      <c r="I3363"/>
      <c r="U3363"/>
    </row>
    <row r="3364" spans="1:21" x14ac:dyDescent="0.3">
      <c r="A3364" s="3" t="s">
        <v>2333</v>
      </c>
      <c r="B3364" s="6"/>
      <c r="H3364"/>
      <c r="I3364"/>
      <c r="U3364"/>
    </row>
    <row r="3365" spans="1:21" x14ac:dyDescent="0.3">
      <c r="A3365" s="4" t="s">
        <v>12</v>
      </c>
      <c r="B3365" s="8">
        <v>1</v>
      </c>
      <c r="H3365"/>
      <c r="I3365"/>
      <c r="U3365"/>
    </row>
    <row r="3366" spans="1:21" x14ac:dyDescent="0.3">
      <c r="A3366" s="3" t="s">
        <v>3328</v>
      </c>
      <c r="B3366" s="6">
        <v>1</v>
      </c>
      <c r="H3366"/>
      <c r="I3366"/>
      <c r="U3366"/>
    </row>
    <row r="3367" spans="1:21" x14ac:dyDescent="0.3">
      <c r="A3367" s="3" t="s">
        <v>2335</v>
      </c>
      <c r="B3367" s="6"/>
      <c r="H3367"/>
      <c r="I3367"/>
      <c r="U3367"/>
    </row>
    <row r="3368" spans="1:21" x14ac:dyDescent="0.3">
      <c r="A3368" s="4" t="s">
        <v>12</v>
      </c>
      <c r="B3368" s="8">
        <v>1</v>
      </c>
      <c r="H3368"/>
      <c r="I3368"/>
      <c r="U3368"/>
    </row>
    <row r="3369" spans="1:21" x14ac:dyDescent="0.3">
      <c r="A3369" s="3" t="s">
        <v>3329</v>
      </c>
      <c r="B3369" s="6">
        <v>1</v>
      </c>
      <c r="H3369"/>
      <c r="I3369"/>
      <c r="U3369"/>
    </row>
    <row r="3370" spans="1:21" x14ac:dyDescent="0.3">
      <c r="A3370" s="3" t="s">
        <v>2339</v>
      </c>
      <c r="B3370" s="6"/>
      <c r="H3370"/>
      <c r="I3370"/>
      <c r="U3370"/>
    </row>
    <row r="3371" spans="1:21" x14ac:dyDescent="0.3">
      <c r="A3371" s="4" t="s">
        <v>12</v>
      </c>
      <c r="B3371" s="8">
        <v>1</v>
      </c>
      <c r="H3371"/>
      <c r="I3371"/>
      <c r="U3371"/>
    </row>
    <row r="3372" spans="1:21" x14ac:dyDescent="0.3">
      <c r="A3372" s="3" t="s">
        <v>3330</v>
      </c>
      <c r="B3372" s="6">
        <v>1</v>
      </c>
      <c r="H3372"/>
      <c r="I3372"/>
      <c r="U3372"/>
    </row>
    <row r="3373" spans="1:21" x14ac:dyDescent="0.3">
      <c r="A3373" s="3" t="s">
        <v>2341</v>
      </c>
      <c r="B3373" s="6"/>
      <c r="H3373"/>
      <c r="I3373"/>
      <c r="U3373"/>
    </row>
    <row r="3374" spans="1:21" x14ac:dyDescent="0.3">
      <c r="A3374" s="4" t="s">
        <v>12</v>
      </c>
      <c r="B3374" s="8">
        <v>1</v>
      </c>
      <c r="H3374"/>
      <c r="I3374"/>
      <c r="U3374"/>
    </row>
    <row r="3375" spans="1:21" x14ac:dyDescent="0.3">
      <c r="A3375" s="3" t="s">
        <v>3331</v>
      </c>
      <c r="B3375" s="6">
        <v>1</v>
      </c>
      <c r="H3375"/>
      <c r="I3375"/>
      <c r="U3375"/>
    </row>
    <row r="3376" spans="1:21" x14ac:dyDescent="0.3">
      <c r="A3376" s="3" t="s">
        <v>2343</v>
      </c>
      <c r="B3376" s="6"/>
      <c r="H3376"/>
      <c r="I3376"/>
      <c r="U3376"/>
    </row>
    <row r="3377" spans="1:21" x14ac:dyDescent="0.3">
      <c r="A3377" s="4" t="s">
        <v>10</v>
      </c>
      <c r="B3377" s="8">
        <v>1</v>
      </c>
      <c r="H3377"/>
      <c r="I3377"/>
      <c r="U3377"/>
    </row>
    <row r="3378" spans="1:21" x14ac:dyDescent="0.3">
      <c r="A3378" s="4" t="s">
        <v>14</v>
      </c>
      <c r="B3378" s="8">
        <v>1</v>
      </c>
      <c r="H3378"/>
      <c r="I3378"/>
      <c r="U3378"/>
    </row>
    <row r="3379" spans="1:21" x14ac:dyDescent="0.3">
      <c r="A3379" s="4" t="s">
        <v>12</v>
      </c>
      <c r="B3379" s="8">
        <v>1</v>
      </c>
      <c r="H3379"/>
      <c r="I3379"/>
      <c r="U3379"/>
    </row>
    <row r="3380" spans="1:21" x14ac:dyDescent="0.3">
      <c r="A3380" s="3" t="s">
        <v>3332</v>
      </c>
      <c r="B3380" s="6">
        <v>3</v>
      </c>
      <c r="H3380"/>
      <c r="I3380"/>
      <c r="U3380"/>
    </row>
    <row r="3381" spans="1:21" x14ac:dyDescent="0.3">
      <c r="A3381" s="3" t="s">
        <v>2345</v>
      </c>
      <c r="B3381" s="6"/>
      <c r="H3381"/>
      <c r="I3381"/>
      <c r="U3381"/>
    </row>
    <row r="3382" spans="1:21" x14ac:dyDescent="0.3">
      <c r="A3382" s="4" t="s">
        <v>12</v>
      </c>
      <c r="B3382" s="8">
        <v>1</v>
      </c>
      <c r="H3382"/>
      <c r="I3382"/>
      <c r="U3382"/>
    </row>
    <row r="3383" spans="1:21" x14ac:dyDescent="0.3">
      <c r="A3383" s="3" t="s">
        <v>3333</v>
      </c>
      <c r="B3383" s="6">
        <v>1</v>
      </c>
      <c r="H3383"/>
      <c r="I3383"/>
      <c r="U3383"/>
    </row>
    <row r="3384" spans="1:21" x14ac:dyDescent="0.3">
      <c r="A3384" s="3" t="s">
        <v>2347</v>
      </c>
      <c r="B3384" s="6"/>
      <c r="H3384"/>
      <c r="I3384"/>
      <c r="U3384"/>
    </row>
    <row r="3385" spans="1:21" x14ac:dyDescent="0.3">
      <c r="A3385" s="4" t="s">
        <v>12</v>
      </c>
      <c r="B3385" s="8">
        <v>1</v>
      </c>
      <c r="H3385"/>
      <c r="I3385"/>
      <c r="U3385"/>
    </row>
    <row r="3386" spans="1:21" x14ac:dyDescent="0.3">
      <c r="A3386" s="3" t="s">
        <v>3334</v>
      </c>
      <c r="B3386" s="6">
        <v>1</v>
      </c>
      <c r="H3386"/>
      <c r="I3386"/>
      <c r="U3386"/>
    </row>
    <row r="3387" spans="1:21" x14ac:dyDescent="0.3">
      <c r="A3387" s="3" t="s">
        <v>2351</v>
      </c>
      <c r="B3387" s="6"/>
      <c r="H3387"/>
      <c r="I3387"/>
      <c r="U3387"/>
    </row>
    <row r="3388" spans="1:21" x14ac:dyDescent="0.3">
      <c r="A3388" s="4" t="s">
        <v>10</v>
      </c>
      <c r="B3388" s="8">
        <v>1</v>
      </c>
      <c r="H3388"/>
      <c r="I3388"/>
      <c r="U3388"/>
    </row>
    <row r="3389" spans="1:21" x14ac:dyDescent="0.3">
      <c r="A3389" s="4" t="s">
        <v>14</v>
      </c>
      <c r="B3389" s="8">
        <v>1</v>
      </c>
      <c r="H3389"/>
      <c r="I3389"/>
      <c r="U3389"/>
    </row>
    <row r="3390" spans="1:21" x14ac:dyDescent="0.3">
      <c r="A3390" s="4" t="s">
        <v>12</v>
      </c>
      <c r="B3390" s="8">
        <v>1</v>
      </c>
      <c r="H3390"/>
      <c r="I3390"/>
      <c r="U3390"/>
    </row>
    <row r="3391" spans="1:21" x14ac:dyDescent="0.3">
      <c r="A3391" s="3" t="s">
        <v>3335</v>
      </c>
      <c r="B3391" s="6">
        <v>3</v>
      </c>
      <c r="H3391"/>
      <c r="I3391"/>
      <c r="U3391"/>
    </row>
    <row r="3392" spans="1:21" x14ac:dyDescent="0.3">
      <c r="A3392" s="3" t="s">
        <v>2353</v>
      </c>
      <c r="B3392" s="6"/>
      <c r="H3392"/>
      <c r="I3392"/>
      <c r="U3392"/>
    </row>
    <row r="3393" spans="1:21" x14ac:dyDescent="0.3">
      <c r="A3393" s="4" t="s">
        <v>10</v>
      </c>
      <c r="B3393" s="8">
        <v>1</v>
      </c>
      <c r="H3393"/>
      <c r="I3393"/>
      <c r="U3393"/>
    </row>
    <row r="3394" spans="1:21" x14ac:dyDescent="0.3">
      <c r="A3394" s="4" t="s">
        <v>14</v>
      </c>
      <c r="B3394" s="8">
        <v>1</v>
      </c>
      <c r="H3394"/>
      <c r="I3394"/>
      <c r="U3394"/>
    </row>
    <row r="3395" spans="1:21" x14ac:dyDescent="0.3">
      <c r="A3395" s="4" t="s">
        <v>12</v>
      </c>
      <c r="B3395" s="8">
        <v>1</v>
      </c>
      <c r="H3395"/>
      <c r="I3395"/>
      <c r="U3395"/>
    </row>
    <row r="3396" spans="1:21" x14ac:dyDescent="0.3">
      <c r="A3396" s="3" t="s">
        <v>3336</v>
      </c>
      <c r="B3396" s="6">
        <v>3</v>
      </c>
      <c r="H3396"/>
      <c r="I3396"/>
      <c r="U3396"/>
    </row>
    <row r="3397" spans="1:21" x14ac:dyDescent="0.3">
      <c r="A3397" s="3" t="s">
        <v>2357</v>
      </c>
      <c r="B3397" s="6"/>
      <c r="H3397"/>
      <c r="I3397"/>
      <c r="U3397"/>
    </row>
    <row r="3398" spans="1:21" x14ac:dyDescent="0.3">
      <c r="A3398" s="4" t="s">
        <v>12</v>
      </c>
      <c r="B3398" s="8">
        <v>1</v>
      </c>
      <c r="H3398"/>
      <c r="I3398"/>
      <c r="U3398"/>
    </row>
    <row r="3399" spans="1:21" x14ac:dyDescent="0.3">
      <c r="A3399" s="3" t="s">
        <v>3337</v>
      </c>
      <c r="B3399" s="6">
        <v>1</v>
      </c>
      <c r="H3399"/>
      <c r="I3399"/>
      <c r="U3399"/>
    </row>
    <row r="3400" spans="1:21" x14ac:dyDescent="0.3">
      <c r="A3400" s="3" t="s">
        <v>2359</v>
      </c>
      <c r="B3400" s="6"/>
      <c r="H3400"/>
      <c r="I3400"/>
      <c r="U3400"/>
    </row>
    <row r="3401" spans="1:21" x14ac:dyDescent="0.3">
      <c r="A3401" s="4" t="s">
        <v>12</v>
      </c>
      <c r="B3401" s="8">
        <v>1</v>
      </c>
      <c r="H3401"/>
      <c r="I3401"/>
      <c r="U3401"/>
    </row>
    <row r="3402" spans="1:21" x14ac:dyDescent="0.3">
      <c r="A3402" s="3" t="s">
        <v>3338</v>
      </c>
      <c r="B3402" s="6">
        <v>1</v>
      </c>
      <c r="H3402"/>
      <c r="I3402"/>
      <c r="U3402"/>
    </row>
    <row r="3403" spans="1:21" x14ac:dyDescent="0.3">
      <c r="A3403" s="3" t="s">
        <v>2361</v>
      </c>
      <c r="B3403" s="6"/>
      <c r="H3403"/>
      <c r="I3403"/>
      <c r="U3403"/>
    </row>
    <row r="3404" spans="1:21" x14ac:dyDescent="0.3">
      <c r="A3404" s="4" t="s">
        <v>12</v>
      </c>
      <c r="B3404" s="8">
        <v>1</v>
      </c>
      <c r="H3404"/>
      <c r="I3404"/>
      <c r="U3404"/>
    </row>
    <row r="3405" spans="1:21" x14ac:dyDescent="0.3">
      <c r="A3405" s="3" t="s">
        <v>3339</v>
      </c>
      <c r="B3405" s="6">
        <v>1</v>
      </c>
      <c r="H3405"/>
      <c r="I3405"/>
      <c r="U3405"/>
    </row>
    <row r="3406" spans="1:21" x14ac:dyDescent="0.3">
      <c r="A3406" s="3" t="s">
        <v>2363</v>
      </c>
      <c r="B3406" s="6"/>
      <c r="H3406"/>
      <c r="I3406"/>
      <c r="U3406"/>
    </row>
    <row r="3407" spans="1:21" x14ac:dyDescent="0.3">
      <c r="A3407" s="4" t="s">
        <v>12</v>
      </c>
      <c r="B3407" s="8">
        <v>1</v>
      </c>
      <c r="H3407"/>
      <c r="I3407"/>
      <c r="U3407"/>
    </row>
    <row r="3408" spans="1:21" x14ac:dyDescent="0.3">
      <c r="A3408" s="3" t="s">
        <v>3340</v>
      </c>
      <c r="B3408" s="6">
        <v>1</v>
      </c>
      <c r="H3408"/>
      <c r="I3408"/>
      <c r="U3408"/>
    </row>
    <row r="3409" spans="1:21" x14ac:dyDescent="0.3">
      <c r="A3409" s="3" t="s">
        <v>2365</v>
      </c>
      <c r="B3409" s="6"/>
      <c r="H3409"/>
      <c r="I3409"/>
      <c r="U3409"/>
    </row>
    <row r="3410" spans="1:21" x14ac:dyDescent="0.3">
      <c r="A3410" s="4" t="s">
        <v>12</v>
      </c>
      <c r="B3410" s="8">
        <v>1</v>
      </c>
      <c r="H3410"/>
      <c r="I3410"/>
      <c r="U3410"/>
    </row>
    <row r="3411" spans="1:21" x14ac:dyDescent="0.3">
      <c r="A3411" s="3" t="s">
        <v>3341</v>
      </c>
      <c r="B3411" s="6">
        <v>1</v>
      </c>
      <c r="H3411"/>
      <c r="I3411"/>
      <c r="U3411"/>
    </row>
    <row r="3412" spans="1:21" x14ac:dyDescent="0.3">
      <c r="A3412" s="3" t="s">
        <v>2367</v>
      </c>
      <c r="B3412" s="6"/>
      <c r="H3412"/>
      <c r="I3412"/>
      <c r="U3412"/>
    </row>
    <row r="3413" spans="1:21" x14ac:dyDescent="0.3">
      <c r="A3413" s="4" t="s">
        <v>12</v>
      </c>
      <c r="B3413" s="8">
        <v>1</v>
      </c>
      <c r="H3413"/>
      <c r="I3413"/>
      <c r="U3413"/>
    </row>
    <row r="3414" spans="1:21" x14ac:dyDescent="0.3">
      <c r="A3414" s="3" t="s">
        <v>3342</v>
      </c>
      <c r="B3414" s="6">
        <v>1</v>
      </c>
      <c r="H3414"/>
      <c r="I3414"/>
      <c r="U3414"/>
    </row>
    <row r="3415" spans="1:21" x14ac:dyDescent="0.3">
      <c r="A3415" s="3" t="s">
        <v>2369</v>
      </c>
      <c r="B3415" s="6"/>
      <c r="H3415"/>
      <c r="I3415"/>
      <c r="U3415"/>
    </row>
    <row r="3416" spans="1:21" x14ac:dyDescent="0.3">
      <c r="A3416" s="4" t="s">
        <v>12</v>
      </c>
      <c r="B3416" s="8">
        <v>1</v>
      </c>
      <c r="H3416"/>
      <c r="I3416"/>
      <c r="U3416"/>
    </row>
    <row r="3417" spans="1:21" x14ac:dyDescent="0.3">
      <c r="A3417" s="3" t="s">
        <v>3343</v>
      </c>
      <c r="B3417" s="6">
        <v>1</v>
      </c>
      <c r="H3417"/>
      <c r="I3417"/>
      <c r="U3417"/>
    </row>
    <row r="3418" spans="1:21" x14ac:dyDescent="0.3">
      <c r="A3418" s="3" t="s">
        <v>2371</v>
      </c>
      <c r="B3418" s="6"/>
      <c r="H3418"/>
      <c r="I3418"/>
      <c r="U3418"/>
    </row>
    <row r="3419" spans="1:21" x14ac:dyDescent="0.3">
      <c r="A3419" s="4" t="s">
        <v>12</v>
      </c>
      <c r="B3419" s="8">
        <v>1</v>
      </c>
      <c r="H3419"/>
      <c r="I3419"/>
      <c r="U3419"/>
    </row>
    <row r="3420" spans="1:21" x14ac:dyDescent="0.3">
      <c r="A3420" s="3" t="s">
        <v>3344</v>
      </c>
      <c r="B3420" s="6">
        <v>1</v>
      </c>
      <c r="H3420"/>
      <c r="I3420"/>
      <c r="U3420"/>
    </row>
    <row r="3421" spans="1:21" x14ac:dyDescent="0.3">
      <c r="A3421" s="3" t="s">
        <v>2377</v>
      </c>
      <c r="B3421" s="6"/>
      <c r="H3421"/>
      <c r="I3421"/>
      <c r="U3421"/>
    </row>
    <row r="3422" spans="1:21" x14ac:dyDescent="0.3">
      <c r="A3422" s="4" t="s">
        <v>12</v>
      </c>
      <c r="B3422" s="8">
        <v>1</v>
      </c>
      <c r="H3422"/>
      <c r="I3422"/>
      <c r="U3422"/>
    </row>
    <row r="3423" spans="1:21" x14ac:dyDescent="0.3">
      <c r="A3423" s="3" t="s">
        <v>3345</v>
      </c>
      <c r="B3423" s="6">
        <v>1</v>
      </c>
      <c r="H3423"/>
      <c r="I3423"/>
      <c r="U3423"/>
    </row>
    <row r="3424" spans="1:21" x14ac:dyDescent="0.3">
      <c r="A3424" s="3" t="s">
        <v>2381</v>
      </c>
      <c r="B3424" s="6"/>
      <c r="H3424"/>
      <c r="I3424"/>
      <c r="U3424"/>
    </row>
    <row r="3425" spans="1:21" x14ac:dyDescent="0.3">
      <c r="A3425" s="4" t="s">
        <v>12</v>
      </c>
      <c r="B3425" s="8">
        <v>1</v>
      </c>
      <c r="H3425"/>
      <c r="I3425"/>
      <c r="U3425"/>
    </row>
    <row r="3426" spans="1:21" x14ac:dyDescent="0.3">
      <c r="A3426" s="3" t="s">
        <v>3346</v>
      </c>
      <c r="B3426" s="6">
        <v>1</v>
      </c>
      <c r="H3426"/>
      <c r="I3426"/>
      <c r="U3426"/>
    </row>
    <row r="3427" spans="1:21" x14ac:dyDescent="0.3">
      <c r="A3427" s="3" t="s">
        <v>2383</v>
      </c>
      <c r="B3427" s="6"/>
      <c r="H3427"/>
      <c r="I3427"/>
      <c r="U3427"/>
    </row>
    <row r="3428" spans="1:21" x14ac:dyDescent="0.3">
      <c r="A3428" s="4" t="s">
        <v>12</v>
      </c>
      <c r="B3428" s="8">
        <v>1</v>
      </c>
      <c r="H3428"/>
      <c r="I3428"/>
      <c r="U3428"/>
    </row>
    <row r="3429" spans="1:21" x14ac:dyDescent="0.3">
      <c r="A3429" s="3" t="s">
        <v>3347</v>
      </c>
      <c r="B3429" s="6">
        <v>1</v>
      </c>
      <c r="H3429"/>
      <c r="I3429"/>
      <c r="U3429"/>
    </row>
    <row r="3430" spans="1:21" x14ac:dyDescent="0.3">
      <c r="A3430" s="3" t="s">
        <v>2388</v>
      </c>
      <c r="B3430" s="6">
        <v>1517</v>
      </c>
      <c r="H3430"/>
      <c r="I3430"/>
      <c r="U3430"/>
    </row>
    <row r="3431" spans="1:21" x14ac:dyDescent="0.3">
      <c r="H3431"/>
      <c r="I3431"/>
      <c r="U3431"/>
    </row>
    <row r="3432" spans="1:21" x14ac:dyDescent="0.3">
      <c r="H3432"/>
      <c r="I3432"/>
      <c r="U3432"/>
    </row>
    <row r="3433" spans="1:21" x14ac:dyDescent="0.3">
      <c r="H3433"/>
      <c r="I3433"/>
      <c r="U3433"/>
    </row>
    <row r="3434" spans="1:21" x14ac:dyDescent="0.3">
      <c r="H3434"/>
      <c r="I3434"/>
      <c r="U3434"/>
    </row>
    <row r="3435" spans="1:21" x14ac:dyDescent="0.3">
      <c r="H3435"/>
      <c r="I3435"/>
      <c r="U3435"/>
    </row>
    <row r="3436" spans="1:21" x14ac:dyDescent="0.3">
      <c r="H3436"/>
      <c r="I3436"/>
      <c r="U3436"/>
    </row>
    <row r="3437" spans="1:21" x14ac:dyDescent="0.3">
      <c r="H3437"/>
      <c r="I3437"/>
      <c r="U3437"/>
    </row>
    <row r="3438" spans="1:21" x14ac:dyDescent="0.3">
      <c r="H3438"/>
      <c r="I3438"/>
      <c r="U3438"/>
    </row>
    <row r="3439" spans="1:21" x14ac:dyDescent="0.3">
      <c r="H3439"/>
      <c r="I3439"/>
      <c r="U3439"/>
    </row>
    <row r="3440" spans="1:21" x14ac:dyDescent="0.3">
      <c r="H3440"/>
      <c r="I3440"/>
      <c r="U3440"/>
    </row>
    <row r="3441" spans="8:21" x14ac:dyDescent="0.3">
      <c r="H3441"/>
      <c r="I3441"/>
      <c r="U3441"/>
    </row>
    <row r="3442" spans="8:21" x14ac:dyDescent="0.3">
      <c r="H3442"/>
      <c r="I3442"/>
      <c r="U3442"/>
    </row>
    <row r="3443" spans="8:21" x14ac:dyDescent="0.3">
      <c r="H3443"/>
      <c r="I3443"/>
      <c r="U3443"/>
    </row>
    <row r="3444" spans="8:21" x14ac:dyDescent="0.3">
      <c r="H3444"/>
      <c r="I3444"/>
      <c r="U3444"/>
    </row>
    <row r="3445" spans="8:21" x14ac:dyDescent="0.3">
      <c r="H3445"/>
      <c r="I3445"/>
      <c r="U3445"/>
    </row>
    <row r="3446" spans="8:21" x14ac:dyDescent="0.3">
      <c r="H3446"/>
      <c r="I3446"/>
      <c r="U3446"/>
    </row>
    <row r="3447" spans="8:21" x14ac:dyDescent="0.3">
      <c r="H3447"/>
      <c r="I3447"/>
      <c r="U3447"/>
    </row>
    <row r="3448" spans="8:21" x14ac:dyDescent="0.3">
      <c r="H3448"/>
      <c r="I3448"/>
      <c r="U3448"/>
    </row>
    <row r="3449" spans="8:21" x14ac:dyDescent="0.3">
      <c r="H3449"/>
      <c r="I3449"/>
      <c r="U3449"/>
    </row>
    <row r="3450" spans="8:21" x14ac:dyDescent="0.3">
      <c r="H3450"/>
      <c r="I3450"/>
      <c r="U3450"/>
    </row>
    <row r="3451" spans="8:21" x14ac:dyDescent="0.3">
      <c r="H3451"/>
      <c r="I3451"/>
      <c r="U3451"/>
    </row>
    <row r="3452" spans="8:21" x14ac:dyDescent="0.3">
      <c r="H3452"/>
      <c r="I3452"/>
      <c r="U3452"/>
    </row>
    <row r="3453" spans="8:21" x14ac:dyDescent="0.3">
      <c r="H3453"/>
      <c r="I3453"/>
      <c r="U3453"/>
    </row>
    <row r="3454" spans="8:21" x14ac:dyDescent="0.3">
      <c r="H3454"/>
      <c r="I3454"/>
      <c r="U3454"/>
    </row>
    <row r="3455" spans="8:21" x14ac:dyDescent="0.3">
      <c r="H3455"/>
      <c r="I3455"/>
      <c r="U3455"/>
    </row>
    <row r="3456" spans="8:21" x14ac:dyDescent="0.3">
      <c r="H3456"/>
      <c r="I3456"/>
      <c r="U3456"/>
    </row>
    <row r="3457" spans="8:21" x14ac:dyDescent="0.3">
      <c r="H3457"/>
      <c r="I3457"/>
      <c r="U3457"/>
    </row>
    <row r="3458" spans="8:21" x14ac:dyDescent="0.3">
      <c r="H3458"/>
      <c r="I3458"/>
      <c r="U3458"/>
    </row>
    <row r="3459" spans="8:21" x14ac:dyDescent="0.3">
      <c r="H3459"/>
      <c r="I3459"/>
      <c r="U3459"/>
    </row>
    <row r="3460" spans="8:21" x14ac:dyDescent="0.3">
      <c r="H3460"/>
      <c r="I3460"/>
      <c r="U3460"/>
    </row>
    <row r="3461" spans="8:21" x14ac:dyDescent="0.3">
      <c r="H3461"/>
      <c r="I3461"/>
      <c r="U3461"/>
    </row>
    <row r="3462" spans="8:21" x14ac:dyDescent="0.3">
      <c r="H3462"/>
      <c r="I3462"/>
      <c r="U3462"/>
    </row>
    <row r="3463" spans="8:21" x14ac:dyDescent="0.3">
      <c r="H3463"/>
      <c r="I3463"/>
      <c r="U3463"/>
    </row>
    <row r="3464" spans="8:21" x14ac:dyDescent="0.3">
      <c r="H3464"/>
      <c r="I3464"/>
      <c r="U3464"/>
    </row>
    <row r="3465" spans="8:21" x14ac:dyDescent="0.3">
      <c r="H3465"/>
      <c r="I3465"/>
      <c r="U3465"/>
    </row>
    <row r="3466" spans="8:21" x14ac:dyDescent="0.3">
      <c r="H3466"/>
      <c r="I3466"/>
      <c r="U3466"/>
    </row>
    <row r="3467" spans="8:21" x14ac:dyDescent="0.3">
      <c r="H3467"/>
      <c r="I3467"/>
      <c r="U3467"/>
    </row>
    <row r="3468" spans="8:21" x14ac:dyDescent="0.3">
      <c r="H3468"/>
      <c r="I3468"/>
      <c r="U3468"/>
    </row>
    <row r="3469" spans="8:21" x14ac:dyDescent="0.3">
      <c r="H3469"/>
      <c r="I3469"/>
      <c r="U3469"/>
    </row>
    <row r="3470" spans="8:21" x14ac:dyDescent="0.3">
      <c r="H3470"/>
      <c r="I3470"/>
      <c r="U3470"/>
    </row>
    <row r="3471" spans="8:21" x14ac:dyDescent="0.3">
      <c r="H3471"/>
      <c r="I3471"/>
      <c r="U3471"/>
    </row>
    <row r="3472" spans="8:21" x14ac:dyDescent="0.3">
      <c r="H3472"/>
      <c r="I3472"/>
      <c r="U3472"/>
    </row>
    <row r="3473" spans="8:21" x14ac:dyDescent="0.3">
      <c r="H3473"/>
      <c r="I3473"/>
      <c r="U3473"/>
    </row>
    <row r="3474" spans="8:21" x14ac:dyDescent="0.3">
      <c r="H3474"/>
      <c r="I3474"/>
      <c r="U3474"/>
    </row>
    <row r="3475" spans="8:21" x14ac:dyDescent="0.3">
      <c r="H3475"/>
      <c r="I3475"/>
      <c r="U3475"/>
    </row>
    <row r="3476" spans="8:21" x14ac:dyDescent="0.3">
      <c r="H3476"/>
      <c r="I3476"/>
      <c r="U3476"/>
    </row>
    <row r="3477" spans="8:21" x14ac:dyDescent="0.3">
      <c r="H3477"/>
      <c r="I3477"/>
      <c r="U3477"/>
    </row>
    <row r="3478" spans="8:21" x14ac:dyDescent="0.3">
      <c r="H3478"/>
      <c r="I3478"/>
      <c r="U3478"/>
    </row>
    <row r="3479" spans="8:21" x14ac:dyDescent="0.3">
      <c r="H3479"/>
      <c r="I3479"/>
      <c r="U3479"/>
    </row>
    <row r="3480" spans="8:21" x14ac:dyDescent="0.3">
      <c r="H3480"/>
      <c r="I3480"/>
      <c r="U3480"/>
    </row>
    <row r="3481" spans="8:21" x14ac:dyDescent="0.3">
      <c r="H3481"/>
      <c r="I3481"/>
      <c r="U3481"/>
    </row>
    <row r="3482" spans="8:21" x14ac:dyDescent="0.3">
      <c r="H3482"/>
      <c r="I3482"/>
      <c r="U3482"/>
    </row>
    <row r="3483" spans="8:21" x14ac:dyDescent="0.3">
      <c r="H3483"/>
      <c r="I3483"/>
      <c r="U3483"/>
    </row>
    <row r="3484" spans="8:21" x14ac:dyDescent="0.3">
      <c r="H3484"/>
      <c r="I3484"/>
      <c r="U3484"/>
    </row>
    <row r="3485" spans="8:21" x14ac:dyDescent="0.3">
      <c r="H3485"/>
      <c r="I3485"/>
      <c r="U3485"/>
    </row>
    <row r="3486" spans="8:21" x14ac:dyDescent="0.3">
      <c r="H3486"/>
      <c r="I3486"/>
      <c r="U3486"/>
    </row>
    <row r="3487" spans="8:21" x14ac:dyDescent="0.3">
      <c r="H3487"/>
      <c r="I3487"/>
      <c r="U3487"/>
    </row>
    <row r="3488" spans="8:21" x14ac:dyDescent="0.3">
      <c r="H3488"/>
      <c r="I3488"/>
      <c r="U3488"/>
    </row>
    <row r="3489" spans="8:21" x14ac:dyDescent="0.3">
      <c r="H3489"/>
      <c r="I3489"/>
      <c r="U3489"/>
    </row>
    <row r="3490" spans="8:21" x14ac:dyDescent="0.3">
      <c r="H3490"/>
      <c r="I3490"/>
      <c r="U3490"/>
    </row>
    <row r="3491" spans="8:21" x14ac:dyDescent="0.3">
      <c r="H3491"/>
      <c r="I3491"/>
      <c r="U3491"/>
    </row>
    <row r="3492" spans="8:21" x14ac:dyDescent="0.3">
      <c r="H3492"/>
      <c r="I3492"/>
      <c r="U3492"/>
    </row>
    <row r="3493" spans="8:21" x14ac:dyDescent="0.3">
      <c r="H3493"/>
      <c r="I3493"/>
      <c r="U3493"/>
    </row>
    <row r="3494" spans="8:21" x14ac:dyDescent="0.3">
      <c r="H3494"/>
      <c r="I3494"/>
      <c r="U3494"/>
    </row>
    <row r="3495" spans="8:21" x14ac:dyDescent="0.3">
      <c r="H3495"/>
      <c r="I3495"/>
      <c r="U3495"/>
    </row>
    <row r="3496" spans="8:21" x14ac:dyDescent="0.3">
      <c r="H3496"/>
      <c r="I3496"/>
      <c r="U3496"/>
    </row>
    <row r="3497" spans="8:21" x14ac:dyDescent="0.3">
      <c r="H3497"/>
      <c r="I3497"/>
      <c r="U3497"/>
    </row>
    <row r="3498" spans="8:21" x14ac:dyDescent="0.3">
      <c r="H3498"/>
      <c r="I3498"/>
      <c r="U3498"/>
    </row>
    <row r="3499" spans="8:21" x14ac:dyDescent="0.3">
      <c r="H3499"/>
      <c r="I3499"/>
      <c r="U3499"/>
    </row>
    <row r="3500" spans="8:21" x14ac:dyDescent="0.3">
      <c r="H3500"/>
      <c r="I3500"/>
      <c r="U3500"/>
    </row>
    <row r="3501" spans="8:21" x14ac:dyDescent="0.3">
      <c r="H3501"/>
      <c r="I3501"/>
      <c r="U3501"/>
    </row>
    <row r="3502" spans="8:21" x14ac:dyDescent="0.3">
      <c r="H3502"/>
      <c r="I3502"/>
      <c r="U3502"/>
    </row>
    <row r="3503" spans="8:21" x14ac:dyDescent="0.3">
      <c r="H3503"/>
      <c r="I3503"/>
      <c r="U3503"/>
    </row>
    <row r="3504" spans="8:21" x14ac:dyDescent="0.3">
      <c r="H3504"/>
      <c r="I3504"/>
      <c r="U3504"/>
    </row>
    <row r="3505" spans="8:21" x14ac:dyDescent="0.3">
      <c r="H3505"/>
      <c r="I3505"/>
      <c r="U3505"/>
    </row>
    <row r="3506" spans="8:21" x14ac:dyDescent="0.3">
      <c r="H3506"/>
      <c r="I3506"/>
      <c r="U3506"/>
    </row>
    <row r="3507" spans="8:21" x14ac:dyDescent="0.3">
      <c r="H3507"/>
      <c r="I3507"/>
      <c r="U3507"/>
    </row>
    <row r="3508" spans="8:21" x14ac:dyDescent="0.3">
      <c r="H3508"/>
      <c r="I3508"/>
      <c r="U3508"/>
    </row>
    <row r="3509" spans="8:21" x14ac:dyDescent="0.3">
      <c r="H3509"/>
      <c r="I3509"/>
      <c r="U3509"/>
    </row>
    <row r="3510" spans="8:21" x14ac:dyDescent="0.3">
      <c r="H3510"/>
      <c r="I3510"/>
      <c r="U3510"/>
    </row>
    <row r="3511" spans="8:21" x14ac:dyDescent="0.3">
      <c r="H3511"/>
      <c r="I3511"/>
      <c r="U3511"/>
    </row>
    <row r="3512" spans="8:21" x14ac:dyDescent="0.3">
      <c r="H3512"/>
      <c r="I3512"/>
      <c r="U3512"/>
    </row>
    <row r="3513" spans="8:21" x14ac:dyDescent="0.3">
      <c r="H3513"/>
      <c r="I3513"/>
      <c r="U3513"/>
    </row>
    <row r="3514" spans="8:21" x14ac:dyDescent="0.3">
      <c r="H3514"/>
      <c r="I3514"/>
      <c r="U3514"/>
    </row>
    <row r="3515" spans="8:21" x14ac:dyDescent="0.3">
      <c r="H3515"/>
      <c r="I3515"/>
      <c r="U3515"/>
    </row>
    <row r="3516" spans="8:21" x14ac:dyDescent="0.3">
      <c r="H3516"/>
      <c r="I3516"/>
      <c r="U3516"/>
    </row>
    <row r="3517" spans="8:21" x14ac:dyDescent="0.3">
      <c r="H3517"/>
      <c r="I3517"/>
      <c r="U3517"/>
    </row>
    <row r="3518" spans="8:21" x14ac:dyDescent="0.3">
      <c r="H3518"/>
      <c r="I3518"/>
      <c r="U3518"/>
    </row>
    <row r="3519" spans="8:21" x14ac:dyDescent="0.3">
      <c r="H3519"/>
      <c r="I3519"/>
      <c r="U3519"/>
    </row>
    <row r="3520" spans="8:21" x14ac:dyDescent="0.3">
      <c r="H3520"/>
      <c r="I3520"/>
      <c r="U3520"/>
    </row>
    <row r="3521" spans="8:21" x14ac:dyDescent="0.3">
      <c r="H3521"/>
      <c r="I3521"/>
      <c r="U3521"/>
    </row>
    <row r="3522" spans="8:21" x14ac:dyDescent="0.3">
      <c r="H3522"/>
      <c r="I3522"/>
      <c r="U3522"/>
    </row>
    <row r="3523" spans="8:21" x14ac:dyDescent="0.3">
      <c r="H3523"/>
      <c r="I3523"/>
      <c r="U3523"/>
    </row>
    <row r="3524" spans="8:21" x14ac:dyDescent="0.3">
      <c r="H3524"/>
      <c r="I3524"/>
      <c r="U3524"/>
    </row>
    <row r="3525" spans="8:21" x14ac:dyDescent="0.3">
      <c r="H3525"/>
      <c r="I3525"/>
      <c r="U3525"/>
    </row>
    <row r="3526" spans="8:21" x14ac:dyDescent="0.3">
      <c r="H3526"/>
      <c r="I3526"/>
      <c r="U3526"/>
    </row>
    <row r="3527" spans="8:21" x14ac:dyDescent="0.3">
      <c r="H3527"/>
      <c r="I3527"/>
      <c r="U3527"/>
    </row>
    <row r="3528" spans="8:21" x14ac:dyDescent="0.3">
      <c r="H3528"/>
      <c r="I3528"/>
      <c r="U3528"/>
    </row>
    <row r="3529" spans="8:21" x14ac:dyDescent="0.3">
      <c r="H3529"/>
      <c r="I3529"/>
      <c r="U3529"/>
    </row>
    <row r="3530" spans="8:21" x14ac:dyDescent="0.3">
      <c r="H3530"/>
      <c r="I3530"/>
      <c r="U3530"/>
    </row>
    <row r="3531" spans="8:21" x14ac:dyDescent="0.3">
      <c r="H3531"/>
      <c r="I3531"/>
      <c r="U3531"/>
    </row>
    <row r="3532" spans="8:21" x14ac:dyDescent="0.3">
      <c r="H3532"/>
      <c r="I3532"/>
      <c r="U3532"/>
    </row>
    <row r="3533" spans="8:21" x14ac:dyDescent="0.3">
      <c r="H3533"/>
      <c r="I3533"/>
      <c r="U3533"/>
    </row>
    <row r="3534" spans="8:21" x14ac:dyDescent="0.3">
      <c r="H3534"/>
      <c r="I3534"/>
      <c r="U3534"/>
    </row>
    <row r="3535" spans="8:21" x14ac:dyDescent="0.3">
      <c r="H3535"/>
      <c r="I3535"/>
      <c r="U3535"/>
    </row>
    <row r="3536" spans="8:21" x14ac:dyDescent="0.3">
      <c r="H3536"/>
      <c r="I3536"/>
      <c r="U3536"/>
    </row>
    <row r="3537" spans="8:21" x14ac:dyDescent="0.3">
      <c r="H3537"/>
      <c r="I3537"/>
      <c r="U3537"/>
    </row>
    <row r="3538" spans="8:21" x14ac:dyDescent="0.3">
      <c r="H3538"/>
      <c r="I3538"/>
      <c r="U3538"/>
    </row>
    <row r="3539" spans="8:21" x14ac:dyDescent="0.3">
      <c r="H3539"/>
      <c r="I3539"/>
      <c r="U3539"/>
    </row>
    <row r="3540" spans="8:21" x14ac:dyDescent="0.3">
      <c r="H3540"/>
      <c r="I3540"/>
      <c r="U3540"/>
    </row>
    <row r="3541" spans="8:21" x14ac:dyDescent="0.3">
      <c r="H3541"/>
      <c r="I3541"/>
      <c r="U3541"/>
    </row>
    <row r="3542" spans="8:21" x14ac:dyDescent="0.3">
      <c r="H3542"/>
      <c r="I3542"/>
      <c r="U3542"/>
    </row>
    <row r="3543" spans="8:21" x14ac:dyDescent="0.3">
      <c r="H3543"/>
      <c r="I3543"/>
      <c r="U3543"/>
    </row>
    <row r="3544" spans="8:21" x14ac:dyDescent="0.3">
      <c r="H3544"/>
      <c r="I3544"/>
      <c r="U3544"/>
    </row>
    <row r="3545" spans="8:21" x14ac:dyDescent="0.3">
      <c r="H3545"/>
      <c r="I3545"/>
      <c r="U3545"/>
    </row>
    <row r="3546" spans="8:21" x14ac:dyDescent="0.3">
      <c r="H3546"/>
      <c r="I3546"/>
      <c r="U3546"/>
    </row>
    <row r="3547" spans="8:21" x14ac:dyDescent="0.3">
      <c r="H3547"/>
      <c r="I3547"/>
      <c r="U3547"/>
    </row>
    <row r="3548" spans="8:21" x14ac:dyDescent="0.3">
      <c r="H3548"/>
      <c r="I3548"/>
      <c r="U3548"/>
    </row>
    <row r="3549" spans="8:21" x14ac:dyDescent="0.3">
      <c r="H3549"/>
      <c r="I3549"/>
      <c r="U3549"/>
    </row>
    <row r="3550" spans="8:21" x14ac:dyDescent="0.3">
      <c r="H3550"/>
      <c r="I3550"/>
      <c r="U3550"/>
    </row>
    <row r="3551" spans="8:21" x14ac:dyDescent="0.3">
      <c r="H3551"/>
      <c r="I3551"/>
      <c r="U3551"/>
    </row>
    <row r="3552" spans="8:21" x14ac:dyDescent="0.3">
      <c r="H3552"/>
      <c r="I3552"/>
      <c r="U3552"/>
    </row>
    <row r="3553" spans="8:21" x14ac:dyDescent="0.3">
      <c r="H3553"/>
      <c r="I3553"/>
      <c r="U3553"/>
    </row>
    <row r="3554" spans="8:21" x14ac:dyDescent="0.3">
      <c r="H3554"/>
      <c r="I3554"/>
      <c r="U3554"/>
    </row>
    <row r="3555" spans="8:21" x14ac:dyDescent="0.3">
      <c r="H3555"/>
      <c r="I3555"/>
      <c r="U3555"/>
    </row>
    <row r="3556" spans="8:21" x14ac:dyDescent="0.3">
      <c r="H3556"/>
      <c r="I3556"/>
      <c r="U3556"/>
    </row>
    <row r="3557" spans="8:21" x14ac:dyDescent="0.3">
      <c r="H3557"/>
      <c r="I3557"/>
      <c r="U3557"/>
    </row>
    <row r="3558" spans="8:21" x14ac:dyDescent="0.3">
      <c r="H3558"/>
      <c r="I3558"/>
      <c r="U3558"/>
    </row>
    <row r="3559" spans="8:21" x14ac:dyDescent="0.3">
      <c r="H3559"/>
      <c r="I3559"/>
      <c r="U3559"/>
    </row>
    <row r="3560" spans="8:21" x14ac:dyDescent="0.3">
      <c r="H3560"/>
      <c r="I3560"/>
      <c r="U3560"/>
    </row>
    <row r="3561" spans="8:21" x14ac:dyDescent="0.3">
      <c r="H3561"/>
      <c r="I3561"/>
      <c r="U3561"/>
    </row>
    <row r="3562" spans="8:21" x14ac:dyDescent="0.3">
      <c r="H3562"/>
      <c r="I3562"/>
      <c r="U3562"/>
    </row>
    <row r="3563" spans="8:21" x14ac:dyDescent="0.3">
      <c r="H3563"/>
      <c r="I3563"/>
      <c r="U3563"/>
    </row>
    <row r="3564" spans="8:21" x14ac:dyDescent="0.3">
      <c r="H3564"/>
      <c r="I3564"/>
      <c r="U3564"/>
    </row>
    <row r="3565" spans="8:21" x14ac:dyDescent="0.3">
      <c r="H3565"/>
      <c r="I3565"/>
      <c r="U3565"/>
    </row>
    <row r="3566" spans="8:21" x14ac:dyDescent="0.3">
      <c r="H3566"/>
      <c r="I3566"/>
      <c r="U3566"/>
    </row>
    <row r="3567" spans="8:21" x14ac:dyDescent="0.3">
      <c r="H3567"/>
      <c r="I3567"/>
      <c r="U3567"/>
    </row>
    <row r="3568" spans="8:21" x14ac:dyDescent="0.3">
      <c r="H3568"/>
      <c r="I3568"/>
      <c r="U3568"/>
    </row>
    <row r="3569" spans="8:21" x14ac:dyDescent="0.3">
      <c r="H3569"/>
      <c r="I3569"/>
      <c r="U3569"/>
    </row>
    <row r="3570" spans="8:21" x14ac:dyDescent="0.3">
      <c r="H3570"/>
      <c r="I3570"/>
      <c r="U3570"/>
    </row>
    <row r="3571" spans="8:21" x14ac:dyDescent="0.3">
      <c r="H3571"/>
      <c r="I3571"/>
      <c r="U3571"/>
    </row>
    <row r="3572" spans="8:21" x14ac:dyDescent="0.3">
      <c r="H3572"/>
      <c r="I3572"/>
      <c r="U3572"/>
    </row>
    <row r="3573" spans="8:21" x14ac:dyDescent="0.3">
      <c r="H3573"/>
      <c r="I3573"/>
      <c r="U3573"/>
    </row>
    <row r="3574" spans="8:21" x14ac:dyDescent="0.3">
      <c r="H3574"/>
      <c r="I3574"/>
      <c r="U3574"/>
    </row>
    <row r="3575" spans="8:21" x14ac:dyDescent="0.3">
      <c r="H3575"/>
      <c r="I3575"/>
      <c r="U3575"/>
    </row>
    <row r="3576" spans="8:21" x14ac:dyDescent="0.3">
      <c r="H3576"/>
      <c r="I3576"/>
      <c r="U3576"/>
    </row>
    <row r="3577" spans="8:21" x14ac:dyDescent="0.3">
      <c r="H3577"/>
      <c r="I3577"/>
      <c r="U3577"/>
    </row>
    <row r="3578" spans="8:21" x14ac:dyDescent="0.3">
      <c r="H3578"/>
      <c r="I3578"/>
      <c r="U3578"/>
    </row>
    <row r="3579" spans="8:21" x14ac:dyDescent="0.3">
      <c r="H3579"/>
      <c r="I3579"/>
      <c r="U3579"/>
    </row>
    <row r="3580" spans="8:21" x14ac:dyDescent="0.3">
      <c r="H3580"/>
      <c r="I3580"/>
      <c r="U3580"/>
    </row>
    <row r="3581" spans="8:21" x14ac:dyDescent="0.3">
      <c r="H3581"/>
      <c r="I3581"/>
      <c r="U3581"/>
    </row>
    <row r="3582" spans="8:21" x14ac:dyDescent="0.3">
      <c r="H3582"/>
      <c r="I3582"/>
      <c r="U3582"/>
    </row>
    <row r="3583" spans="8:21" x14ac:dyDescent="0.3">
      <c r="H3583"/>
      <c r="I3583"/>
      <c r="U3583"/>
    </row>
    <row r="3584" spans="8:21" x14ac:dyDescent="0.3">
      <c r="H3584"/>
      <c r="I3584"/>
      <c r="U3584"/>
    </row>
    <row r="3585" spans="8:21" x14ac:dyDescent="0.3">
      <c r="H3585"/>
      <c r="I3585"/>
      <c r="U3585"/>
    </row>
    <row r="3586" spans="8:21" x14ac:dyDescent="0.3">
      <c r="H3586"/>
      <c r="I3586"/>
      <c r="U3586"/>
    </row>
    <row r="3587" spans="8:21" x14ac:dyDescent="0.3">
      <c r="H3587"/>
      <c r="I3587"/>
      <c r="U3587"/>
    </row>
    <row r="3588" spans="8:21" x14ac:dyDescent="0.3">
      <c r="H3588"/>
      <c r="I3588"/>
      <c r="U3588"/>
    </row>
    <row r="3589" spans="8:21" x14ac:dyDescent="0.3">
      <c r="H3589"/>
      <c r="I3589"/>
      <c r="U3589"/>
    </row>
    <row r="3590" spans="8:21" x14ac:dyDescent="0.3">
      <c r="H3590"/>
      <c r="I3590"/>
      <c r="U3590"/>
    </row>
    <row r="3591" spans="8:21" x14ac:dyDescent="0.3">
      <c r="H3591"/>
      <c r="I3591"/>
      <c r="U3591"/>
    </row>
    <row r="3592" spans="8:21" x14ac:dyDescent="0.3">
      <c r="H3592"/>
      <c r="I3592"/>
      <c r="U3592"/>
    </row>
    <row r="3593" spans="8:21" x14ac:dyDescent="0.3">
      <c r="H3593"/>
      <c r="I3593"/>
      <c r="U3593"/>
    </row>
    <row r="3594" spans="8:21" x14ac:dyDescent="0.3">
      <c r="H3594"/>
      <c r="I3594"/>
      <c r="U3594"/>
    </row>
    <row r="3595" spans="8:21" x14ac:dyDescent="0.3">
      <c r="H3595"/>
      <c r="I3595"/>
      <c r="U3595"/>
    </row>
    <row r="3596" spans="8:21" x14ac:dyDescent="0.3">
      <c r="H3596"/>
      <c r="I3596"/>
      <c r="U3596"/>
    </row>
    <row r="3597" spans="8:21" x14ac:dyDescent="0.3">
      <c r="H3597"/>
      <c r="I3597"/>
      <c r="U3597"/>
    </row>
    <row r="3598" spans="8:21" x14ac:dyDescent="0.3">
      <c r="H3598"/>
      <c r="I3598"/>
      <c r="U3598"/>
    </row>
    <row r="3599" spans="8:21" x14ac:dyDescent="0.3">
      <c r="H3599"/>
      <c r="I3599"/>
      <c r="U3599"/>
    </row>
    <row r="3600" spans="8:21" x14ac:dyDescent="0.3">
      <c r="H3600"/>
      <c r="I3600"/>
      <c r="U3600"/>
    </row>
    <row r="3601" spans="8:21" x14ac:dyDescent="0.3">
      <c r="H3601"/>
      <c r="I3601"/>
      <c r="U3601"/>
    </row>
    <row r="3602" spans="8:21" x14ac:dyDescent="0.3">
      <c r="H3602"/>
      <c r="I3602"/>
      <c r="U3602"/>
    </row>
    <row r="3603" spans="8:21" x14ac:dyDescent="0.3">
      <c r="H3603"/>
      <c r="I3603"/>
      <c r="U3603"/>
    </row>
    <row r="3604" spans="8:21" x14ac:dyDescent="0.3">
      <c r="H3604"/>
      <c r="I3604"/>
      <c r="U3604"/>
    </row>
    <row r="3605" spans="8:21" x14ac:dyDescent="0.3">
      <c r="H3605"/>
      <c r="I3605"/>
      <c r="U3605"/>
    </row>
    <row r="3606" spans="8:21" x14ac:dyDescent="0.3">
      <c r="H3606"/>
      <c r="I3606"/>
      <c r="U3606"/>
    </row>
    <row r="3607" spans="8:21" x14ac:dyDescent="0.3">
      <c r="H3607"/>
      <c r="I3607"/>
      <c r="U3607"/>
    </row>
    <row r="3608" spans="8:21" x14ac:dyDescent="0.3">
      <c r="H3608"/>
      <c r="I3608"/>
      <c r="U3608"/>
    </row>
    <row r="3609" spans="8:21" x14ac:dyDescent="0.3">
      <c r="H3609"/>
      <c r="I3609"/>
      <c r="U3609"/>
    </row>
    <row r="3610" spans="8:21" x14ac:dyDescent="0.3">
      <c r="H3610"/>
      <c r="I3610"/>
      <c r="U3610"/>
    </row>
    <row r="3611" spans="8:21" x14ac:dyDescent="0.3">
      <c r="H3611"/>
      <c r="I3611"/>
      <c r="U3611"/>
    </row>
    <row r="3612" spans="8:21" x14ac:dyDescent="0.3">
      <c r="H3612"/>
      <c r="I3612"/>
      <c r="U3612"/>
    </row>
    <row r="3613" spans="8:21" x14ac:dyDescent="0.3">
      <c r="H3613"/>
      <c r="I3613"/>
      <c r="U3613"/>
    </row>
    <row r="3614" spans="8:21" x14ac:dyDescent="0.3">
      <c r="H3614"/>
      <c r="I3614"/>
      <c r="U3614"/>
    </row>
    <row r="3615" spans="8:21" x14ac:dyDescent="0.3">
      <c r="H3615"/>
      <c r="I3615"/>
      <c r="U3615"/>
    </row>
    <row r="3616" spans="8:21" x14ac:dyDescent="0.3">
      <c r="H3616"/>
      <c r="I3616"/>
      <c r="U3616"/>
    </row>
    <row r="3617" spans="8:21" x14ac:dyDescent="0.3">
      <c r="H3617"/>
      <c r="I3617"/>
      <c r="U3617"/>
    </row>
    <row r="3618" spans="8:21" x14ac:dyDescent="0.3">
      <c r="H3618"/>
      <c r="I3618"/>
      <c r="U3618"/>
    </row>
    <row r="3619" spans="8:21" x14ac:dyDescent="0.3">
      <c r="H3619"/>
      <c r="I3619"/>
      <c r="U3619"/>
    </row>
    <row r="3620" spans="8:21" x14ac:dyDescent="0.3">
      <c r="H3620"/>
      <c r="I3620"/>
      <c r="U3620"/>
    </row>
    <row r="3621" spans="8:21" x14ac:dyDescent="0.3">
      <c r="H3621"/>
      <c r="I3621"/>
      <c r="U3621"/>
    </row>
    <row r="3622" spans="8:21" x14ac:dyDescent="0.3">
      <c r="H3622"/>
      <c r="I3622"/>
      <c r="U3622"/>
    </row>
    <row r="3623" spans="8:21" x14ac:dyDescent="0.3">
      <c r="H3623"/>
      <c r="I3623"/>
      <c r="U3623"/>
    </row>
    <row r="3624" spans="8:21" x14ac:dyDescent="0.3">
      <c r="H3624"/>
      <c r="I3624"/>
      <c r="U3624"/>
    </row>
    <row r="3625" spans="8:21" x14ac:dyDescent="0.3">
      <c r="H3625"/>
      <c r="I3625"/>
      <c r="U3625"/>
    </row>
    <row r="3626" spans="8:21" x14ac:dyDescent="0.3">
      <c r="H3626"/>
      <c r="I3626"/>
      <c r="U3626"/>
    </row>
    <row r="3627" spans="8:21" x14ac:dyDescent="0.3">
      <c r="H3627"/>
      <c r="I3627"/>
      <c r="U3627"/>
    </row>
    <row r="3628" spans="8:21" x14ac:dyDescent="0.3">
      <c r="H3628"/>
      <c r="I3628"/>
      <c r="U3628"/>
    </row>
    <row r="3629" spans="8:21" x14ac:dyDescent="0.3">
      <c r="H3629"/>
      <c r="I3629"/>
      <c r="U3629"/>
    </row>
    <row r="3630" spans="8:21" x14ac:dyDescent="0.3">
      <c r="H3630"/>
      <c r="I3630"/>
      <c r="U3630"/>
    </row>
    <row r="3631" spans="8:21" x14ac:dyDescent="0.3">
      <c r="H3631"/>
      <c r="I3631"/>
      <c r="U3631"/>
    </row>
    <row r="3632" spans="8:21" x14ac:dyDescent="0.3">
      <c r="H3632"/>
      <c r="I3632"/>
      <c r="U3632"/>
    </row>
    <row r="3633" spans="8:21" x14ac:dyDescent="0.3">
      <c r="H3633"/>
      <c r="I3633"/>
      <c r="U3633"/>
    </row>
    <row r="3634" spans="8:21" x14ac:dyDescent="0.3">
      <c r="H3634"/>
      <c r="I3634"/>
      <c r="U3634"/>
    </row>
    <row r="3635" spans="8:21" x14ac:dyDescent="0.3">
      <c r="H3635"/>
      <c r="I3635"/>
      <c r="U3635"/>
    </row>
    <row r="3636" spans="8:21" x14ac:dyDescent="0.3">
      <c r="H3636"/>
      <c r="I3636"/>
      <c r="U3636"/>
    </row>
    <row r="3637" spans="8:21" x14ac:dyDescent="0.3">
      <c r="H3637"/>
      <c r="I3637"/>
      <c r="U3637"/>
    </row>
    <row r="3638" spans="8:21" x14ac:dyDescent="0.3">
      <c r="H3638"/>
      <c r="I3638"/>
      <c r="U3638"/>
    </row>
    <row r="3639" spans="8:21" x14ac:dyDescent="0.3">
      <c r="H3639"/>
      <c r="I3639"/>
      <c r="U3639"/>
    </row>
    <row r="3640" spans="8:21" x14ac:dyDescent="0.3">
      <c r="H3640"/>
      <c r="I3640"/>
      <c r="U3640"/>
    </row>
    <row r="3641" spans="8:21" x14ac:dyDescent="0.3">
      <c r="H3641"/>
      <c r="I3641"/>
      <c r="U3641"/>
    </row>
    <row r="3642" spans="8:21" x14ac:dyDescent="0.3">
      <c r="H3642"/>
      <c r="I3642"/>
      <c r="U3642"/>
    </row>
    <row r="3643" spans="8:21" x14ac:dyDescent="0.3">
      <c r="H3643"/>
      <c r="I3643"/>
      <c r="U3643"/>
    </row>
    <row r="3644" spans="8:21" x14ac:dyDescent="0.3">
      <c r="H3644"/>
      <c r="I3644"/>
      <c r="U3644"/>
    </row>
    <row r="3645" spans="8:21" x14ac:dyDescent="0.3">
      <c r="H3645"/>
      <c r="I3645"/>
      <c r="U3645"/>
    </row>
    <row r="3646" spans="8:21" x14ac:dyDescent="0.3">
      <c r="H3646"/>
      <c r="I3646"/>
      <c r="U3646"/>
    </row>
    <row r="3647" spans="8:21" x14ac:dyDescent="0.3">
      <c r="H3647"/>
      <c r="I3647"/>
      <c r="U3647"/>
    </row>
    <row r="3648" spans="8:21" x14ac:dyDescent="0.3">
      <c r="H3648"/>
      <c r="I3648"/>
      <c r="U3648"/>
    </row>
    <row r="3649" spans="8:21" x14ac:dyDescent="0.3">
      <c r="H3649"/>
      <c r="I3649"/>
      <c r="U3649"/>
    </row>
    <row r="3650" spans="8:21" x14ac:dyDescent="0.3">
      <c r="H3650"/>
      <c r="I3650"/>
      <c r="U3650"/>
    </row>
    <row r="3651" spans="8:21" x14ac:dyDescent="0.3">
      <c r="H3651"/>
      <c r="I3651"/>
      <c r="U3651"/>
    </row>
    <row r="3652" spans="8:21" x14ac:dyDescent="0.3">
      <c r="H3652"/>
      <c r="I3652"/>
      <c r="U3652"/>
    </row>
    <row r="3653" spans="8:21" x14ac:dyDescent="0.3">
      <c r="H3653"/>
      <c r="I3653"/>
      <c r="U3653"/>
    </row>
    <row r="3654" spans="8:21" x14ac:dyDescent="0.3">
      <c r="H3654"/>
      <c r="I3654"/>
      <c r="U3654"/>
    </row>
    <row r="3655" spans="8:21" x14ac:dyDescent="0.3">
      <c r="H3655"/>
      <c r="I3655"/>
      <c r="U3655"/>
    </row>
    <row r="3656" spans="8:21" x14ac:dyDescent="0.3">
      <c r="H3656"/>
      <c r="I3656"/>
      <c r="U3656"/>
    </row>
    <row r="3657" spans="8:21" x14ac:dyDescent="0.3">
      <c r="H3657"/>
      <c r="I3657"/>
      <c r="U3657"/>
    </row>
    <row r="3658" spans="8:21" x14ac:dyDescent="0.3">
      <c r="H3658"/>
      <c r="I3658"/>
      <c r="U3658"/>
    </row>
    <row r="3659" spans="8:21" x14ac:dyDescent="0.3">
      <c r="H3659"/>
      <c r="I3659"/>
      <c r="U3659"/>
    </row>
    <row r="3660" spans="8:21" x14ac:dyDescent="0.3">
      <c r="H3660"/>
      <c r="I3660"/>
      <c r="U3660"/>
    </row>
    <row r="3661" spans="8:21" x14ac:dyDescent="0.3">
      <c r="H3661"/>
      <c r="I3661"/>
      <c r="U3661"/>
    </row>
    <row r="3662" spans="8:21" x14ac:dyDescent="0.3">
      <c r="H3662"/>
      <c r="I3662"/>
      <c r="U3662"/>
    </row>
    <row r="3663" spans="8:21" x14ac:dyDescent="0.3">
      <c r="H3663"/>
      <c r="I3663"/>
      <c r="U3663"/>
    </row>
    <row r="3664" spans="8:21" x14ac:dyDescent="0.3">
      <c r="H3664"/>
      <c r="I3664"/>
      <c r="U3664"/>
    </row>
    <row r="3665" spans="8:21" x14ac:dyDescent="0.3">
      <c r="H3665"/>
      <c r="I3665"/>
      <c r="U3665"/>
    </row>
    <row r="3666" spans="8:21" x14ac:dyDescent="0.3">
      <c r="H3666"/>
      <c r="I3666"/>
      <c r="U3666"/>
    </row>
    <row r="3667" spans="8:21" x14ac:dyDescent="0.3">
      <c r="H3667"/>
      <c r="I3667"/>
      <c r="U3667"/>
    </row>
    <row r="3668" spans="8:21" x14ac:dyDescent="0.3">
      <c r="H3668"/>
      <c r="I3668"/>
      <c r="U3668"/>
    </row>
    <row r="3669" spans="8:21" x14ac:dyDescent="0.3">
      <c r="H3669"/>
      <c r="I3669"/>
      <c r="U3669"/>
    </row>
    <row r="3670" spans="8:21" x14ac:dyDescent="0.3">
      <c r="H3670"/>
      <c r="I3670"/>
      <c r="U3670"/>
    </row>
    <row r="3671" spans="8:21" x14ac:dyDescent="0.3">
      <c r="H3671"/>
      <c r="I3671"/>
      <c r="U3671"/>
    </row>
    <row r="3672" spans="8:21" x14ac:dyDescent="0.3">
      <c r="H3672"/>
      <c r="I3672"/>
      <c r="U3672"/>
    </row>
    <row r="3673" spans="8:21" x14ac:dyDescent="0.3">
      <c r="H3673"/>
      <c r="I3673"/>
      <c r="U3673"/>
    </row>
    <row r="3674" spans="8:21" x14ac:dyDescent="0.3">
      <c r="H3674"/>
      <c r="I3674"/>
      <c r="U3674"/>
    </row>
    <row r="3675" spans="8:21" x14ac:dyDescent="0.3">
      <c r="H3675"/>
      <c r="I3675"/>
      <c r="U3675"/>
    </row>
    <row r="3676" spans="8:21" x14ac:dyDescent="0.3">
      <c r="H3676"/>
      <c r="I3676"/>
      <c r="U3676"/>
    </row>
    <row r="3677" spans="8:21" x14ac:dyDescent="0.3">
      <c r="H3677"/>
      <c r="I3677"/>
      <c r="U3677"/>
    </row>
    <row r="3678" spans="8:21" x14ac:dyDescent="0.3">
      <c r="H3678"/>
      <c r="I3678"/>
      <c r="U3678"/>
    </row>
    <row r="3679" spans="8:21" x14ac:dyDescent="0.3">
      <c r="H3679"/>
      <c r="I3679"/>
      <c r="U3679"/>
    </row>
    <row r="3680" spans="8:21" x14ac:dyDescent="0.3">
      <c r="H3680"/>
      <c r="I3680"/>
      <c r="U3680"/>
    </row>
    <row r="3681" spans="8:21" x14ac:dyDescent="0.3">
      <c r="H3681"/>
      <c r="I3681"/>
      <c r="U3681"/>
    </row>
    <row r="3682" spans="8:21" x14ac:dyDescent="0.3">
      <c r="H3682"/>
      <c r="I3682"/>
      <c r="U3682"/>
    </row>
    <row r="3683" spans="8:21" x14ac:dyDescent="0.3">
      <c r="H3683"/>
      <c r="I3683"/>
      <c r="U3683"/>
    </row>
    <row r="3684" spans="8:21" x14ac:dyDescent="0.3">
      <c r="H3684"/>
      <c r="I3684"/>
      <c r="U3684"/>
    </row>
    <row r="3685" spans="8:21" x14ac:dyDescent="0.3">
      <c r="H3685"/>
      <c r="I3685"/>
      <c r="U3685"/>
    </row>
    <row r="3686" spans="8:21" x14ac:dyDescent="0.3">
      <c r="H3686"/>
      <c r="I3686"/>
      <c r="U3686"/>
    </row>
    <row r="3687" spans="8:21" x14ac:dyDescent="0.3">
      <c r="H3687"/>
      <c r="I3687"/>
      <c r="U3687"/>
    </row>
    <row r="3688" spans="8:21" x14ac:dyDescent="0.3">
      <c r="H3688"/>
      <c r="I3688"/>
      <c r="U3688"/>
    </row>
    <row r="3689" spans="8:21" x14ac:dyDescent="0.3">
      <c r="H3689"/>
      <c r="I3689"/>
      <c r="U3689"/>
    </row>
    <row r="3690" spans="8:21" x14ac:dyDescent="0.3">
      <c r="H3690"/>
      <c r="I3690"/>
      <c r="U3690"/>
    </row>
    <row r="3691" spans="8:21" x14ac:dyDescent="0.3">
      <c r="H3691"/>
      <c r="I3691"/>
      <c r="U3691"/>
    </row>
    <row r="3692" spans="8:21" x14ac:dyDescent="0.3">
      <c r="H3692"/>
      <c r="I3692"/>
      <c r="U3692"/>
    </row>
    <row r="3693" spans="8:21" x14ac:dyDescent="0.3">
      <c r="H3693"/>
      <c r="I3693"/>
      <c r="U3693"/>
    </row>
    <row r="3694" spans="8:21" x14ac:dyDescent="0.3">
      <c r="H3694"/>
      <c r="I3694"/>
      <c r="U3694"/>
    </row>
    <row r="3695" spans="8:21" x14ac:dyDescent="0.3">
      <c r="H3695"/>
      <c r="I3695"/>
      <c r="U3695"/>
    </row>
    <row r="3696" spans="8:21" x14ac:dyDescent="0.3">
      <c r="H3696"/>
      <c r="I3696"/>
      <c r="U3696"/>
    </row>
    <row r="3697" spans="8:21" x14ac:dyDescent="0.3">
      <c r="H3697"/>
      <c r="I3697"/>
      <c r="U3697"/>
    </row>
    <row r="3698" spans="8:21" x14ac:dyDescent="0.3">
      <c r="H3698"/>
      <c r="I3698"/>
      <c r="U3698"/>
    </row>
    <row r="3699" spans="8:21" x14ac:dyDescent="0.3">
      <c r="H3699"/>
      <c r="I3699"/>
      <c r="U3699"/>
    </row>
    <row r="3700" spans="8:21" x14ac:dyDescent="0.3">
      <c r="H3700"/>
      <c r="I3700"/>
      <c r="U3700"/>
    </row>
    <row r="3701" spans="8:21" x14ac:dyDescent="0.3">
      <c r="H3701"/>
      <c r="I3701"/>
      <c r="U3701"/>
    </row>
    <row r="3702" spans="8:21" x14ac:dyDescent="0.3">
      <c r="H3702"/>
      <c r="I3702"/>
      <c r="U3702"/>
    </row>
    <row r="3703" spans="8:21" x14ac:dyDescent="0.3">
      <c r="H3703"/>
      <c r="I3703"/>
      <c r="U3703"/>
    </row>
    <row r="3704" spans="8:21" x14ac:dyDescent="0.3">
      <c r="H3704"/>
      <c r="I3704"/>
      <c r="U3704"/>
    </row>
    <row r="3705" spans="8:21" x14ac:dyDescent="0.3">
      <c r="H3705"/>
      <c r="I3705"/>
      <c r="U3705"/>
    </row>
    <row r="3706" spans="8:21" x14ac:dyDescent="0.3">
      <c r="H3706"/>
      <c r="I3706"/>
      <c r="U3706"/>
    </row>
    <row r="3707" spans="8:21" x14ac:dyDescent="0.3">
      <c r="H3707"/>
      <c r="I3707"/>
      <c r="U3707"/>
    </row>
    <row r="3708" spans="8:21" x14ac:dyDescent="0.3">
      <c r="H3708"/>
      <c r="I3708"/>
      <c r="U3708"/>
    </row>
    <row r="3709" spans="8:21" x14ac:dyDescent="0.3">
      <c r="H3709"/>
      <c r="I3709"/>
      <c r="U3709"/>
    </row>
    <row r="3710" spans="8:21" x14ac:dyDescent="0.3">
      <c r="H3710"/>
      <c r="I3710"/>
      <c r="U3710"/>
    </row>
    <row r="3711" spans="8:21" x14ac:dyDescent="0.3">
      <c r="H3711"/>
      <c r="I3711"/>
      <c r="U3711"/>
    </row>
    <row r="3712" spans="8:21" x14ac:dyDescent="0.3">
      <c r="H3712"/>
      <c r="I3712"/>
      <c r="U3712"/>
    </row>
    <row r="3713" spans="8:21" x14ac:dyDescent="0.3">
      <c r="H3713"/>
      <c r="I3713"/>
      <c r="U3713"/>
    </row>
    <row r="3714" spans="8:21" x14ac:dyDescent="0.3">
      <c r="H3714"/>
      <c r="I3714"/>
      <c r="U3714"/>
    </row>
    <row r="3715" spans="8:21" x14ac:dyDescent="0.3">
      <c r="H3715"/>
      <c r="I3715"/>
      <c r="U3715"/>
    </row>
    <row r="3716" spans="8:21" x14ac:dyDescent="0.3">
      <c r="H3716"/>
      <c r="I3716"/>
      <c r="U3716"/>
    </row>
    <row r="3717" spans="8:21" x14ac:dyDescent="0.3">
      <c r="H3717"/>
      <c r="I3717"/>
      <c r="U3717"/>
    </row>
    <row r="3718" spans="8:21" x14ac:dyDescent="0.3">
      <c r="H3718"/>
      <c r="I3718"/>
      <c r="U3718"/>
    </row>
    <row r="3719" spans="8:21" x14ac:dyDescent="0.3">
      <c r="H3719"/>
      <c r="I3719"/>
      <c r="U3719"/>
    </row>
    <row r="3720" spans="8:21" x14ac:dyDescent="0.3">
      <c r="H3720"/>
      <c r="I3720"/>
      <c r="U3720"/>
    </row>
    <row r="3721" spans="8:21" x14ac:dyDescent="0.3">
      <c r="H3721"/>
      <c r="I3721"/>
      <c r="U3721"/>
    </row>
    <row r="3722" spans="8:21" x14ac:dyDescent="0.3">
      <c r="H3722"/>
      <c r="I3722"/>
      <c r="U3722"/>
    </row>
    <row r="3723" spans="8:21" x14ac:dyDescent="0.3">
      <c r="H3723"/>
      <c r="I3723"/>
      <c r="U3723"/>
    </row>
    <row r="3724" spans="8:21" x14ac:dyDescent="0.3">
      <c r="H3724"/>
      <c r="I3724"/>
      <c r="U3724"/>
    </row>
    <row r="3725" spans="8:21" x14ac:dyDescent="0.3">
      <c r="H3725"/>
      <c r="I3725"/>
      <c r="U3725"/>
    </row>
    <row r="3726" spans="8:21" x14ac:dyDescent="0.3">
      <c r="H3726"/>
      <c r="I3726"/>
      <c r="U3726"/>
    </row>
    <row r="3727" spans="8:21" x14ac:dyDescent="0.3">
      <c r="H3727"/>
      <c r="I3727"/>
      <c r="U3727"/>
    </row>
    <row r="3728" spans="8:21" x14ac:dyDescent="0.3">
      <c r="H3728"/>
      <c r="I3728"/>
      <c r="U3728"/>
    </row>
    <row r="3729" spans="8:21" x14ac:dyDescent="0.3">
      <c r="H3729"/>
      <c r="I3729"/>
      <c r="U3729"/>
    </row>
    <row r="3730" spans="8:21" x14ac:dyDescent="0.3">
      <c r="H3730"/>
      <c r="I3730"/>
      <c r="U3730"/>
    </row>
    <row r="3731" spans="8:21" x14ac:dyDescent="0.3">
      <c r="H3731"/>
      <c r="I3731"/>
      <c r="U3731"/>
    </row>
    <row r="3732" spans="8:21" x14ac:dyDescent="0.3">
      <c r="H3732"/>
      <c r="I3732"/>
      <c r="U3732"/>
    </row>
    <row r="3733" spans="8:21" x14ac:dyDescent="0.3">
      <c r="H3733"/>
      <c r="I3733"/>
      <c r="U3733"/>
    </row>
    <row r="3734" spans="8:21" x14ac:dyDescent="0.3">
      <c r="H3734"/>
      <c r="I3734"/>
      <c r="U3734"/>
    </row>
    <row r="3735" spans="8:21" x14ac:dyDescent="0.3">
      <c r="H3735"/>
      <c r="I3735"/>
      <c r="U3735"/>
    </row>
    <row r="3736" spans="8:21" x14ac:dyDescent="0.3">
      <c r="H3736"/>
      <c r="I3736"/>
      <c r="U3736"/>
    </row>
    <row r="3737" spans="8:21" x14ac:dyDescent="0.3">
      <c r="H3737"/>
      <c r="I3737"/>
      <c r="U3737"/>
    </row>
    <row r="3738" spans="8:21" x14ac:dyDescent="0.3">
      <c r="H3738"/>
      <c r="I3738"/>
      <c r="U3738"/>
    </row>
    <row r="3739" spans="8:21" x14ac:dyDescent="0.3">
      <c r="H3739"/>
      <c r="I3739"/>
      <c r="U3739"/>
    </row>
    <row r="3740" spans="8:21" x14ac:dyDescent="0.3">
      <c r="H3740"/>
      <c r="I3740"/>
      <c r="U3740"/>
    </row>
    <row r="3741" spans="8:21" x14ac:dyDescent="0.3">
      <c r="H3741"/>
      <c r="I3741"/>
      <c r="U3741"/>
    </row>
    <row r="3742" spans="8:21" x14ac:dyDescent="0.3">
      <c r="H3742"/>
      <c r="I3742"/>
      <c r="U3742"/>
    </row>
    <row r="3743" spans="8:21" x14ac:dyDescent="0.3">
      <c r="H3743"/>
      <c r="I3743"/>
      <c r="U3743"/>
    </row>
    <row r="3744" spans="8:21" x14ac:dyDescent="0.3">
      <c r="H3744"/>
      <c r="I3744"/>
      <c r="U3744"/>
    </row>
    <row r="3745" spans="8:21" x14ac:dyDescent="0.3">
      <c r="H3745"/>
      <c r="I3745"/>
      <c r="U3745"/>
    </row>
    <row r="3746" spans="8:21" x14ac:dyDescent="0.3">
      <c r="H3746"/>
      <c r="I3746"/>
      <c r="U3746"/>
    </row>
    <row r="3747" spans="8:21" x14ac:dyDescent="0.3">
      <c r="H3747"/>
      <c r="I3747"/>
      <c r="U3747"/>
    </row>
    <row r="3748" spans="8:21" x14ac:dyDescent="0.3">
      <c r="H3748"/>
      <c r="I3748"/>
      <c r="U3748"/>
    </row>
    <row r="3749" spans="8:21" x14ac:dyDescent="0.3">
      <c r="H3749"/>
      <c r="I3749"/>
      <c r="U3749"/>
    </row>
    <row r="3750" spans="8:21" x14ac:dyDescent="0.3">
      <c r="H3750"/>
      <c r="I3750"/>
      <c r="U3750"/>
    </row>
    <row r="3751" spans="8:21" x14ac:dyDescent="0.3">
      <c r="H3751"/>
      <c r="I3751"/>
      <c r="U3751"/>
    </row>
    <row r="3752" spans="8:21" x14ac:dyDescent="0.3">
      <c r="H3752"/>
      <c r="I3752"/>
      <c r="U3752"/>
    </row>
    <row r="3753" spans="8:21" x14ac:dyDescent="0.3">
      <c r="H3753"/>
      <c r="I3753"/>
      <c r="U3753"/>
    </row>
    <row r="3754" spans="8:21" x14ac:dyDescent="0.3">
      <c r="H3754"/>
      <c r="I3754"/>
      <c r="U3754"/>
    </row>
    <row r="3755" spans="8:21" x14ac:dyDescent="0.3">
      <c r="H3755"/>
      <c r="I3755"/>
      <c r="U3755"/>
    </row>
    <row r="3756" spans="8:21" x14ac:dyDescent="0.3">
      <c r="H3756"/>
      <c r="I3756"/>
      <c r="U3756"/>
    </row>
    <row r="3757" spans="8:21" x14ac:dyDescent="0.3">
      <c r="H3757"/>
      <c r="I3757"/>
      <c r="U3757"/>
    </row>
    <row r="3758" spans="8:21" x14ac:dyDescent="0.3">
      <c r="H3758"/>
      <c r="I3758"/>
      <c r="U3758"/>
    </row>
    <row r="3759" spans="8:21" x14ac:dyDescent="0.3">
      <c r="H3759"/>
      <c r="I3759"/>
      <c r="U3759"/>
    </row>
    <row r="3760" spans="8:21" x14ac:dyDescent="0.3">
      <c r="H3760"/>
      <c r="I3760"/>
      <c r="U3760"/>
    </row>
    <row r="3761" spans="8:21" x14ac:dyDescent="0.3">
      <c r="H3761"/>
      <c r="I3761"/>
      <c r="U3761"/>
    </row>
    <row r="3762" spans="8:21" x14ac:dyDescent="0.3">
      <c r="H3762"/>
      <c r="I3762"/>
      <c r="U3762"/>
    </row>
    <row r="3763" spans="8:21" x14ac:dyDescent="0.3">
      <c r="H3763"/>
      <c r="I3763"/>
      <c r="U3763"/>
    </row>
    <row r="3764" spans="8:21" x14ac:dyDescent="0.3">
      <c r="H3764"/>
      <c r="I3764"/>
      <c r="U3764"/>
    </row>
    <row r="3765" spans="8:21" x14ac:dyDescent="0.3">
      <c r="H3765"/>
      <c r="I3765"/>
      <c r="U3765"/>
    </row>
    <row r="3766" spans="8:21" x14ac:dyDescent="0.3">
      <c r="H3766"/>
      <c r="I3766"/>
      <c r="U3766"/>
    </row>
    <row r="3767" spans="8:21" x14ac:dyDescent="0.3">
      <c r="H3767"/>
      <c r="I3767"/>
      <c r="U3767"/>
    </row>
    <row r="3768" spans="8:21" x14ac:dyDescent="0.3">
      <c r="H3768"/>
      <c r="I3768"/>
      <c r="U3768"/>
    </row>
    <row r="3769" spans="8:21" x14ac:dyDescent="0.3">
      <c r="H3769"/>
      <c r="I3769"/>
      <c r="U3769"/>
    </row>
    <row r="3770" spans="8:21" x14ac:dyDescent="0.3">
      <c r="H3770"/>
      <c r="I3770"/>
      <c r="U3770"/>
    </row>
    <row r="3771" spans="8:21" x14ac:dyDescent="0.3">
      <c r="H3771"/>
      <c r="I3771"/>
      <c r="U3771"/>
    </row>
    <row r="3772" spans="8:21" x14ac:dyDescent="0.3">
      <c r="H3772"/>
      <c r="I3772"/>
      <c r="U3772"/>
    </row>
    <row r="3773" spans="8:21" x14ac:dyDescent="0.3">
      <c r="H3773"/>
      <c r="I3773"/>
      <c r="U3773"/>
    </row>
    <row r="3774" spans="8:21" x14ac:dyDescent="0.3">
      <c r="H3774"/>
      <c r="I3774"/>
      <c r="U3774"/>
    </row>
    <row r="3775" spans="8:21" x14ac:dyDescent="0.3">
      <c r="H3775"/>
      <c r="I3775"/>
      <c r="U3775"/>
    </row>
    <row r="3776" spans="8:21" x14ac:dyDescent="0.3">
      <c r="H3776"/>
      <c r="I3776"/>
      <c r="U3776"/>
    </row>
    <row r="3777" spans="8:21" x14ac:dyDescent="0.3">
      <c r="H3777"/>
      <c r="I3777"/>
      <c r="U3777"/>
    </row>
    <row r="3778" spans="8:21" x14ac:dyDescent="0.3">
      <c r="H3778"/>
      <c r="I3778"/>
      <c r="U3778"/>
    </row>
    <row r="3779" spans="8:21" x14ac:dyDescent="0.3">
      <c r="H3779"/>
      <c r="I3779"/>
      <c r="U3779"/>
    </row>
    <row r="3780" spans="8:21" x14ac:dyDescent="0.3">
      <c r="H3780"/>
      <c r="I3780"/>
      <c r="U3780"/>
    </row>
    <row r="3781" spans="8:21" x14ac:dyDescent="0.3">
      <c r="H3781"/>
      <c r="I3781"/>
      <c r="U3781"/>
    </row>
    <row r="3782" spans="8:21" x14ac:dyDescent="0.3">
      <c r="H3782"/>
      <c r="I3782"/>
      <c r="U3782"/>
    </row>
    <row r="3783" spans="8:21" x14ac:dyDescent="0.3">
      <c r="H3783"/>
      <c r="I3783"/>
      <c r="U3783"/>
    </row>
    <row r="3784" spans="8:21" x14ac:dyDescent="0.3">
      <c r="H3784"/>
      <c r="I3784"/>
      <c r="U3784"/>
    </row>
    <row r="3785" spans="8:21" x14ac:dyDescent="0.3">
      <c r="H3785"/>
      <c r="I3785"/>
      <c r="U3785"/>
    </row>
    <row r="3786" spans="8:21" x14ac:dyDescent="0.3">
      <c r="H3786"/>
      <c r="I3786"/>
      <c r="U3786"/>
    </row>
    <row r="3787" spans="8:21" x14ac:dyDescent="0.3">
      <c r="H3787"/>
      <c r="I3787"/>
      <c r="U3787"/>
    </row>
    <row r="3788" spans="8:21" x14ac:dyDescent="0.3">
      <c r="H3788"/>
      <c r="I3788"/>
      <c r="U3788"/>
    </row>
    <row r="3789" spans="8:21" x14ac:dyDescent="0.3">
      <c r="H3789"/>
      <c r="I3789"/>
      <c r="U3789"/>
    </row>
    <row r="3790" spans="8:21" x14ac:dyDescent="0.3">
      <c r="H3790"/>
      <c r="I3790"/>
      <c r="U3790"/>
    </row>
    <row r="3791" spans="8:21" x14ac:dyDescent="0.3">
      <c r="H3791"/>
      <c r="I3791"/>
      <c r="U3791"/>
    </row>
    <row r="3792" spans="8:21" x14ac:dyDescent="0.3">
      <c r="H3792"/>
      <c r="I3792"/>
      <c r="U3792"/>
    </row>
    <row r="3793" spans="8:21" x14ac:dyDescent="0.3">
      <c r="H3793"/>
      <c r="I3793"/>
      <c r="U3793"/>
    </row>
    <row r="3794" spans="8:21" x14ac:dyDescent="0.3">
      <c r="H3794"/>
      <c r="I3794"/>
      <c r="U3794"/>
    </row>
    <row r="3795" spans="8:21" x14ac:dyDescent="0.3">
      <c r="H3795"/>
      <c r="I3795"/>
      <c r="U3795"/>
    </row>
    <row r="3796" spans="8:21" x14ac:dyDescent="0.3">
      <c r="H3796"/>
      <c r="I3796"/>
      <c r="U3796"/>
    </row>
    <row r="3797" spans="8:21" x14ac:dyDescent="0.3">
      <c r="H3797"/>
      <c r="I3797"/>
      <c r="U3797"/>
    </row>
    <row r="3798" spans="8:21" x14ac:dyDescent="0.3">
      <c r="H3798"/>
      <c r="I3798"/>
      <c r="U3798"/>
    </row>
    <row r="3799" spans="8:21" x14ac:dyDescent="0.3">
      <c r="H3799"/>
      <c r="I3799"/>
      <c r="U3799"/>
    </row>
    <row r="3800" spans="8:21" x14ac:dyDescent="0.3">
      <c r="H3800"/>
      <c r="I3800"/>
      <c r="U3800"/>
    </row>
    <row r="3801" spans="8:21" x14ac:dyDescent="0.3">
      <c r="H3801"/>
      <c r="I3801"/>
      <c r="U3801"/>
    </row>
    <row r="3802" spans="8:21" x14ac:dyDescent="0.3">
      <c r="H3802"/>
      <c r="I3802"/>
      <c r="U3802"/>
    </row>
    <row r="3803" spans="8:21" x14ac:dyDescent="0.3">
      <c r="H3803"/>
      <c r="I3803"/>
      <c r="U3803"/>
    </row>
    <row r="3804" spans="8:21" x14ac:dyDescent="0.3">
      <c r="H3804"/>
      <c r="I3804"/>
      <c r="U3804"/>
    </row>
    <row r="3805" spans="8:21" x14ac:dyDescent="0.3">
      <c r="H3805"/>
      <c r="I3805"/>
      <c r="U3805"/>
    </row>
    <row r="3806" spans="8:21" x14ac:dyDescent="0.3">
      <c r="H3806"/>
      <c r="I3806"/>
      <c r="U3806"/>
    </row>
    <row r="3807" spans="8:21" x14ac:dyDescent="0.3">
      <c r="H3807"/>
      <c r="I3807"/>
      <c r="U3807"/>
    </row>
    <row r="3808" spans="8:21" x14ac:dyDescent="0.3">
      <c r="H3808"/>
      <c r="I3808"/>
      <c r="U3808"/>
    </row>
    <row r="3809" spans="8:21" x14ac:dyDescent="0.3">
      <c r="H3809"/>
      <c r="I3809"/>
      <c r="U3809"/>
    </row>
    <row r="3810" spans="8:21" x14ac:dyDescent="0.3">
      <c r="H3810"/>
      <c r="I3810"/>
      <c r="U3810"/>
    </row>
    <row r="3811" spans="8:21" x14ac:dyDescent="0.3">
      <c r="H3811"/>
      <c r="I3811"/>
      <c r="U3811"/>
    </row>
    <row r="3812" spans="8:21" x14ac:dyDescent="0.3">
      <c r="H3812"/>
      <c r="I3812"/>
      <c r="U3812"/>
    </row>
    <row r="3813" spans="8:21" x14ac:dyDescent="0.3">
      <c r="H3813"/>
      <c r="I3813"/>
      <c r="U3813"/>
    </row>
    <row r="3814" spans="8:21" x14ac:dyDescent="0.3">
      <c r="H3814"/>
      <c r="I3814"/>
      <c r="U3814"/>
    </row>
    <row r="3815" spans="8:21" x14ac:dyDescent="0.3">
      <c r="H3815"/>
      <c r="I3815"/>
      <c r="U3815"/>
    </row>
    <row r="3816" spans="8:21" x14ac:dyDescent="0.3">
      <c r="H3816"/>
      <c r="I3816"/>
      <c r="U3816"/>
    </row>
    <row r="3817" spans="8:21" x14ac:dyDescent="0.3">
      <c r="H3817"/>
      <c r="I3817"/>
      <c r="U3817"/>
    </row>
    <row r="3818" spans="8:21" x14ac:dyDescent="0.3">
      <c r="H3818"/>
      <c r="I3818"/>
      <c r="U3818"/>
    </row>
    <row r="3819" spans="8:21" x14ac:dyDescent="0.3">
      <c r="H3819"/>
      <c r="I3819"/>
      <c r="U3819"/>
    </row>
    <row r="3820" spans="8:21" x14ac:dyDescent="0.3">
      <c r="H3820"/>
      <c r="I3820"/>
      <c r="U3820"/>
    </row>
    <row r="3821" spans="8:21" x14ac:dyDescent="0.3">
      <c r="H3821"/>
      <c r="I3821"/>
      <c r="U3821"/>
    </row>
    <row r="3822" spans="8:21" x14ac:dyDescent="0.3">
      <c r="H3822"/>
      <c r="I3822"/>
      <c r="U3822"/>
    </row>
    <row r="3823" spans="8:21" x14ac:dyDescent="0.3">
      <c r="H3823"/>
      <c r="I3823"/>
      <c r="U3823"/>
    </row>
    <row r="3824" spans="8:21" x14ac:dyDescent="0.3">
      <c r="H3824"/>
      <c r="I3824"/>
      <c r="U3824"/>
    </row>
    <row r="3825" spans="8:21" x14ac:dyDescent="0.3">
      <c r="H3825"/>
      <c r="I3825"/>
      <c r="U3825"/>
    </row>
    <row r="3826" spans="8:21" x14ac:dyDescent="0.3">
      <c r="H3826"/>
      <c r="I3826"/>
      <c r="U3826"/>
    </row>
    <row r="3827" spans="8:21" x14ac:dyDescent="0.3">
      <c r="H3827"/>
      <c r="I3827"/>
      <c r="U3827"/>
    </row>
    <row r="3828" spans="8:21" x14ac:dyDescent="0.3">
      <c r="H3828"/>
      <c r="I3828"/>
      <c r="U3828"/>
    </row>
    <row r="3829" spans="8:21" x14ac:dyDescent="0.3">
      <c r="H3829"/>
      <c r="I3829"/>
      <c r="U3829"/>
    </row>
    <row r="3830" spans="8:21" x14ac:dyDescent="0.3">
      <c r="H3830"/>
      <c r="I3830"/>
      <c r="U3830"/>
    </row>
    <row r="3831" spans="8:21" x14ac:dyDescent="0.3">
      <c r="H3831"/>
      <c r="I3831"/>
      <c r="U3831"/>
    </row>
    <row r="3832" spans="8:21" x14ac:dyDescent="0.3">
      <c r="H3832"/>
      <c r="I3832"/>
      <c r="U3832"/>
    </row>
    <row r="3833" spans="8:21" x14ac:dyDescent="0.3">
      <c r="H3833"/>
      <c r="I3833"/>
      <c r="U3833"/>
    </row>
    <row r="3834" spans="8:21" x14ac:dyDescent="0.3">
      <c r="H3834"/>
      <c r="I3834"/>
      <c r="U3834"/>
    </row>
    <row r="3835" spans="8:21" x14ac:dyDescent="0.3">
      <c r="H3835"/>
      <c r="I3835"/>
      <c r="U3835"/>
    </row>
    <row r="3836" spans="8:21" x14ac:dyDescent="0.3">
      <c r="H3836"/>
      <c r="I3836"/>
      <c r="U3836"/>
    </row>
    <row r="3837" spans="8:21" x14ac:dyDescent="0.3">
      <c r="H3837"/>
      <c r="I3837"/>
      <c r="U3837"/>
    </row>
    <row r="3838" spans="8:21" x14ac:dyDescent="0.3">
      <c r="H3838"/>
      <c r="I3838"/>
      <c r="U3838"/>
    </row>
    <row r="3839" spans="8:21" x14ac:dyDescent="0.3">
      <c r="H3839"/>
      <c r="I3839"/>
      <c r="U3839"/>
    </row>
    <row r="3840" spans="8:21" x14ac:dyDescent="0.3">
      <c r="H3840"/>
      <c r="I3840"/>
      <c r="U3840"/>
    </row>
    <row r="3841" spans="8:21" x14ac:dyDescent="0.3">
      <c r="H3841"/>
      <c r="I3841"/>
      <c r="U3841"/>
    </row>
    <row r="3842" spans="8:21" x14ac:dyDescent="0.3">
      <c r="H3842"/>
      <c r="I3842"/>
      <c r="U3842"/>
    </row>
    <row r="3843" spans="8:21" x14ac:dyDescent="0.3">
      <c r="H3843"/>
      <c r="I3843"/>
      <c r="U3843"/>
    </row>
    <row r="3844" spans="8:21" x14ac:dyDescent="0.3">
      <c r="H3844"/>
      <c r="I3844"/>
      <c r="U3844"/>
    </row>
    <row r="3845" spans="8:21" x14ac:dyDescent="0.3">
      <c r="H3845"/>
      <c r="I3845"/>
      <c r="U3845"/>
    </row>
    <row r="3846" spans="8:21" x14ac:dyDescent="0.3">
      <c r="H3846"/>
      <c r="I3846"/>
      <c r="U3846"/>
    </row>
    <row r="3847" spans="8:21" x14ac:dyDescent="0.3">
      <c r="H3847"/>
      <c r="I3847"/>
      <c r="U3847"/>
    </row>
    <row r="3848" spans="8:21" x14ac:dyDescent="0.3">
      <c r="H3848"/>
      <c r="I3848"/>
      <c r="U3848"/>
    </row>
    <row r="3849" spans="8:21" x14ac:dyDescent="0.3">
      <c r="H3849"/>
      <c r="I3849"/>
      <c r="U3849"/>
    </row>
    <row r="3850" spans="8:21" x14ac:dyDescent="0.3">
      <c r="H3850"/>
      <c r="I3850"/>
      <c r="U3850"/>
    </row>
    <row r="3851" spans="8:21" x14ac:dyDescent="0.3">
      <c r="H3851"/>
      <c r="I3851"/>
      <c r="U3851"/>
    </row>
    <row r="3852" spans="8:21" x14ac:dyDescent="0.3">
      <c r="H3852"/>
      <c r="I3852"/>
      <c r="U3852"/>
    </row>
    <row r="3853" spans="8:21" x14ac:dyDescent="0.3">
      <c r="H3853"/>
      <c r="I3853"/>
      <c r="U3853"/>
    </row>
    <row r="3854" spans="8:21" x14ac:dyDescent="0.3">
      <c r="H3854"/>
      <c r="I3854"/>
      <c r="U3854"/>
    </row>
    <row r="3855" spans="8:21" x14ac:dyDescent="0.3">
      <c r="H3855"/>
      <c r="I3855"/>
      <c r="U3855"/>
    </row>
    <row r="3856" spans="8:21" x14ac:dyDescent="0.3">
      <c r="H3856"/>
      <c r="I3856"/>
      <c r="U3856"/>
    </row>
    <row r="3857" spans="8:21" x14ac:dyDescent="0.3">
      <c r="H3857"/>
      <c r="I3857"/>
      <c r="U3857"/>
    </row>
    <row r="3858" spans="8:21" x14ac:dyDescent="0.3">
      <c r="H3858"/>
      <c r="I3858"/>
      <c r="U3858"/>
    </row>
    <row r="3859" spans="8:21" x14ac:dyDescent="0.3">
      <c r="H3859"/>
      <c r="I3859"/>
      <c r="U3859"/>
    </row>
    <row r="3860" spans="8:21" x14ac:dyDescent="0.3">
      <c r="H3860"/>
      <c r="I3860"/>
      <c r="U3860"/>
    </row>
    <row r="3861" spans="8:21" x14ac:dyDescent="0.3">
      <c r="H3861"/>
      <c r="I3861"/>
      <c r="U3861"/>
    </row>
    <row r="3862" spans="8:21" x14ac:dyDescent="0.3">
      <c r="H3862"/>
      <c r="I3862"/>
      <c r="U3862"/>
    </row>
    <row r="3863" spans="8:21" x14ac:dyDescent="0.3">
      <c r="H3863"/>
      <c r="I3863"/>
      <c r="U3863"/>
    </row>
    <row r="3864" spans="8:21" x14ac:dyDescent="0.3">
      <c r="H3864"/>
      <c r="I3864"/>
      <c r="U3864"/>
    </row>
    <row r="3865" spans="8:21" x14ac:dyDescent="0.3">
      <c r="H3865"/>
      <c r="I3865"/>
      <c r="U3865"/>
    </row>
    <row r="3866" spans="8:21" x14ac:dyDescent="0.3">
      <c r="H3866"/>
      <c r="I3866"/>
      <c r="U3866"/>
    </row>
    <row r="3867" spans="8:21" x14ac:dyDescent="0.3">
      <c r="H3867"/>
      <c r="I3867"/>
      <c r="U3867"/>
    </row>
    <row r="3868" spans="8:21" x14ac:dyDescent="0.3">
      <c r="H3868"/>
      <c r="I3868"/>
      <c r="U3868"/>
    </row>
    <row r="3869" spans="8:21" x14ac:dyDescent="0.3">
      <c r="H3869"/>
      <c r="I3869"/>
      <c r="U3869"/>
    </row>
    <row r="3870" spans="8:21" x14ac:dyDescent="0.3">
      <c r="H3870"/>
      <c r="I3870"/>
      <c r="U3870"/>
    </row>
    <row r="3871" spans="8:21" x14ac:dyDescent="0.3">
      <c r="H3871"/>
      <c r="I3871"/>
      <c r="U3871"/>
    </row>
    <row r="3872" spans="8:21" x14ac:dyDescent="0.3">
      <c r="H3872"/>
      <c r="I3872"/>
      <c r="U3872"/>
    </row>
    <row r="3873" spans="8:21" x14ac:dyDescent="0.3">
      <c r="H3873"/>
      <c r="I3873"/>
      <c r="U3873"/>
    </row>
    <row r="3874" spans="8:21" x14ac:dyDescent="0.3">
      <c r="H3874"/>
      <c r="I3874"/>
      <c r="U3874"/>
    </row>
    <row r="3875" spans="8:21" x14ac:dyDescent="0.3">
      <c r="H3875"/>
      <c r="I3875"/>
      <c r="U3875"/>
    </row>
    <row r="3876" spans="8:21" x14ac:dyDescent="0.3">
      <c r="H3876"/>
      <c r="I3876"/>
      <c r="U3876"/>
    </row>
    <row r="3877" spans="8:21" x14ac:dyDescent="0.3">
      <c r="H3877"/>
      <c r="I3877"/>
      <c r="U3877"/>
    </row>
    <row r="3878" spans="8:21" x14ac:dyDescent="0.3">
      <c r="H3878"/>
      <c r="I3878"/>
      <c r="U3878"/>
    </row>
    <row r="3879" spans="8:21" x14ac:dyDescent="0.3">
      <c r="H3879"/>
      <c r="I3879"/>
      <c r="U3879"/>
    </row>
    <row r="3880" spans="8:21" x14ac:dyDescent="0.3">
      <c r="H3880"/>
      <c r="I3880"/>
      <c r="U3880"/>
    </row>
    <row r="3881" spans="8:21" x14ac:dyDescent="0.3">
      <c r="H3881"/>
      <c r="I3881"/>
      <c r="U3881"/>
    </row>
    <row r="3882" spans="8:21" x14ac:dyDescent="0.3">
      <c r="H3882"/>
      <c r="I3882"/>
      <c r="U3882"/>
    </row>
    <row r="3883" spans="8:21" x14ac:dyDescent="0.3">
      <c r="H3883"/>
      <c r="I3883"/>
      <c r="U3883"/>
    </row>
    <row r="3884" spans="8:21" x14ac:dyDescent="0.3">
      <c r="H3884"/>
      <c r="I3884"/>
      <c r="U3884"/>
    </row>
    <row r="3885" spans="8:21" x14ac:dyDescent="0.3">
      <c r="H3885"/>
      <c r="I3885"/>
      <c r="U3885"/>
    </row>
    <row r="3886" spans="8:21" x14ac:dyDescent="0.3">
      <c r="H3886"/>
      <c r="I3886"/>
      <c r="U3886"/>
    </row>
    <row r="3887" spans="8:21" x14ac:dyDescent="0.3">
      <c r="H3887"/>
      <c r="I3887"/>
      <c r="U3887"/>
    </row>
    <row r="3888" spans="8:21" x14ac:dyDescent="0.3">
      <c r="H3888"/>
      <c r="I3888"/>
      <c r="U3888"/>
    </row>
    <row r="3889" spans="8:21" x14ac:dyDescent="0.3">
      <c r="H3889"/>
      <c r="I3889"/>
      <c r="U3889"/>
    </row>
    <row r="3890" spans="8:21" x14ac:dyDescent="0.3">
      <c r="H3890"/>
      <c r="I3890"/>
      <c r="U3890"/>
    </row>
    <row r="3891" spans="8:21" x14ac:dyDescent="0.3">
      <c r="H3891"/>
      <c r="I3891"/>
      <c r="U3891"/>
    </row>
    <row r="3892" spans="8:21" x14ac:dyDescent="0.3">
      <c r="H3892"/>
      <c r="I3892"/>
      <c r="U3892"/>
    </row>
    <row r="3893" spans="8:21" x14ac:dyDescent="0.3">
      <c r="H3893"/>
      <c r="I3893"/>
      <c r="U3893"/>
    </row>
    <row r="3894" spans="8:21" x14ac:dyDescent="0.3">
      <c r="H3894"/>
      <c r="I3894"/>
      <c r="U3894"/>
    </row>
    <row r="3895" spans="8:21" x14ac:dyDescent="0.3">
      <c r="H3895"/>
      <c r="I3895"/>
      <c r="U3895"/>
    </row>
    <row r="3896" spans="8:21" x14ac:dyDescent="0.3">
      <c r="H3896"/>
      <c r="I3896"/>
      <c r="U3896"/>
    </row>
    <row r="3897" spans="8:21" x14ac:dyDescent="0.3">
      <c r="H3897"/>
      <c r="I3897"/>
      <c r="U3897"/>
    </row>
    <row r="3898" spans="8:21" x14ac:dyDescent="0.3">
      <c r="H3898"/>
      <c r="I3898"/>
      <c r="U3898"/>
    </row>
    <row r="3899" spans="8:21" x14ac:dyDescent="0.3">
      <c r="H3899"/>
      <c r="I3899"/>
      <c r="U3899"/>
    </row>
    <row r="3900" spans="8:21" x14ac:dyDescent="0.3">
      <c r="H3900"/>
      <c r="I3900"/>
      <c r="U3900"/>
    </row>
    <row r="3901" spans="8:21" x14ac:dyDescent="0.3">
      <c r="H3901"/>
      <c r="I3901"/>
      <c r="U3901"/>
    </row>
    <row r="3902" spans="8:21" x14ac:dyDescent="0.3">
      <c r="H3902"/>
      <c r="I3902"/>
      <c r="U3902"/>
    </row>
    <row r="3903" spans="8:21" x14ac:dyDescent="0.3">
      <c r="H3903"/>
      <c r="I3903"/>
      <c r="U3903"/>
    </row>
    <row r="3904" spans="8:21" x14ac:dyDescent="0.3">
      <c r="H3904"/>
      <c r="I3904"/>
      <c r="U3904"/>
    </row>
    <row r="3905" spans="8:21" x14ac:dyDescent="0.3">
      <c r="H3905"/>
      <c r="I3905"/>
      <c r="U3905"/>
    </row>
    <row r="3906" spans="8:21" x14ac:dyDescent="0.3">
      <c r="H3906"/>
      <c r="I3906"/>
      <c r="U3906"/>
    </row>
    <row r="3907" spans="8:21" x14ac:dyDescent="0.3">
      <c r="H3907"/>
      <c r="I3907"/>
      <c r="U3907"/>
    </row>
    <row r="3908" spans="8:21" x14ac:dyDescent="0.3">
      <c r="H3908"/>
      <c r="I3908"/>
      <c r="U3908"/>
    </row>
    <row r="3909" spans="8:21" x14ac:dyDescent="0.3">
      <c r="H3909"/>
      <c r="I3909"/>
      <c r="U3909"/>
    </row>
    <row r="3910" spans="8:21" x14ac:dyDescent="0.3">
      <c r="H3910"/>
      <c r="I3910"/>
      <c r="U3910"/>
    </row>
    <row r="3911" spans="8:21" x14ac:dyDescent="0.3">
      <c r="H3911"/>
      <c r="I3911"/>
      <c r="U3911"/>
    </row>
    <row r="3912" spans="8:21" x14ac:dyDescent="0.3">
      <c r="H3912"/>
      <c r="I3912"/>
      <c r="U3912"/>
    </row>
    <row r="3913" spans="8:21" x14ac:dyDescent="0.3">
      <c r="H3913"/>
      <c r="I3913"/>
      <c r="U3913"/>
    </row>
    <row r="3914" spans="8:21" x14ac:dyDescent="0.3">
      <c r="H3914"/>
      <c r="I3914"/>
      <c r="U3914"/>
    </row>
    <row r="3915" spans="8:21" x14ac:dyDescent="0.3">
      <c r="H3915"/>
      <c r="I3915"/>
      <c r="U3915"/>
    </row>
    <row r="3916" spans="8:21" x14ac:dyDescent="0.3">
      <c r="H3916"/>
      <c r="I3916"/>
      <c r="U3916"/>
    </row>
    <row r="3917" spans="8:21" x14ac:dyDescent="0.3">
      <c r="H3917"/>
      <c r="I3917"/>
      <c r="U3917"/>
    </row>
    <row r="3918" spans="8:21" x14ac:dyDescent="0.3">
      <c r="H3918"/>
      <c r="I3918"/>
      <c r="U3918"/>
    </row>
    <row r="3919" spans="8:21" x14ac:dyDescent="0.3">
      <c r="H3919"/>
      <c r="I3919"/>
      <c r="U3919"/>
    </row>
    <row r="3920" spans="8:21" x14ac:dyDescent="0.3">
      <c r="H3920"/>
      <c r="I3920"/>
      <c r="U3920"/>
    </row>
    <row r="3921" spans="8:21" x14ac:dyDescent="0.3">
      <c r="H3921"/>
      <c r="I3921"/>
      <c r="U3921"/>
    </row>
    <row r="3922" spans="8:21" x14ac:dyDescent="0.3">
      <c r="H3922"/>
      <c r="I3922"/>
      <c r="U3922"/>
    </row>
    <row r="3923" spans="8:21" x14ac:dyDescent="0.3">
      <c r="H3923"/>
      <c r="I3923"/>
      <c r="U3923"/>
    </row>
    <row r="3924" spans="8:21" x14ac:dyDescent="0.3">
      <c r="H3924"/>
      <c r="I3924"/>
      <c r="U3924"/>
    </row>
    <row r="3925" spans="8:21" x14ac:dyDescent="0.3">
      <c r="H3925"/>
      <c r="I3925"/>
      <c r="U3925"/>
    </row>
    <row r="3926" spans="8:21" x14ac:dyDescent="0.3">
      <c r="H3926"/>
      <c r="I3926"/>
      <c r="U3926"/>
    </row>
    <row r="3927" spans="8:21" x14ac:dyDescent="0.3">
      <c r="H3927"/>
      <c r="I3927"/>
      <c r="U3927"/>
    </row>
    <row r="3928" spans="8:21" x14ac:dyDescent="0.3">
      <c r="H3928"/>
      <c r="I3928"/>
      <c r="U3928"/>
    </row>
    <row r="3929" spans="8:21" x14ac:dyDescent="0.3">
      <c r="H3929"/>
      <c r="I3929"/>
      <c r="U3929"/>
    </row>
    <row r="3930" spans="8:21" x14ac:dyDescent="0.3">
      <c r="H3930"/>
      <c r="I3930"/>
      <c r="U3930"/>
    </row>
    <row r="3931" spans="8:21" x14ac:dyDescent="0.3">
      <c r="H3931"/>
      <c r="I3931"/>
      <c r="U3931"/>
    </row>
    <row r="3932" spans="8:21" x14ac:dyDescent="0.3">
      <c r="H3932"/>
      <c r="I3932"/>
      <c r="U3932"/>
    </row>
    <row r="3933" spans="8:21" x14ac:dyDescent="0.3">
      <c r="H3933"/>
      <c r="I3933"/>
      <c r="U3933"/>
    </row>
    <row r="3934" spans="8:21" x14ac:dyDescent="0.3">
      <c r="H3934"/>
      <c r="I3934"/>
      <c r="U3934"/>
    </row>
    <row r="3935" spans="8:21" x14ac:dyDescent="0.3">
      <c r="H3935"/>
      <c r="I3935"/>
      <c r="U3935"/>
    </row>
    <row r="3936" spans="8:21" x14ac:dyDescent="0.3">
      <c r="H3936"/>
      <c r="I3936"/>
      <c r="U3936"/>
    </row>
    <row r="3937" spans="8:21" x14ac:dyDescent="0.3">
      <c r="H3937"/>
      <c r="I3937"/>
      <c r="U3937"/>
    </row>
    <row r="3938" spans="8:21" x14ac:dyDescent="0.3">
      <c r="H3938"/>
      <c r="I3938"/>
      <c r="U3938"/>
    </row>
    <row r="3939" spans="8:21" x14ac:dyDescent="0.3">
      <c r="H3939"/>
      <c r="I3939"/>
      <c r="U3939"/>
    </row>
    <row r="3940" spans="8:21" x14ac:dyDescent="0.3">
      <c r="H3940"/>
      <c r="I3940"/>
      <c r="U3940"/>
    </row>
    <row r="3941" spans="8:21" x14ac:dyDescent="0.3">
      <c r="H3941"/>
      <c r="I3941"/>
      <c r="U3941"/>
    </row>
    <row r="3942" spans="8:21" x14ac:dyDescent="0.3">
      <c r="H3942"/>
      <c r="I3942"/>
      <c r="U3942"/>
    </row>
    <row r="3943" spans="8:21" x14ac:dyDescent="0.3">
      <c r="H3943"/>
      <c r="I3943"/>
      <c r="U3943"/>
    </row>
    <row r="3944" spans="8:21" x14ac:dyDescent="0.3">
      <c r="H3944"/>
      <c r="I3944"/>
      <c r="U3944"/>
    </row>
    <row r="3945" spans="8:21" x14ac:dyDescent="0.3">
      <c r="H3945"/>
      <c r="I3945"/>
      <c r="U3945"/>
    </row>
    <row r="3946" spans="8:21" x14ac:dyDescent="0.3">
      <c r="H3946"/>
      <c r="I3946"/>
      <c r="U3946"/>
    </row>
    <row r="3947" spans="8:21" x14ac:dyDescent="0.3">
      <c r="H3947"/>
      <c r="I3947"/>
      <c r="U3947"/>
    </row>
    <row r="3948" spans="8:21" x14ac:dyDescent="0.3">
      <c r="H3948"/>
      <c r="I3948"/>
      <c r="U3948"/>
    </row>
    <row r="3949" spans="8:21" x14ac:dyDescent="0.3">
      <c r="H3949"/>
      <c r="I3949"/>
      <c r="U3949"/>
    </row>
    <row r="3950" spans="8:21" x14ac:dyDescent="0.3">
      <c r="H3950"/>
      <c r="I3950"/>
      <c r="U3950"/>
    </row>
    <row r="3951" spans="8:21" x14ac:dyDescent="0.3">
      <c r="H3951"/>
      <c r="I3951"/>
      <c r="U3951"/>
    </row>
    <row r="3952" spans="8:21" x14ac:dyDescent="0.3">
      <c r="H3952"/>
      <c r="I3952"/>
      <c r="U3952"/>
    </row>
    <row r="3953" spans="8:21" x14ac:dyDescent="0.3">
      <c r="H3953"/>
      <c r="I3953"/>
      <c r="U3953"/>
    </row>
    <row r="3954" spans="8:21" x14ac:dyDescent="0.3">
      <c r="H3954"/>
      <c r="I3954"/>
      <c r="U3954"/>
    </row>
    <row r="3955" spans="8:21" x14ac:dyDescent="0.3">
      <c r="H3955"/>
      <c r="I3955"/>
      <c r="U3955"/>
    </row>
    <row r="3956" spans="8:21" x14ac:dyDescent="0.3">
      <c r="H3956"/>
      <c r="I3956"/>
      <c r="U3956"/>
    </row>
    <row r="3957" spans="8:21" x14ac:dyDescent="0.3">
      <c r="H3957"/>
      <c r="I3957"/>
      <c r="U3957"/>
    </row>
    <row r="3958" spans="8:21" x14ac:dyDescent="0.3">
      <c r="H3958"/>
      <c r="I3958"/>
      <c r="U3958"/>
    </row>
    <row r="3959" spans="8:21" x14ac:dyDescent="0.3">
      <c r="H3959"/>
      <c r="I3959"/>
      <c r="U3959"/>
    </row>
    <row r="3960" spans="8:21" x14ac:dyDescent="0.3">
      <c r="H3960"/>
      <c r="I3960"/>
      <c r="U3960"/>
    </row>
    <row r="3961" spans="8:21" x14ac:dyDescent="0.3">
      <c r="H3961"/>
      <c r="I3961"/>
      <c r="U3961"/>
    </row>
    <row r="3962" spans="8:21" x14ac:dyDescent="0.3">
      <c r="H3962"/>
      <c r="I3962"/>
      <c r="U3962"/>
    </row>
    <row r="3963" spans="8:21" x14ac:dyDescent="0.3">
      <c r="H3963"/>
      <c r="I3963"/>
      <c r="U3963"/>
    </row>
    <row r="3964" spans="8:21" x14ac:dyDescent="0.3">
      <c r="H3964"/>
      <c r="I3964"/>
      <c r="U3964"/>
    </row>
    <row r="3965" spans="8:21" x14ac:dyDescent="0.3">
      <c r="H3965"/>
      <c r="I3965"/>
      <c r="U3965"/>
    </row>
    <row r="3966" spans="8:21" x14ac:dyDescent="0.3">
      <c r="H3966"/>
      <c r="I3966"/>
      <c r="U3966"/>
    </row>
    <row r="3967" spans="8:21" x14ac:dyDescent="0.3">
      <c r="H3967"/>
      <c r="I3967"/>
      <c r="U3967"/>
    </row>
    <row r="3968" spans="8:21" x14ac:dyDescent="0.3">
      <c r="H3968"/>
      <c r="I3968"/>
      <c r="U3968"/>
    </row>
    <row r="3969" spans="8:21" x14ac:dyDescent="0.3">
      <c r="H3969"/>
      <c r="I3969"/>
      <c r="U3969"/>
    </row>
    <row r="3970" spans="8:21" x14ac:dyDescent="0.3">
      <c r="H3970"/>
      <c r="I3970"/>
      <c r="U3970"/>
    </row>
    <row r="3971" spans="8:21" x14ac:dyDescent="0.3">
      <c r="H3971"/>
      <c r="I3971"/>
      <c r="U3971"/>
    </row>
    <row r="3972" spans="8:21" x14ac:dyDescent="0.3">
      <c r="H3972"/>
      <c r="I3972"/>
      <c r="U3972"/>
    </row>
    <row r="3973" spans="8:21" x14ac:dyDescent="0.3">
      <c r="H3973"/>
      <c r="I3973"/>
      <c r="U3973"/>
    </row>
    <row r="3974" spans="8:21" x14ac:dyDescent="0.3">
      <c r="H3974"/>
      <c r="I3974"/>
      <c r="U3974"/>
    </row>
    <row r="3975" spans="8:21" x14ac:dyDescent="0.3">
      <c r="H3975"/>
      <c r="I3975"/>
      <c r="U3975"/>
    </row>
    <row r="3976" spans="8:21" x14ac:dyDescent="0.3">
      <c r="H3976"/>
      <c r="I3976"/>
      <c r="U3976"/>
    </row>
    <row r="3977" spans="8:21" x14ac:dyDescent="0.3">
      <c r="H3977"/>
      <c r="I3977"/>
      <c r="U3977"/>
    </row>
    <row r="3978" spans="8:21" x14ac:dyDescent="0.3">
      <c r="H3978"/>
      <c r="I3978"/>
      <c r="U3978"/>
    </row>
    <row r="3979" spans="8:21" x14ac:dyDescent="0.3">
      <c r="H3979"/>
      <c r="I3979"/>
      <c r="U3979"/>
    </row>
    <row r="3980" spans="8:21" x14ac:dyDescent="0.3">
      <c r="H3980"/>
      <c r="I3980"/>
      <c r="U3980"/>
    </row>
    <row r="3981" spans="8:21" x14ac:dyDescent="0.3">
      <c r="H3981"/>
      <c r="I3981"/>
      <c r="U3981"/>
    </row>
    <row r="3982" spans="8:21" x14ac:dyDescent="0.3">
      <c r="H3982"/>
      <c r="I3982"/>
      <c r="U3982"/>
    </row>
    <row r="3983" spans="8:21" x14ac:dyDescent="0.3">
      <c r="H3983"/>
      <c r="I3983"/>
      <c r="U3983"/>
    </row>
    <row r="3984" spans="8:21" x14ac:dyDescent="0.3">
      <c r="H3984"/>
      <c r="I3984"/>
      <c r="U3984"/>
    </row>
    <row r="3985" spans="8:21" x14ac:dyDescent="0.3">
      <c r="H3985"/>
      <c r="I3985"/>
      <c r="U3985"/>
    </row>
    <row r="3986" spans="8:21" x14ac:dyDescent="0.3">
      <c r="H3986"/>
      <c r="I3986"/>
      <c r="U3986"/>
    </row>
    <row r="3987" spans="8:21" x14ac:dyDescent="0.3">
      <c r="H3987"/>
      <c r="I3987"/>
      <c r="U3987"/>
    </row>
    <row r="3988" spans="8:21" x14ac:dyDescent="0.3">
      <c r="H3988"/>
      <c r="I3988"/>
      <c r="U3988"/>
    </row>
    <row r="3989" spans="8:21" x14ac:dyDescent="0.3">
      <c r="H3989"/>
      <c r="I3989"/>
      <c r="U3989"/>
    </row>
    <row r="3990" spans="8:21" x14ac:dyDescent="0.3">
      <c r="H3990"/>
      <c r="I3990"/>
      <c r="U3990"/>
    </row>
    <row r="3991" spans="8:21" x14ac:dyDescent="0.3">
      <c r="H3991"/>
      <c r="I3991"/>
      <c r="U3991"/>
    </row>
    <row r="3992" spans="8:21" x14ac:dyDescent="0.3">
      <c r="H3992"/>
      <c r="I3992"/>
      <c r="U3992"/>
    </row>
    <row r="3993" spans="8:21" x14ac:dyDescent="0.3">
      <c r="H3993"/>
      <c r="I3993"/>
      <c r="U3993"/>
    </row>
    <row r="3994" spans="8:21" x14ac:dyDescent="0.3">
      <c r="H3994"/>
      <c r="I3994"/>
      <c r="U3994"/>
    </row>
    <row r="3995" spans="8:21" x14ac:dyDescent="0.3">
      <c r="H3995"/>
      <c r="I3995"/>
      <c r="U3995"/>
    </row>
    <row r="3996" spans="8:21" x14ac:dyDescent="0.3">
      <c r="H3996"/>
      <c r="I3996"/>
      <c r="U3996"/>
    </row>
    <row r="3997" spans="8:21" x14ac:dyDescent="0.3">
      <c r="H3997"/>
      <c r="I3997"/>
      <c r="U3997"/>
    </row>
    <row r="3998" spans="8:21" x14ac:dyDescent="0.3">
      <c r="H3998"/>
      <c r="I3998"/>
      <c r="U3998"/>
    </row>
    <row r="3999" spans="8:21" x14ac:dyDescent="0.3">
      <c r="H3999"/>
      <c r="I3999"/>
      <c r="U3999"/>
    </row>
    <row r="4000" spans="8:21" x14ac:dyDescent="0.3">
      <c r="H4000"/>
      <c r="I4000"/>
      <c r="U4000"/>
    </row>
    <row r="4001" spans="8:21" x14ac:dyDescent="0.3">
      <c r="H4001"/>
      <c r="I4001"/>
      <c r="U4001"/>
    </row>
    <row r="4002" spans="8:21" x14ac:dyDescent="0.3">
      <c r="H4002"/>
      <c r="I4002"/>
      <c r="U4002"/>
    </row>
    <row r="4003" spans="8:21" x14ac:dyDescent="0.3">
      <c r="H4003"/>
      <c r="I4003"/>
      <c r="U4003"/>
    </row>
    <row r="4004" spans="8:21" x14ac:dyDescent="0.3">
      <c r="H4004"/>
      <c r="I4004"/>
      <c r="U4004"/>
    </row>
    <row r="4005" spans="8:21" x14ac:dyDescent="0.3">
      <c r="H4005"/>
      <c r="I4005"/>
      <c r="U4005"/>
    </row>
    <row r="4006" spans="8:21" x14ac:dyDescent="0.3">
      <c r="H4006"/>
      <c r="I4006"/>
      <c r="U4006"/>
    </row>
    <row r="4007" spans="8:21" x14ac:dyDescent="0.3">
      <c r="H4007"/>
      <c r="I4007"/>
      <c r="U4007"/>
    </row>
    <row r="4008" spans="8:21" x14ac:dyDescent="0.3">
      <c r="H4008"/>
      <c r="I4008"/>
      <c r="U4008"/>
    </row>
    <row r="4009" spans="8:21" x14ac:dyDescent="0.3">
      <c r="H4009"/>
      <c r="I4009"/>
      <c r="U4009"/>
    </row>
    <row r="4010" spans="8:21" x14ac:dyDescent="0.3">
      <c r="H4010"/>
      <c r="I4010"/>
      <c r="U4010"/>
    </row>
    <row r="4011" spans="8:21" x14ac:dyDescent="0.3">
      <c r="H4011"/>
      <c r="I4011"/>
      <c r="U4011"/>
    </row>
    <row r="4012" spans="8:21" x14ac:dyDescent="0.3">
      <c r="H4012"/>
      <c r="I4012"/>
      <c r="U4012"/>
    </row>
    <row r="4013" spans="8:21" x14ac:dyDescent="0.3">
      <c r="H4013"/>
      <c r="I4013"/>
      <c r="U4013"/>
    </row>
    <row r="4014" spans="8:21" x14ac:dyDescent="0.3">
      <c r="H4014"/>
      <c r="I4014"/>
      <c r="U4014"/>
    </row>
    <row r="4015" spans="8:21" x14ac:dyDescent="0.3">
      <c r="H4015"/>
      <c r="I4015"/>
      <c r="U4015"/>
    </row>
    <row r="4016" spans="8:21" x14ac:dyDescent="0.3">
      <c r="H4016"/>
      <c r="I4016"/>
      <c r="U4016"/>
    </row>
    <row r="4017" spans="8:21" x14ac:dyDescent="0.3">
      <c r="H4017"/>
      <c r="I4017"/>
      <c r="U4017"/>
    </row>
    <row r="4018" spans="8:21" x14ac:dyDescent="0.3">
      <c r="H4018"/>
      <c r="I4018"/>
      <c r="U4018"/>
    </row>
    <row r="4019" spans="8:21" x14ac:dyDescent="0.3">
      <c r="H4019"/>
      <c r="I4019"/>
      <c r="U4019"/>
    </row>
    <row r="4020" spans="8:21" x14ac:dyDescent="0.3">
      <c r="H4020"/>
      <c r="I4020"/>
      <c r="U4020"/>
    </row>
    <row r="4021" spans="8:21" x14ac:dyDescent="0.3">
      <c r="H4021"/>
      <c r="I4021"/>
      <c r="U4021"/>
    </row>
    <row r="4022" spans="8:21" x14ac:dyDescent="0.3">
      <c r="H4022"/>
      <c r="I4022"/>
      <c r="U4022"/>
    </row>
    <row r="4023" spans="8:21" x14ac:dyDescent="0.3">
      <c r="H4023"/>
      <c r="I4023"/>
      <c r="U4023"/>
    </row>
    <row r="4024" spans="8:21" x14ac:dyDescent="0.3">
      <c r="H4024"/>
      <c r="I4024"/>
      <c r="U4024"/>
    </row>
    <row r="4025" spans="8:21" x14ac:dyDescent="0.3">
      <c r="H4025"/>
      <c r="I4025"/>
      <c r="U4025"/>
    </row>
    <row r="4026" spans="8:21" x14ac:dyDescent="0.3">
      <c r="H4026"/>
      <c r="I4026"/>
      <c r="U4026"/>
    </row>
    <row r="4027" spans="8:21" x14ac:dyDescent="0.3">
      <c r="H4027"/>
      <c r="I4027"/>
      <c r="U4027"/>
    </row>
    <row r="4028" spans="8:21" x14ac:dyDescent="0.3">
      <c r="H4028"/>
      <c r="I4028"/>
      <c r="U4028"/>
    </row>
    <row r="4029" spans="8:21" x14ac:dyDescent="0.3">
      <c r="H4029"/>
      <c r="I4029"/>
      <c r="U4029"/>
    </row>
    <row r="4030" spans="8:21" x14ac:dyDescent="0.3">
      <c r="H4030"/>
      <c r="I4030"/>
      <c r="U4030"/>
    </row>
    <row r="4031" spans="8:21" x14ac:dyDescent="0.3">
      <c r="H4031"/>
      <c r="I4031"/>
      <c r="U4031"/>
    </row>
    <row r="4032" spans="8:21" x14ac:dyDescent="0.3">
      <c r="H4032"/>
      <c r="I4032"/>
      <c r="U4032"/>
    </row>
    <row r="4033" spans="8:21" x14ac:dyDescent="0.3">
      <c r="H4033"/>
      <c r="I4033"/>
      <c r="U4033"/>
    </row>
    <row r="4034" spans="8:21" x14ac:dyDescent="0.3">
      <c r="H4034"/>
      <c r="I4034"/>
      <c r="U4034"/>
    </row>
    <row r="4035" spans="8:21" x14ac:dyDescent="0.3">
      <c r="H4035"/>
      <c r="I4035"/>
      <c r="U4035"/>
    </row>
    <row r="4036" spans="8:21" x14ac:dyDescent="0.3">
      <c r="H4036"/>
      <c r="I4036"/>
      <c r="U4036"/>
    </row>
    <row r="4037" spans="8:21" x14ac:dyDescent="0.3">
      <c r="H4037"/>
      <c r="I4037"/>
      <c r="U4037"/>
    </row>
    <row r="4038" spans="8:21" x14ac:dyDescent="0.3">
      <c r="H4038"/>
      <c r="I4038"/>
      <c r="U4038"/>
    </row>
    <row r="4039" spans="8:21" x14ac:dyDescent="0.3">
      <c r="H4039"/>
      <c r="I4039"/>
      <c r="U4039"/>
    </row>
    <row r="4040" spans="8:21" x14ac:dyDescent="0.3">
      <c r="H4040"/>
      <c r="I4040"/>
      <c r="U4040"/>
    </row>
    <row r="4041" spans="8:21" x14ac:dyDescent="0.3">
      <c r="H4041"/>
      <c r="I4041"/>
      <c r="U4041"/>
    </row>
    <row r="4042" spans="8:21" x14ac:dyDescent="0.3">
      <c r="H4042"/>
      <c r="I4042"/>
      <c r="U4042"/>
    </row>
    <row r="4043" spans="8:21" x14ac:dyDescent="0.3">
      <c r="H4043"/>
      <c r="I4043"/>
      <c r="U4043"/>
    </row>
    <row r="4044" spans="8:21" x14ac:dyDescent="0.3">
      <c r="H4044"/>
      <c r="I4044"/>
      <c r="U4044"/>
    </row>
    <row r="4045" spans="8:21" x14ac:dyDescent="0.3">
      <c r="H4045"/>
      <c r="I4045"/>
      <c r="U4045"/>
    </row>
    <row r="4046" spans="8:21" x14ac:dyDescent="0.3">
      <c r="H4046"/>
      <c r="I4046"/>
      <c r="U4046"/>
    </row>
    <row r="4047" spans="8:21" x14ac:dyDescent="0.3">
      <c r="H4047"/>
      <c r="I4047"/>
      <c r="U4047"/>
    </row>
    <row r="4048" spans="8:21" x14ac:dyDescent="0.3">
      <c r="H4048"/>
      <c r="I4048"/>
      <c r="U4048"/>
    </row>
    <row r="4049" spans="8:21" x14ac:dyDescent="0.3">
      <c r="H4049"/>
      <c r="I4049"/>
      <c r="U4049"/>
    </row>
    <row r="4050" spans="8:21" x14ac:dyDescent="0.3">
      <c r="H4050"/>
      <c r="I4050"/>
      <c r="U4050"/>
    </row>
    <row r="4051" spans="8:21" x14ac:dyDescent="0.3">
      <c r="H4051"/>
      <c r="I4051"/>
      <c r="U4051"/>
    </row>
    <row r="4052" spans="8:21" x14ac:dyDescent="0.3">
      <c r="H4052"/>
      <c r="I4052"/>
      <c r="U4052"/>
    </row>
    <row r="4053" spans="8:21" x14ac:dyDescent="0.3">
      <c r="H4053"/>
      <c r="I4053"/>
      <c r="U4053"/>
    </row>
    <row r="4054" spans="8:21" x14ac:dyDescent="0.3">
      <c r="H4054"/>
      <c r="I4054"/>
      <c r="U4054"/>
    </row>
    <row r="4055" spans="8:21" x14ac:dyDescent="0.3">
      <c r="H4055"/>
      <c r="I4055"/>
      <c r="U4055"/>
    </row>
    <row r="4056" spans="8:21" x14ac:dyDescent="0.3">
      <c r="H4056"/>
      <c r="I4056"/>
      <c r="U4056"/>
    </row>
    <row r="4057" spans="8:21" x14ac:dyDescent="0.3">
      <c r="H4057"/>
      <c r="I4057"/>
      <c r="U4057"/>
    </row>
    <row r="4058" spans="8:21" x14ac:dyDescent="0.3">
      <c r="H4058"/>
      <c r="I4058"/>
      <c r="U4058"/>
    </row>
    <row r="4059" spans="8:21" x14ac:dyDescent="0.3">
      <c r="H4059"/>
      <c r="I4059"/>
      <c r="U4059"/>
    </row>
    <row r="4060" spans="8:21" x14ac:dyDescent="0.3">
      <c r="H4060"/>
      <c r="I4060"/>
      <c r="U4060"/>
    </row>
    <row r="4061" spans="8:21" x14ac:dyDescent="0.3">
      <c r="H4061"/>
      <c r="I4061"/>
      <c r="U4061"/>
    </row>
    <row r="4062" spans="8:21" x14ac:dyDescent="0.3">
      <c r="H4062"/>
      <c r="I4062"/>
      <c r="U4062"/>
    </row>
    <row r="4063" spans="8:21" x14ac:dyDescent="0.3">
      <c r="H4063"/>
      <c r="I4063"/>
      <c r="U4063"/>
    </row>
    <row r="4064" spans="8:21" x14ac:dyDescent="0.3">
      <c r="H4064"/>
      <c r="I4064"/>
      <c r="U4064"/>
    </row>
    <row r="4065" spans="8:21" x14ac:dyDescent="0.3">
      <c r="H4065"/>
      <c r="I4065"/>
      <c r="U4065"/>
    </row>
    <row r="4066" spans="8:21" x14ac:dyDescent="0.3">
      <c r="H4066"/>
      <c r="I4066"/>
      <c r="U4066"/>
    </row>
    <row r="4067" spans="8:21" x14ac:dyDescent="0.3">
      <c r="H4067"/>
      <c r="I4067"/>
      <c r="U4067"/>
    </row>
    <row r="4068" spans="8:21" x14ac:dyDescent="0.3">
      <c r="H4068"/>
      <c r="I4068"/>
      <c r="U4068"/>
    </row>
    <row r="4069" spans="8:21" x14ac:dyDescent="0.3">
      <c r="H4069"/>
      <c r="I4069"/>
      <c r="U4069"/>
    </row>
    <row r="4070" spans="8:21" x14ac:dyDescent="0.3">
      <c r="H4070"/>
      <c r="I4070"/>
      <c r="U4070"/>
    </row>
    <row r="4071" spans="8:21" x14ac:dyDescent="0.3">
      <c r="H4071"/>
      <c r="I4071"/>
      <c r="U4071"/>
    </row>
    <row r="4072" spans="8:21" x14ac:dyDescent="0.3">
      <c r="H4072"/>
      <c r="I4072"/>
      <c r="U4072"/>
    </row>
    <row r="4073" spans="8:21" x14ac:dyDescent="0.3">
      <c r="H4073"/>
      <c r="I4073"/>
      <c r="U4073"/>
    </row>
    <row r="4074" spans="8:21" x14ac:dyDescent="0.3">
      <c r="H4074"/>
      <c r="I4074"/>
      <c r="U4074"/>
    </row>
    <row r="4075" spans="8:21" x14ac:dyDescent="0.3">
      <c r="H4075"/>
      <c r="I4075"/>
      <c r="U4075"/>
    </row>
    <row r="4076" spans="8:21" x14ac:dyDescent="0.3">
      <c r="H4076"/>
      <c r="I4076"/>
      <c r="U4076"/>
    </row>
    <row r="4077" spans="8:21" x14ac:dyDescent="0.3">
      <c r="H4077"/>
      <c r="I4077"/>
      <c r="U4077"/>
    </row>
    <row r="4078" spans="8:21" x14ac:dyDescent="0.3">
      <c r="H4078"/>
      <c r="I4078"/>
      <c r="U4078"/>
    </row>
    <row r="4079" spans="8:21" x14ac:dyDescent="0.3">
      <c r="H4079"/>
      <c r="I4079"/>
      <c r="U4079"/>
    </row>
    <row r="4080" spans="8:21" x14ac:dyDescent="0.3">
      <c r="H4080"/>
      <c r="I4080"/>
      <c r="U4080"/>
    </row>
    <row r="4081" spans="8:21" x14ac:dyDescent="0.3">
      <c r="H4081"/>
      <c r="I4081"/>
      <c r="U4081"/>
    </row>
    <row r="4082" spans="8:21" x14ac:dyDescent="0.3">
      <c r="H4082"/>
      <c r="I4082"/>
      <c r="U4082"/>
    </row>
    <row r="4083" spans="8:21" x14ac:dyDescent="0.3">
      <c r="H4083"/>
      <c r="I4083"/>
      <c r="U4083"/>
    </row>
    <row r="4084" spans="8:21" x14ac:dyDescent="0.3">
      <c r="H4084"/>
      <c r="I4084"/>
      <c r="U4084"/>
    </row>
    <row r="4085" spans="8:21" x14ac:dyDescent="0.3">
      <c r="H4085"/>
      <c r="I4085"/>
      <c r="U4085"/>
    </row>
    <row r="4086" spans="8:21" x14ac:dyDescent="0.3">
      <c r="H4086"/>
      <c r="I4086"/>
      <c r="U4086"/>
    </row>
    <row r="4087" spans="8:21" x14ac:dyDescent="0.3">
      <c r="H4087"/>
      <c r="I4087"/>
      <c r="U4087"/>
    </row>
    <row r="4088" spans="8:21" x14ac:dyDescent="0.3">
      <c r="H4088"/>
      <c r="I4088"/>
      <c r="U4088"/>
    </row>
    <row r="4089" spans="8:21" x14ac:dyDescent="0.3">
      <c r="H4089"/>
      <c r="I4089"/>
      <c r="U4089"/>
    </row>
    <row r="4090" spans="8:21" x14ac:dyDescent="0.3">
      <c r="H4090"/>
      <c r="I4090"/>
      <c r="U4090"/>
    </row>
    <row r="4091" spans="8:21" x14ac:dyDescent="0.3">
      <c r="H4091"/>
      <c r="I4091"/>
      <c r="U4091"/>
    </row>
    <row r="4092" spans="8:21" x14ac:dyDescent="0.3">
      <c r="H4092"/>
      <c r="I4092"/>
      <c r="U4092"/>
    </row>
    <row r="4093" spans="8:21" x14ac:dyDescent="0.3">
      <c r="H4093"/>
      <c r="I4093"/>
      <c r="U4093"/>
    </row>
    <row r="4094" spans="8:21" x14ac:dyDescent="0.3">
      <c r="H4094"/>
      <c r="I4094"/>
      <c r="U4094"/>
    </row>
    <row r="4095" spans="8:21" x14ac:dyDescent="0.3">
      <c r="H4095"/>
      <c r="I4095"/>
      <c r="U4095"/>
    </row>
    <row r="4096" spans="8:21" x14ac:dyDescent="0.3">
      <c r="H4096"/>
      <c r="I4096"/>
      <c r="U4096"/>
    </row>
    <row r="4097" spans="8:21" x14ac:dyDescent="0.3">
      <c r="H4097"/>
      <c r="I4097"/>
      <c r="U4097"/>
    </row>
    <row r="4098" spans="8:21" x14ac:dyDescent="0.3">
      <c r="H4098"/>
      <c r="I4098"/>
      <c r="U4098"/>
    </row>
    <row r="4099" spans="8:21" x14ac:dyDescent="0.3">
      <c r="H4099"/>
      <c r="I4099"/>
      <c r="U4099"/>
    </row>
    <row r="4100" spans="8:21" x14ac:dyDescent="0.3">
      <c r="H4100"/>
      <c r="I4100"/>
      <c r="U4100"/>
    </row>
    <row r="4101" spans="8:21" x14ac:dyDescent="0.3">
      <c r="H4101"/>
      <c r="I4101"/>
      <c r="U4101"/>
    </row>
    <row r="4102" spans="8:21" x14ac:dyDescent="0.3">
      <c r="H4102"/>
      <c r="I4102"/>
      <c r="U4102"/>
    </row>
    <row r="4103" spans="8:21" x14ac:dyDescent="0.3">
      <c r="H4103"/>
      <c r="I4103"/>
      <c r="U4103"/>
    </row>
    <row r="4104" spans="8:21" x14ac:dyDescent="0.3">
      <c r="H4104"/>
      <c r="I4104"/>
      <c r="U4104"/>
    </row>
    <row r="4105" spans="8:21" x14ac:dyDescent="0.3">
      <c r="H4105"/>
      <c r="I4105"/>
      <c r="U4105"/>
    </row>
    <row r="4106" spans="8:21" x14ac:dyDescent="0.3">
      <c r="H4106"/>
      <c r="I4106"/>
      <c r="U4106"/>
    </row>
    <row r="4107" spans="8:21" x14ac:dyDescent="0.3">
      <c r="H4107"/>
      <c r="I4107"/>
      <c r="U4107"/>
    </row>
    <row r="4108" spans="8:21" x14ac:dyDescent="0.3">
      <c r="H4108"/>
      <c r="I4108"/>
      <c r="U4108"/>
    </row>
    <row r="4109" spans="8:21" x14ac:dyDescent="0.3">
      <c r="H4109"/>
      <c r="I4109"/>
      <c r="U4109"/>
    </row>
    <row r="4110" spans="8:21" x14ac:dyDescent="0.3">
      <c r="H4110"/>
      <c r="I4110"/>
      <c r="U4110"/>
    </row>
    <row r="4111" spans="8:21" x14ac:dyDescent="0.3">
      <c r="H4111"/>
      <c r="I4111"/>
      <c r="U4111"/>
    </row>
    <row r="4112" spans="8:21" x14ac:dyDescent="0.3">
      <c r="H4112"/>
      <c r="I4112"/>
      <c r="U4112"/>
    </row>
    <row r="4113" spans="8:21" x14ac:dyDescent="0.3">
      <c r="H4113"/>
      <c r="I4113"/>
      <c r="U4113"/>
    </row>
    <row r="4114" spans="8:21" x14ac:dyDescent="0.3">
      <c r="H4114"/>
      <c r="I4114"/>
      <c r="U4114"/>
    </row>
    <row r="4115" spans="8:21" x14ac:dyDescent="0.3">
      <c r="H4115"/>
      <c r="I4115"/>
      <c r="U4115"/>
    </row>
    <row r="4116" spans="8:21" x14ac:dyDescent="0.3">
      <c r="H4116"/>
      <c r="I4116"/>
      <c r="U4116"/>
    </row>
    <row r="4117" spans="8:21" x14ac:dyDescent="0.3">
      <c r="H4117"/>
      <c r="I4117"/>
      <c r="U4117"/>
    </row>
    <row r="4118" spans="8:21" x14ac:dyDescent="0.3">
      <c r="H4118"/>
      <c r="I4118"/>
      <c r="U4118"/>
    </row>
    <row r="4119" spans="8:21" x14ac:dyDescent="0.3">
      <c r="H4119"/>
      <c r="I4119"/>
      <c r="U4119"/>
    </row>
    <row r="4120" spans="8:21" x14ac:dyDescent="0.3">
      <c r="H4120"/>
      <c r="I4120"/>
      <c r="U4120"/>
    </row>
    <row r="4121" spans="8:21" x14ac:dyDescent="0.3">
      <c r="H4121"/>
      <c r="I4121"/>
      <c r="U4121"/>
    </row>
    <row r="4122" spans="8:21" x14ac:dyDescent="0.3">
      <c r="H4122"/>
      <c r="I4122"/>
      <c r="U4122"/>
    </row>
    <row r="4123" spans="8:21" x14ac:dyDescent="0.3">
      <c r="H4123"/>
      <c r="I4123"/>
      <c r="U4123"/>
    </row>
    <row r="4124" spans="8:21" x14ac:dyDescent="0.3">
      <c r="H4124"/>
      <c r="I4124"/>
      <c r="U4124"/>
    </row>
    <row r="4125" spans="8:21" x14ac:dyDescent="0.3">
      <c r="H4125"/>
      <c r="I4125"/>
      <c r="U4125"/>
    </row>
    <row r="4126" spans="8:21" x14ac:dyDescent="0.3">
      <c r="H4126"/>
      <c r="I4126"/>
      <c r="U4126"/>
    </row>
    <row r="4127" spans="8:21" x14ac:dyDescent="0.3">
      <c r="H4127"/>
      <c r="I4127"/>
      <c r="U4127"/>
    </row>
    <row r="4128" spans="8:21" x14ac:dyDescent="0.3">
      <c r="H4128"/>
      <c r="I4128"/>
      <c r="U4128"/>
    </row>
    <row r="4129" spans="8:21" x14ac:dyDescent="0.3">
      <c r="H4129"/>
      <c r="I4129"/>
      <c r="U4129"/>
    </row>
    <row r="4130" spans="8:21" x14ac:dyDescent="0.3">
      <c r="H4130"/>
      <c r="I4130"/>
      <c r="U4130"/>
    </row>
    <row r="4131" spans="8:21" x14ac:dyDescent="0.3">
      <c r="H4131"/>
      <c r="I4131"/>
      <c r="U4131"/>
    </row>
    <row r="4132" spans="8:21" x14ac:dyDescent="0.3">
      <c r="H4132"/>
      <c r="I4132"/>
      <c r="U4132"/>
    </row>
    <row r="4133" spans="8:21" x14ac:dyDescent="0.3">
      <c r="H4133"/>
      <c r="I4133"/>
      <c r="U4133"/>
    </row>
    <row r="4134" spans="8:21" x14ac:dyDescent="0.3">
      <c r="H4134"/>
      <c r="I4134"/>
      <c r="U4134"/>
    </row>
    <row r="4135" spans="8:21" x14ac:dyDescent="0.3">
      <c r="H4135"/>
      <c r="I4135"/>
      <c r="U4135"/>
    </row>
    <row r="4136" spans="8:21" x14ac:dyDescent="0.3">
      <c r="H4136"/>
      <c r="I4136"/>
      <c r="U4136"/>
    </row>
    <row r="4137" spans="8:21" x14ac:dyDescent="0.3">
      <c r="H4137"/>
      <c r="I4137"/>
      <c r="U4137"/>
    </row>
    <row r="4138" spans="8:21" x14ac:dyDescent="0.3">
      <c r="H4138"/>
      <c r="I4138"/>
      <c r="U4138"/>
    </row>
    <row r="4139" spans="8:21" x14ac:dyDescent="0.3">
      <c r="H4139"/>
      <c r="I4139"/>
      <c r="U4139"/>
    </row>
    <row r="4140" spans="8:21" x14ac:dyDescent="0.3">
      <c r="H4140"/>
      <c r="I4140"/>
      <c r="U4140"/>
    </row>
    <row r="4141" spans="8:21" x14ac:dyDescent="0.3">
      <c r="H4141"/>
      <c r="I4141"/>
      <c r="U4141"/>
    </row>
    <row r="4142" spans="8:21" x14ac:dyDescent="0.3">
      <c r="H4142"/>
      <c r="I4142"/>
      <c r="U4142"/>
    </row>
    <row r="4143" spans="8:21" x14ac:dyDescent="0.3">
      <c r="H4143"/>
      <c r="I4143"/>
      <c r="U4143"/>
    </row>
    <row r="4144" spans="8:21" x14ac:dyDescent="0.3">
      <c r="H4144"/>
      <c r="I4144"/>
      <c r="U4144"/>
    </row>
    <row r="4145" spans="8:21" x14ac:dyDescent="0.3">
      <c r="H4145"/>
      <c r="I4145"/>
      <c r="U4145"/>
    </row>
    <row r="4146" spans="8:21" x14ac:dyDescent="0.3">
      <c r="H4146"/>
      <c r="I4146"/>
      <c r="U4146"/>
    </row>
    <row r="4147" spans="8:21" x14ac:dyDescent="0.3">
      <c r="H4147"/>
      <c r="I4147"/>
      <c r="U4147"/>
    </row>
    <row r="4148" spans="8:21" x14ac:dyDescent="0.3">
      <c r="H4148"/>
      <c r="I4148"/>
      <c r="U4148"/>
    </row>
    <row r="4149" spans="8:21" x14ac:dyDescent="0.3">
      <c r="H4149"/>
      <c r="I4149"/>
      <c r="U4149"/>
    </row>
    <row r="4150" spans="8:21" x14ac:dyDescent="0.3">
      <c r="H4150"/>
      <c r="I4150"/>
      <c r="U4150"/>
    </row>
    <row r="4151" spans="8:21" x14ac:dyDescent="0.3">
      <c r="H4151"/>
      <c r="I4151"/>
      <c r="U4151"/>
    </row>
    <row r="4152" spans="8:21" x14ac:dyDescent="0.3">
      <c r="H4152"/>
      <c r="I4152"/>
      <c r="U4152"/>
    </row>
    <row r="4153" spans="8:21" x14ac:dyDescent="0.3">
      <c r="H4153"/>
      <c r="I4153"/>
      <c r="U4153"/>
    </row>
    <row r="4154" spans="8:21" x14ac:dyDescent="0.3">
      <c r="H4154"/>
      <c r="I4154"/>
      <c r="U4154"/>
    </row>
    <row r="4155" spans="8:21" x14ac:dyDescent="0.3">
      <c r="H4155"/>
      <c r="I4155"/>
      <c r="U4155"/>
    </row>
    <row r="4156" spans="8:21" x14ac:dyDescent="0.3">
      <c r="H4156"/>
      <c r="I4156"/>
      <c r="U4156"/>
    </row>
    <row r="4157" spans="8:21" x14ac:dyDescent="0.3">
      <c r="H4157"/>
      <c r="I4157"/>
      <c r="U4157"/>
    </row>
    <row r="4158" spans="8:21" x14ac:dyDescent="0.3">
      <c r="H4158"/>
      <c r="I4158"/>
      <c r="U4158"/>
    </row>
    <row r="4159" spans="8:21" x14ac:dyDescent="0.3">
      <c r="H4159"/>
      <c r="I4159"/>
      <c r="U4159"/>
    </row>
    <row r="4160" spans="8:21" x14ac:dyDescent="0.3">
      <c r="H4160"/>
      <c r="I4160"/>
      <c r="U4160"/>
    </row>
    <row r="4161" spans="8:21" x14ac:dyDescent="0.3">
      <c r="H4161"/>
      <c r="I4161"/>
      <c r="U4161"/>
    </row>
    <row r="4162" spans="8:21" x14ac:dyDescent="0.3">
      <c r="H4162"/>
      <c r="I4162"/>
      <c r="U4162"/>
    </row>
    <row r="4163" spans="8:21" x14ac:dyDescent="0.3">
      <c r="H4163"/>
      <c r="I4163"/>
      <c r="U4163"/>
    </row>
    <row r="4164" spans="8:21" x14ac:dyDescent="0.3">
      <c r="H4164"/>
      <c r="I4164"/>
      <c r="U4164"/>
    </row>
    <row r="4165" spans="8:21" x14ac:dyDescent="0.3">
      <c r="H4165"/>
      <c r="I4165"/>
      <c r="U4165"/>
    </row>
    <row r="4166" spans="8:21" x14ac:dyDescent="0.3">
      <c r="H4166"/>
      <c r="I4166"/>
      <c r="U4166"/>
    </row>
    <row r="4167" spans="8:21" x14ac:dyDescent="0.3">
      <c r="H4167"/>
      <c r="I4167"/>
      <c r="U4167"/>
    </row>
    <row r="4168" spans="8:21" x14ac:dyDescent="0.3">
      <c r="H4168"/>
      <c r="I4168"/>
      <c r="U4168"/>
    </row>
    <row r="4169" spans="8:21" x14ac:dyDescent="0.3">
      <c r="H4169"/>
      <c r="I4169"/>
      <c r="U4169"/>
    </row>
    <row r="4170" spans="8:21" x14ac:dyDescent="0.3">
      <c r="H4170"/>
      <c r="I4170"/>
      <c r="U4170"/>
    </row>
    <row r="4171" spans="8:21" x14ac:dyDescent="0.3">
      <c r="H4171"/>
      <c r="I4171"/>
      <c r="U4171"/>
    </row>
    <row r="4172" spans="8:21" x14ac:dyDescent="0.3">
      <c r="H4172"/>
      <c r="I4172"/>
      <c r="U4172"/>
    </row>
    <row r="4173" spans="8:21" x14ac:dyDescent="0.3">
      <c r="H4173"/>
      <c r="I4173"/>
      <c r="U4173"/>
    </row>
    <row r="4174" spans="8:21" x14ac:dyDescent="0.3">
      <c r="H4174"/>
      <c r="I4174"/>
      <c r="U4174"/>
    </row>
    <row r="4175" spans="8:21" x14ac:dyDescent="0.3">
      <c r="H4175"/>
      <c r="I4175"/>
      <c r="U4175"/>
    </row>
    <row r="4176" spans="8:21" x14ac:dyDescent="0.3">
      <c r="H4176"/>
      <c r="I4176"/>
      <c r="U4176"/>
    </row>
    <row r="4177" spans="8:21" x14ac:dyDescent="0.3">
      <c r="H4177"/>
      <c r="I4177"/>
      <c r="U4177"/>
    </row>
    <row r="4178" spans="8:21" x14ac:dyDescent="0.3">
      <c r="H4178"/>
      <c r="I4178"/>
      <c r="U4178"/>
    </row>
    <row r="4179" spans="8:21" x14ac:dyDescent="0.3">
      <c r="H4179"/>
      <c r="I4179"/>
      <c r="U4179"/>
    </row>
    <row r="4180" spans="8:21" x14ac:dyDescent="0.3">
      <c r="H4180"/>
      <c r="I4180"/>
      <c r="U4180"/>
    </row>
    <row r="4181" spans="8:21" x14ac:dyDescent="0.3">
      <c r="H4181"/>
      <c r="I4181"/>
      <c r="U4181"/>
    </row>
    <row r="4182" spans="8:21" x14ac:dyDescent="0.3">
      <c r="H4182"/>
      <c r="I4182"/>
      <c r="U4182"/>
    </row>
    <row r="4183" spans="8:21" x14ac:dyDescent="0.3">
      <c r="H4183"/>
      <c r="I4183"/>
      <c r="U4183"/>
    </row>
    <row r="4184" spans="8:21" x14ac:dyDescent="0.3">
      <c r="H4184"/>
      <c r="I4184"/>
      <c r="U4184"/>
    </row>
    <row r="4185" spans="8:21" x14ac:dyDescent="0.3">
      <c r="H4185"/>
      <c r="I4185"/>
      <c r="U4185"/>
    </row>
    <row r="4186" spans="8:21" x14ac:dyDescent="0.3">
      <c r="H4186"/>
      <c r="I4186"/>
      <c r="U4186"/>
    </row>
    <row r="4187" spans="8:21" x14ac:dyDescent="0.3">
      <c r="H4187"/>
      <c r="I4187"/>
      <c r="U4187"/>
    </row>
    <row r="4188" spans="8:21" x14ac:dyDescent="0.3">
      <c r="H4188"/>
      <c r="I4188"/>
      <c r="U4188"/>
    </row>
    <row r="4189" spans="8:21" x14ac:dyDescent="0.3">
      <c r="H4189"/>
      <c r="I4189"/>
      <c r="U4189"/>
    </row>
    <row r="4190" spans="8:21" x14ac:dyDescent="0.3">
      <c r="H4190"/>
      <c r="I4190"/>
      <c r="U4190"/>
    </row>
    <row r="4191" spans="8:21" x14ac:dyDescent="0.3">
      <c r="H4191"/>
      <c r="I4191"/>
      <c r="U4191"/>
    </row>
    <row r="4192" spans="8:21" x14ac:dyDescent="0.3">
      <c r="H4192"/>
      <c r="I4192"/>
      <c r="U4192"/>
    </row>
    <row r="4193" spans="8:21" x14ac:dyDescent="0.3">
      <c r="H4193"/>
      <c r="I4193"/>
      <c r="U4193"/>
    </row>
    <row r="4194" spans="8:21" x14ac:dyDescent="0.3">
      <c r="H4194"/>
      <c r="I4194"/>
      <c r="U4194"/>
    </row>
    <row r="4195" spans="8:21" x14ac:dyDescent="0.3">
      <c r="H4195"/>
      <c r="I4195"/>
      <c r="U4195"/>
    </row>
    <row r="4196" spans="8:21" x14ac:dyDescent="0.3">
      <c r="H4196"/>
      <c r="I4196"/>
      <c r="U4196"/>
    </row>
    <row r="4197" spans="8:21" x14ac:dyDescent="0.3">
      <c r="H4197"/>
      <c r="I4197"/>
      <c r="U4197"/>
    </row>
    <row r="4198" spans="8:21" x14ac:dyDescent="0.3">
      <c r="H4198"/>
      <c r="I4198"/>
      <c r="U4198"/>
    </row>
    <row r="4199" spans="8:21" x14ac:dyDescent="0.3">
      <c r="H4199"/>
      <c r="I4199"/>
      <c r="U4199"/>
    </row>
    <row r="4200" spans="8:21" x14ac:dyDescent="0.3">
      <c r="H4200"/>
      <c r="I4200"/>
      <c r="U4200"/>
    </row>
    <row r="4201" spans="8:21" x14ac:dyDescent="0.3">
      <c r="H4201"/>
      <c r="I4201"/>
      <c r="U4201"/>
    </row>
    <row r="4202" spans="8:21" x14ac:dyDescent="0.3">
      <c r="H4202"/>
      <c r="I4202"/>
      <c r="U4202"/>
    </row>
    <row r="4203" spans="8:21" x14ac:dyDescent="0.3">
      <c r="H4203"/>
      <c r="I4203"/>
      <c r="U4203"/>
    </row>
    <row r="4204" spans="8:21" x14ac:dyDescent="0.3">
      <c r="H4204"/>
      <c r="I4204"/>
      <c r="U4204"/>
    </row>
    <row r="4205" spans="8:21" x14ac:dyDescent="0.3">
      <c r="H4205"/>
      <c r="I4205"/>
      <c r="U4205"/>
    </row>
    <row r="4206" spans="8:21" x14ac:dyDescent="0.3">
      <c r="H4206"/>
      <c r="I4206"/>
      <c r="U4206"/>
    </row>
    <row r="4207" spans="8:21" x14ac:dyDescent="0.3">
      <c r="H4207"/>
      <c r="I4207"/>
      <c r="U4207"/>
    </row>
    <row r="4208" spans="8:21" x14ac:dyDescent="0.3">
      <c r="H4208"/>
      <c r="I4208"/>
      <c r="U4208"/>
    </row>
    <row r="4209" spans="8:21" x14ac:dyDescent="0.3">
      <c r="H4209"/>
      <c r="I4209"/>
      <c r="U4209"/>
    </row>
    <row r="4210" spans="8:21" x14ac:dyDescent="0.3">
      <c r="H4210"/>
      <c r="I4210"/>
      <c r="U4210"/>
    </row>
    <row r="4211" spans="8:21" x14ac:dyDescent="0.3">
      <c r="H4211"/>
      <c r="I4211"/>
      <c r="U4211"/>
    </row>
    <row r="4212" spans="8:21" x14ac:dyDescent="0.3">
      <c r="H4212"/>
      <c r="I4212"/>
      <c r="U4212"/>
    </row>
    <row r="4213" spans="8:21" x14ac:dyDescent="0.3">
      <c r="H4213"/>
      <c r="I4213"/>
      <c r="U4213"/>
    </row>
    <row r="4214" spans="8:21" x14ac:dyDescent="0.3">
      <c r="H4214"/>
      <c r="I4214"/>
      <c r="U4214"/>
    </row>
    <row r="4215" spans="8:21" x14ac:dyDescent="0.3">
      <c r="H4215"/>
      <c r="I4215"/>
      <c r="U4215"/>
    </row>
    <row r="4216" spans="8:21" x14ac:dyDescent="0.3">
      <c r="H4216"/>
      <c r="I4216"/>
      <c r="U4216"/>
    </row>
    <row r="4217" spans="8:21" x14ac:dyDescent="0.3">
      <c r="H4217"/>
      <c r="I4217"/>
      <c r="U4217"/>
    </row>
    <row r="4218" spans="8:21" x14ac:dyDescent="0.3">
      <c r="H4218"/>
      <c r="I4218"/>
      <c r="U4218"/>
    </row>
    <row r="4219" spans="8:21" x14ac:dyDescent="0.3">
      <c r="H4219"/>
      <c r="I4219"/>
      <c r="U4219"/>
    </row>
    <row r="4220" spans="8:21" x14ac:dyDescent="0.3">
      <c r="H4220"/>
      <c r="I4220"/>
      <c r="U4220"/>
    </row>
    <row r="4221" spans="8:21" x14ac:dyDescent="0.3">
      <c r="H4221"/>
      <c r="I4221"/>
      <c r="U4221"/>
    </row>
    <row r="4222" spans="8:21" x14ac:dyDescent="0.3">
      <c r="H4222"/>
      <c r="I4222"/>
      <c r="U4222"/>
    </row>
    <row r="4223" spans="8:21" x14ac:dyDescent="0.3">
      <c r="H4223"/>
      <c r="I4223"/>
      <c r="U4223"/>
    </row>
    <row r="4224" spans="8:21" x14ac:dyDescent="0.3">
      <c r="H4224"/>
      <c r="I4224"/>
      <c r="U4224"/>
    </row>
    <row r="4225" spans="8:21" x14ac:dyDescent="0.3">
      <c r="H4225"/>
      <c r="I4225"/>
      <c r="U4225"/>
    </row>
    <row r="4226" spans="8:21" x14ac:dyDescent="0.3">
      <c r="H4226"/>
      <c r="I4226"/>
      <c r="U4226"/>
    </row>
    <row r="4227" spans="8:21" x14ac:dyDescent="0.3">
      <c r="H4227"/>
      <c r="I4227"/>
      <c r="U4227"/>
    </row>
    <row r="4228" spans="8:21" x14ac:dyDescent="0.3">
      <c r="H4228"/>
      <c r="I4228"/>
      <c r="U4228"/>
    </row>
    <row r="4229" spans="8:21" x14ac:dyDescent="0.3">
      <c r="H4229"/>
      <c r="I4229"/>
      <c r="U4229"/>
    </row>
    <row r="4230" spans="8:21" x14ac:dyDescent="0.3">
      <c r="H4230"/>
      <c r="I4230"/>
      <c r="U4230"/>
    </row>
    <row r="4231" spans="8:21" x14ac:dyDescent="0.3">
      <c r="H4231"/>
      <c r="I4231"/>
      <c r="U4231"/>
    </row>
    <row r="4232" spans="8:21" x14ac:dyDescent="0.3">
      <c r="H4232"/>
      <c r="I4232"/>
      <c r="U4232"/>
    </row>
    <row r="4233" spans="8:21" x14ac:dyDescent="0.3">
      <c r="H4233"/>
      <c r="I4233"/>
      <c r="U4233"/>
    </row>
    <row r="4234" spans="8:21" x14ac:dyDescent="0.3">
      <c r="H4234"/>
      <c r="I4234"/>
      <c r="U4234"/>
    </row>
    <row r="4235" spans="8:21" x14ac:dyDescent="0.3">
      <c r="H4235"/>
      <c r="I4235"/>
      <c r="U4235"/>
    </row>
    <row r="4236" spans="8:21" x14ac:dyDescent="0.3">
      <c r="H4236"/>
      <c r="I4236"/>
      <c r="U4236"/>
    </row>
    <row r="4237" spans="8:21" x14ac:dyDescent="0.3">
      <c r="H4237"/>
      <c r="I4237"/>
      <c r="U4237"/>
    </row>
    <row r="4238" spans="8:21" x14ac:dyDescent="0.3">
      <c r="H4238"/>
      <c r="I4238"/>
      <c r="U4238"/>
    </row>
    <row r="4239" spans="8:21" x14ac:dyDescent="0.3">
      <c r="H4239"/>
      <c r="I4239"/>
      <c r="U4239"/>
    </row>
    <row r="4240" spans="8:21" x14ac:dyDescent="0.3">
      <c r="H4240"/>
      <c r="I4240"/>
      <c r="U4240"/>
    </row>
    <row r="4241" spans="8:21" x14ac:dyDescent="0.3">
      <c r="H4241"/>
      <c r="I4241"/>
      <c r="U4241"/>
    </row>
    <row r="4242" spans="8:21" x14ac:dyDescent="0.3">
      <c r="H4242"/>
      <c r="I4242"/>
      <c r="U4242"/>
    </row>
    <row r="4243" spans="8:21" x14ac:dyDescent="0.3">
      <c r="H4243"/>
      <c r="I4243"/>
      <c r="U4243"/>
    </row>
    <row r="4244" spans="8:21" x14ac:dyDescent="0.3">
      <c r="H4244"/>
      <c r="I4244"/>
      <c r="U4244"/>
    </row>
    <row r="4245" spans="8:21" x14ac:dyDescent="0.3">
      <c r="H4245"/>
      <c r="I4245"/>
      <c r="U4245"/>
    </row>
    <row r="4246" spans="8:21" x14ac:dyDescent="0.3">
      <c r="H4246"/>
      <c r="I4246"/>
      <c r="U4246"/>
    </row>
    <row r="4247" spans="8:21" x14ac:dyDescent="0.3">
      <c r="H4247"/>
      <c r="I4247"/>
      <c r="U4247"/>
    </row>
    <row r="4248" spans="8:21" x14ac:dyDescent="0.3">
      <c r="H4248"/>
      <c r="I4248"/>
      <c r="U4248"/>
    </row>
    <row r="4249" spans="8:21" x14ac:dyDescent="0.3">
      <c r="H4249"/>
      <c r="I4249"/>
      <c r="U4249"/>
    </row>
    <row r="4250" spans="8:21" x14ac:dyDescent="0.3">
      <c r="H4250"/>
      <c r="I4250"/>
      <c r="U4250"/>
    </row>
    <row r="4251" spans="8:21" x14ac:dyDescent="0.3">
      <c r="H4251"/>
      <c r="I4251"/>
      <c r="U4251"/>
    </row>
    <row r="4252" spans="8:21" x14ac:dyDescent="0.3">
      <c r="H4252"/>
      <c r="I4252"/>
      <c r="U4252"/>
    </row>
    <row r="4253" spans="8:21" x14ac:dyDescent="0.3">
      <c r="H4253"/>
      <c r="I4253"/>
      <c r="U4253"/>
    </row>
    <row r="4254" spans="8:21" x14ac:dyDescent="0.3">
      <c r="H4254"/>
      <c r="I4254"/>
      <c r="U4254"/>
    </row>
    <row r="4255" spans="8:21" x14ac:dyDescent="0.3">
      <c r="H4255"/>
      <c r="I4255"/>
      <c r="U4255"/>
    </row>
    <row r="4256" spans="8:21" x14ac:dyDescent="0.3">
      <c r="H4256"/>
      <c r="I4256"/>
      <c r="U4256"/>
    </row>
    <row r="4257" spans="8:21" x14ac:dyDescent="0.3">
      <c r="H4257"/>
      <c r="I4257"/>
      <c r="U4257"/>
    </row>
    <row r="4258" spans="8:21" x14ac:dyDescent="0.3">
      <c r="H4258"/>
      <c r="I4258"/>
      <c r="U4258"/>
    </row>
    <row r="4259" spans="8:21" x14ac:dyDescent="0.3">
      <c r="H4259"/>
      <c r="I4259"/>
      <c r="U4259"/>
    </row>
    <row r="4260" spans="8:21" x14ac:dyDescent="0.3">
      <c r="H4260"/>
      <c r="I4260"/>
      <c r="U4260"/>
    </row>
    <row r="4261" spans="8:21" x14ac:dyDescent="0.3">
      <c r="H4261"/>
      <c r="I4261"/>
      <c r="U4261"/>
    </row>
    <row r="4262" spans="8:21" x14ac:dyDescent="0.3">
      <c r="H4262"/>
      <c r="I4262"/>
      <c r="U4262"/>
    </row>
    <row r="4263" spans="8:21" x14ac:dyDescent="0.3">
      <c r="H4263"/>
      <c r="I4263"/>
      <c r="U4263"/>
    </row>
    <row r="4264" spans="8:21" x14ac:dyDescent="0.3">
      <c r="H4264"/>
      <c r="I4264"/>
      <c r="U4264"/>
    </row>
    <row r="4265" spans="8:21" x14ac:dyDescent="0.3">
      <c r="H4265"/>
      <c r="I4265"/>
      <c r="U4265"/>
    </row>
    <row r="4266" spans="8:21" x14ac:dyDescent="0.3">
      <c r="H4266"/>
      <c r="I4266"/>
      <c r="U4266"/>
    </row>
    <row r="4267" spans="8:21" x14ac:dyDescent="0.3">
      <c r="H4267"/>
      <c r="I4267"/>
      <c r="U4267"/>
    </row>
    <row r="4268" spans="8:21" x14ac:dyDescent="0.3">
      <c r="H4268"/>
      <c r="I4268"/>
      <c r="U4268"/>
    </row>
    <row r="4269" spans="8:21" x14ac:dyDescent="0.3">
      <c r="H4269"/>
      <c r="I4269"/>
      <c r="U4269"/>
    </row>
    <row r="4270" spans="8:21" x14ac:dyDescent="0.3">
      <c r="H4270"/>
      <c r="I4270"/>
      <c r="U4270"/>
    </row>
    <row r="4271" spans="8:21" x14ac:dyDescent="0.3">
      <c r="H4271"/>
      <c r="I4271"/>
      <c r="U4271"/>
    </row>
    <row r="4272" spans="8:21" x14ac:dyDescent="0.3">
      <c r="H4272"/>
      <c r="I4272"/>
      <c r="U4272"/>
    </row>
    <row r="4273" spans="8:21" x14ac:dyDescent="0.3">
      <c r="H4273"/>
      <c r="I4273"/>
      <c r="U4273"/>
    </row>
    <row r="4274" spans="8:21" x14ac:dyDescent="0.3">
      <c r="H4274"/>
      <c r="I4274"/>
      <c r="U4274"/>
    </row>
    <row r="4275" spans="8:21" x14ac:dyDescent="0.3">
      <c r="H4275"/>
      <c r="I4275"/>
      <c r="U4275"/>
    </row>
    <row r="4276" spans="8:21" x14ac:dyDescent="0.3">
      <c r="H4276"/>
      <c r="I4276"/>
      <c r="U4276"/>
    </row>
    <row r="4277" spans="8:21" x14ac:dyDescent="0.3">
      <c r="H4277"/>
      <c r="I4277"/>
      <c r="U4277"/>
    </row>
    <row r="4278" spans="8:21" x14ac:dyDescent="0.3">
      <c r="H4278"/>
      <c r="I4278"/>
      <c r="U4278"/>
    </row>
    <row r="4279" spans="8:21" x14ac:dyDescent="0.3">
      <c r="H4279"/>
      <c r="I4279"/>
      <c r="U4279"/>
    </row>
    <row r="4280" spans="8:21" x14ac:dyDescent="0.3">
      <c r="H4280"/>
      <c r="I4280"/>
      <c r="U4280"/>
    </row>
    <row r="4281" spans="8:21" x14ac:dyDescent="0.3">
      <c r="H4281"/>
      <c r="I4281"/>
      <c r="U4281"/>
    </row>
    <row r="4282" spans="8:21" x14ac:dyDescent="0.3">
      <c r="H4282"/>
      <c r="I4282"/>
      <c r="U4282"/>
    </row>
    <row r="4283" spans="8:21" x14ac:dyDescent="0.3">
      <c r="H4283"/>
      <c r="I4283"/>
      <c r="U4283"/>
    </row>
    <row r="4284" spans="8:21" x14ac:dyDescent="0.3">
      <c r="H4284"/>
      <c r="I4284"/>
      <c r="U4284"/>
    </row>
    <row r="4285" spans="8:21" x14ac:dyDescent="0.3">
      <c r="H4285"/>
      <c r="I4285"/>
      <c r="U4285"/>
    </row>
    <row r="4286" spans="8:21" x14ac:dyDescent="0.3">
      <c r="H4286"/>
      <c r="I4286"/>
      <c r="U4286"/>
    </row>
    <row r="4287" spans="8:21" x14ac:dyDescent="0.3">
      <c r="H4287"/>
      <c r="I4287"/>
      <c r="U4287"/>
    </row>
    <row r="4288" spans="8:21" x14ac:dyDescent="0.3">
      <c r="H4288"/>
      <c r="I4288"/>
      <c r="U4288"/>
    </row>
    <row r="4289" spans="8:21" x14ac:dyDescent="0.3">
      <c r="H4289"/>
      <c r="I4289"/>
      <c r="U4289"/>
    </row>
    <row r="4290" spans="8:21" x14ac:dyDescent="0.3">
      <c r="H4290"/>
      <c r="I4290"/>
      <c r="U4290"/>
    </row>
    <row r="4291" spans="8:21" x14ac:dyDescent="0.3">
      <c r="H4291"/>
      <c r="I4291"/>
      <c r="U4291"/>
    </row>
    <row r="4292" spans="8:21" x14ac:dyDescent="0.3">
      <c r="H4292"/>
      <c r="I4292"/>
      <c r="U4292"/>
    </row>
    <row r="4293" spans="8:21" x14ac:dyDescent="0.3">
      <c r="H4293"/>
      <c r="I4293"/>
      <c r="U4293"/>
    </row>
    <row r="4294" spans="8:21" x14ac:dyDescent="0.3">
      <c r="H4294"/>
      <c r="I4294"/>
      <c r="U4294"/>
    </row>
    <row r="4295" spans="8:21" x14ac:dyDescent="0.3">
      <c r="H4295"/>
      <c r="I4295"/>
      <c r="U4295"/>
    </row>
    <row r="4296" spans="8:21" x14ac:dyDescent="0.3">
      <c r="H4296"/>
      <c r="I4296"/>
      <c r="U4296"/>
    </row>
    <row r="4297" spans="8:21" x14ac:dyDescent="0.3">
      <c r="H4297"/>
      <c r="I4297"/>
      <c r="U4297"/>
    </row>
    <row r="4298" spans="8:21" x14ac:dyDescent="0.3">
      <c r="H4298"/>
      <c r="I4298"/>
      <c r="U4298"/>
    </row>
    <row r="4299" spans="8:21" x14ac:dyDescent="0.3">
      <c r="H4299"/>
      <c r="I4299"/>
      <c r="U4299"/>
    </row>
    <row r="4300" spans="8:21" x14ac:dyDescent="0.3">
      <c r="H4300"/>
      <c r="I4300"/>
      <c r="U4300"/>
    </row>
    <row r="4301" spans="8:21" x14ac:dyDescent="0.3">
      <c r="H4301"/>
      <c r="I4301"/>
      <c r="U4301"/>
    </row>
    <row r="4302" spans="8:21" x14ac:dyDescent="0.3">
      <c r="H4302"/>
      <c r="I4302"/>
      <c r="U4302"/>
    </row>
    <row r="4303" spans="8:21" x14ac:dyDescent="0.3">
      <c r="H4303"/>
      <c r="I4303"/>
      <c r="U4303"/>
    </row>
    <row r="4304" spans="8:21" x14ac:dyDescent="0.3">
      <c r="H4304"/>
      <c r="I4304"/>
      <c r="U4304"/>
    </row>
    <row r="4305" spans="8:21" x14ac:dyDescent="0.3">
      <c r="H4305"/>
      <c r="I4305"/>
      <c r="U4305"/>
    </row>
    <row r="4306" spans="8:21" x14ac:dyDescent="0.3">
      <c r="H4306"/>
      <c r="I4306"/>
      <c r="U4306"/>
    </row>
    <row r="4307" spans="8:21" x14ac:dyDescent="0.3">
      <c r="H4307"/>
      <c r="I4307"/>
      <c r="U4307"/>
    </row>
    <row r="4308" spans="8:21" x14ac:dyDescent="0.3">
      <c r="H4308"/>
      <c r="I4308"/>
      <c r="U4308"/>
    </row>
    <row r="4309" spans="8:21" x14ac:dyDescent="0.3">
      <c r="H4309"/>
      <c r="I4309"/>
      <c r="U4309"/>
    </row>
    <row r="4310" spans="8:21" x14ac:dyDescent="0.3">
      <c r="H4310"/>
      <c r="I4310"/>
      <c r="U4310"/>
    </row>
    <row r="4311" spans="8:21" x14ac:dyDescent="0.3">
      <c r="H4311"/>
      <c r="I4311"/>
      <c r="U4311"/>
    </row>
    <row r="4312" spans="8:21" x14ac:dyDescent="0.3">
      <c r="H4312"/>
      <c r="I4312"/>
      <c r="U4312"/>
    </row>
    <row r="4313" spans="8:21" x14ac:dyDescent="0.3">
      <c r="H4313"/>
      <c r="I4313"/>
      <c r="U4313"/>
    </row>
    <row r="4314" spans="8:21" x14ac:dyDescent="0.3">
      <c r="H4314"/>
      <c r="I4314"/>
      <c r="U4314"/>
    </row>
    <row r="4315" spans="8:21" x14ac:dyDescent="0.3">
      <c r="H4315"/>
      <c r="I4315"/>
      <c r="U4315"/>
    </row>
    <row r="4316" spans="8:21" x14ac:dyDescent="0.3">
      <c r="H4316"/>
      <c r="I4316"/>
      <c r="U4316"/>
    </row>
    <row r="4317" spans="8:21" x14ac:dyDescent="0.3">
      <c r="H4317"/>
      <c r="I4317"/>
      <c r="U4317"/>
    </row>
    <row r="4318" spans="8:21" x14ac:dyDescent="0.3">
      <c r="H4318"/>
      <c r="I4318"/>
      <c r="U4318"/>
    </row>
    <row r="4319" spans="8:21" x14ac:dyDescent="0.3">
      <c r="H4319"/>
      <c r="I4319"/>
      <c r="U4319"/>
    </row>
    <row r="4320" spans="8:21" x14ac:dyDescent="0.3">
      <c r="H4320"/>
      <c r="I4320"/>
      <c r="U4320"/>
    </row>
    <row r="4321" spans="8:21" x14ac:dyDescent="0.3">
      <c r="H4321"/>
      <c r="I4321"/>
      <c r="U4321"/>
    </row>
    <row r="4322" spans="8:21" x14ac:dyDescent="0.3">
      <c r="H4322"/>
      <c r="I4322"/>
      <c r="U4322"/>
    </row>
    <row r="4323" spans="8:21" x14ac:dyDescent="0.3">
      <c r="H4323"/>
      <c r="I4323"/>
      <c r="U4323"/>
    </row>
    <row r="4324" spans="8:21" x14ac:dyDescent="0.3">
      <c r="H4324"/>
      <c r="I4324"/>
      <c r="U4324"/>
    </row>
    <row r="4325" spans="8:21" x14ac:dyDescent="0.3">
      <c r="H4325"/>
      <c r="I4325"/>
      <c r="U4325"/>
    </row>
    <row r="4326" spans="8:21" x14ac:dyDescent="0.3">
      <c r="H4326"/>
      <c r="I4326"/>
      <c r="U4326"/>
    </row>
    <row r="4327" spans="8:21" x14ac:dyDescent="0.3">
      <c r="H4327"/>
      <c r="I4327"/>
      <c r="U4327"/>
    </row>
    <row r="4328" spans="8:21" x14ac:dyDescent="0.3">
      <c r="H4328"/>
      <c r="I4328"/>
      <c r="U4328"/>
    </row>
    <row r="4329" spans="8:21" x14ac:dyDescent="0.3">
      <c r="H4329"/>
      <c r="I4329"/>
      <c r="U4329"/>
    </row>
    <row r="4330" spans="8:21" x14ac:dyDescent="0.3">
      <c r="H4330"/>
      <c r="I4330"/>
      <c r="U4330"/>
    </row>
    <row r="4331" spans="8:21" x14ac:dyDescent="0.3">
      <c r="H4331"/>
      <c r="I4331"/>
      <c r="U4331"/>
    </row>
    <row r="4332" spans="8:21" x14ac:dyDescent="0.3">
      <c r="H4332"/>
      <c r="I4332"/>
      <c r="U4332"/>
    </row>
    <row r="4333" spans="8:21" x14ac:dyDescent="0.3">
      <c r="H4333"/>
      <c r="I4333"/>
      <c r="U4333"/>
    </row>
    <row r="4334" spans="8:21" x14ac:dyDescent="0.3">
      <c r="H4334"/>
      <c r="I4334"/>
      <c r="U4334"/>
    </row>
    <row r="4335" spans="8:21" x14ac:dyDescent="0.3">
      <c r="H4335"/>
      <c r="I4335"/>
      <c r="U4335"/>
    </row>
    <row r="4336" spans="8:21" x14ac:dyDescent="0.3">
      <c r="H4336"/>
      <c r="I4336"/>
      <c r="U4336"/>
    </row>
    <row r="4337" spans="8:21" x14ac:dyDescent="0.3">
      <c r="H4337"/>
      <c r="I4337"/>
      <c r="U4337"/>
    </row>
    <row r="4338" spans="8:21" x14ac:dyDescent="0.3">
      <c r="H4338"/>
      <c r="I4338"/>
      <c r="U4338"/>
    </row>
    <row r="4339" spans="8:21" x14ac:dyDescent="0.3">
      <c r="H4339"/>
      <c r="I4339"/>
      <c r="U4339"/>
    </row>
    <row r="4340" spans="8:21" x14ac:dyDescent="0.3">
      <c r="H4340"/>
      <c r="I4340"/>
      <c r="U4340"/>
    </row>
    <row r="4341" spans="8:21" x14ac:dyDescent="0.3">
      <c r="H4341"/>
      <c r="I4341"/>
      <c r="U4341"/>
    </row>
    <row r="4342" spans="8:21" x14ac:dyDescent="0.3">
      <c r="H4342"/>
      <c r="I4342"/>
      <c r="U4342"/>
    </row>
    <row r="4343" spans="8:21" x14ac:dyDescent="0.3">
      <c r="H4343"/>
      <c r="I4343"/>
      <c r="U4343"/>
    </row>
    <row r="4344" spans="8:21" x14ac:dyDescent="0.3">
      <c r="H4344"/>
      <c r="I4344"/>
      <c r="U4344"/>
    </row>
    <row r="4345" spans="8:21" x14ac:dyDescent="0.3">
      <c r="H4345"/>
      <c r="I4345"/>
      <c r="U4345"/>
    </row>
    <row r="4346" spans="8:21" x14ac:dyDescent="0.3">
      <c r="H4346"/>
      <c r="I4346"/>
      <c r="U4346"/>
    </row>
    <row r="4347" spans="8:21" x14ac:dyDescent="0.3">
      <c r="H4347"/>
      <c r="I4347"/>
      <c r="U4347"/>
    </row>
    <row r="4348" spans="8:21" x14ac:dyDescent="0.3">
      <c r="H4348"/>
      <c r="I4348"/>
      <c r="U4348"/>
    </row>
    <row r="4349" spans="8:21" x14ac:dyDescent="0.3">
      <c r="H4349"/>
      <c r="I4349"/>
      <c r="U4349"/>
    </row>
    <row r="4350" spans="8:21" x14ac:dyDescent="0.3">
      <c r="H4350"/>
      <c r="I4350"/>
      <c r="U4350"/>
    </row>
    <row r="4351" spans="8:21" x14ac:dyDescent="0.3">
      <c r="H4351"/>
      <c r="I4351"/>
      <c r="U4351"/>
    </row>
    <row r="4352" spans="8:21" x14ac:dyDescent="0.3">
      <c r="H4352"/>
      <c r="I4352"/>
      <c r="U4352"/>
    </row>
    <row r="4353" spans="8:21" x14ac:dyDescent="0.3">
      <c r="H4353"/>
      <c r="I4353"/>
      <c r="U4353"/>
    </row>
    <row r="4354" spans="8:21" x14ac:dyDescent="0.3">
      <c r="H4354"/>
      <c r="I4354"/>
      <c r="U4354"/>
    </row>
    <row r="4355" spans="8:21" x14ac:dyDescent="0.3">
      <c r="H4355"/>
      <c r="I4355"/>
      <c r="U4355"/>
    </row>
    <row r="4356" spans="8:21" x14ac:dyDescent="0.3">
      <c r="H4356"/>
      <c r="I4356"/>
      <c r="U4356"/>
    </row>
    <row r="4357" spans="8:21" x14ac:dyDescent="0.3">
      <c r="H4357"/>
      <c r="I4357"/>
      <c r="U4357"/>
    </row>
    <row r="4358" spans="8:21" x14ac:dyDescent="0.3">
      <c r="H4358"/>
      <c r="I4358"/>
      <c r="U4358"/>
    </row>
    <row r="4359" spans="8:21" x14ac:dyDescent="0.3">
      <c r="H4359"/>
      <c r="I4359"/>
      <c r="U4359"/>
    </row>
    <row r="4360" spans="8:21" x14ac:dyDescent="0.3">
      <c r="H4360"/>
      <c r="I4360"/>
      <c r="U4360"/>
    </row>
    <row r="4361" spans="8:21" x14ac:dyDescent="0.3">
      <c r="H4361"/>
      <c r="I4361"/>
      <c r="U4361"/>
    </row>
    <row r="4362" spans="8:21" x14ac:dyDescent="0.3">
      <c r="H4362"/>
      <c r="I4362"/>
      <c r="U4362"/>
    </row>
    <row r="4363" spans="8:21" x14ac:dyDescent="0.3">
      <c r="H4363"/>
      <c r="I4363"/>
      <c r="U4363"/>
    </row>
    <row r="4364" spans="8:21" x14ac:dyDescent="0.3">
      <c r="H4364"/>
      <c r="I4364"/>
      <c r="U4364"/>
    </row>
    <row r="4365" spans="8:21" x14ac:dyDescent="0.3">
      <c r="H4365"/>
      <c r="I4365"/>
      <c r="U4365"/>
    </row>
    <row r="4366" spans="8:21" x14ac:dyDescent="0.3">
      <c r="H4366"/>
      <c r="I4366"/>
      <c r="U4366"/>
    </row>
    <row r="4367" spans="8:21" x14ac:dyDescent="0.3">
      <c r="H4367"/>
      <c r="I4367"/>
      <c r="U4367"/>
    </row>
    <row r="4368" spans="8:21" x14ac:dyDescent="0.3">
      <c r="H4368"/>
      <c r="I4368"/>
      <c r="U4368"/>
    </row>
    <row r="4369" spans="8:21" x14ac:dyDescent="0.3">
      <c r="H4369"/>
      <c r="I4369"/>
      <c r="U4369"/>
    </row>
    <row r="4370" spans="8:21" x14ac:dyDescent="0.3">
      <c r="H4370"/>
      <c r="I4370"/>
      <c r="U4370"/>
    </row>
    <row r="4371" spans="8:21" x14ac:dyDescent="0.3">
      <c r="H4371"/>
      <c r="I4371"/>
      <c r="U4371"/>
    </row>
    <row r="4372" spans="8:21" x14ac:dyDescent="0.3">
      <c r="H4372"/>
      <c r="I4372"/>
      <c r="U4372"/>
    </row>
    <row r="4373" spans="8:21" x14ac:dyDescent="0.3">
      <c r="H4373"/>
      <c r="I4373"/>
      <c r="U4373"/>
    </row>
    <row r="4374" spans="8:21" x14ac:dyDescent="0.3">
      <c r="H4374"/>
      <c r="I4374"/>
      <c r="U4374"/>
    </row>
    <row r="4375" spans="8:21" x14ac:dyDescent="0.3">
      <c r="H4375"/>
      <c r="I4375"/>
      <c r="U4375"/>
    </row>
    <row r="4376" spans="8:21" x14ac:dyDescent="0.3">
      <c r="H4376"/>
      <c r="I4376"/>
      <c r="U4376"/>
    </row>
    <row r="4377" spans="8:21" x14ac:dyDescent="0.3">
      <c r="H4377"/>
      <c r="I4377"/>
      <c r="U4377"/>
    </row>
    <row r="4378" spans="8:21" x14ac:dyDescent="0.3">
      <c r="H4378"/>
      <c r="I4378"/>
      <c r="U4378"/>
    </row>
    <row r="4379" spans="8:21" x14ac:dyDescent="0.3">
      <c r="H4379"/>
      <c r="I4379"/>
      <c r="U4379"/>
    </row>
    <row r="4380" spans="8:21" x14ac:dyDescent="0.3">
      <c r="H4380"/>
      <c r="I4380"/>
      <c r="U4380"/>
    </row>
    <row r="4381" spans="8:21" x14ac:dyDescent="0.3">
      <c r="H4381"/>
      <c r="I4381"/>
      <c r="U4381"/>
    </row>
    <row r="4382" spans="8:21" x14ac:dyDescent="0.3">
      <c r="H4382"/>
      <c r="I4382"/>
      <c r="U4382"/>
    </row>
    <row r="4383" spans="8:21" x14ac:dyDescent="0.3">
      <c r="H4383"/>
      <c r="I4383"/>
      <c r="U4383"/>
    </row>
    <row r="4384" spans="8:21" x14ac:dyDescent="0.3">
      <c r="H4384"/>
      <c r="I4384"/>
      <c r="U4384"/>
    </row>
    <row r="4385" spans="8:21" x14ac:dyDescent="0.3">
      <c r="H4385"/>
      <c r="I4385"/>
      <c r="U4385"/>
    </row>
    <row r="4386" spans="8:21" x14ac:dyDescent="0.3">
      <c r="H4386"/>
      <c r="I4386"/>
      <c r="U4386"/>
    </row>
    <row r="4387" spans="8:21" x14ac:dyDescent="0.3">
      <c r="H4387"/>
      <c r="I4387"/>
      <c r="U4387"/>
    </row>
    <row r="4388" spans="8:21" x14ac:dyDescent="0.3">
      <c r="H4388"/>
      <c r="I4388"/>
      <c r="U4388"/>
    </row>
    <row r="4389" spans="8:21" x14ac:dyDescent="0.3">
      <c r="H4389"/>
      <c r="I4389"/>
      <c r="U4389"/>
    </row>
    <row r="4390" spans="8:21" x14ac:dyDescent="0.3">
      <c r="H4390"/>
      <c r="I4390"/>
      <c r="U4390"/>
    </row>
    <row r="4391" spans="8:21" x14ac:dyDescent="0.3">
      <c r="H4391"/>
      <c r="I4391"/>
      <c r="U4391"/>
    </row>
    <row r="4392" spans="8:21" x14ac:dyDescent="0.3">
      <c r="H4392"/>
      <c r="I4392"/>
      <c r="U4392"/>
    </row>
    <row r="4393" spans="8:21" x14ac:dyDescent="0.3">
      <c r="H4393"/>
      <c r="I4393"/>
      <c r="U4393"/>
    </row>
    <row r="4394" spans="8:21" x14ac:dyDescent="0.3">
      <c r="H4394"/>
      <c r="I4394"/>
      <c r="U4394"/>
    </row>
    <row r="4395" spans="8:21" x14ac:dyDescent="0.3">
      <c r="H4395"/>
      <c r="I4395"/>
      <c r="U4395"/>
    </row>
    <row r="4396" spans="8:21" x14ac:dyDescent="0.3">
      <c r="H4396"/>
      <c r="I4396"/>
      <c r="U4396"/>
    </row>
    <row r="4397" spans="8:21" x14ac:dyDescent="0.3">
      <c r="H4397"/>
      <c r="I4397"/>
      <c r="U4397"/>
    </row>
    <row r="4398" spans="8:21" x14ac:dyDescent="0.3">
      <c r="H4398"/>
      <c r="I4398"/>
      <c r="U4398"/>
    </row>
    <row r="4399" spans="8:21" x14ac:dyDescent="0.3">
      <c r="H4399"/>
      <c r="I4399"/>
      <c r="U4399"/>
    </row>
    <row r="4400" spans="8:21" x14ac:dyDescent="0.3">
      <c r="H4400"/>
      <c r="I4400"/>
      <c r="U4400"/>
    </row>
    <row r="4401" spans="8:21" x14ac:dyDescent="0.3">
      <c r="H4401"/>
      <c r="I4401"/>
      <c r="U4401"/>
    </row>
    <row r="4402" spans="8:21" x14ac:dyDescent="0.3">
      <c r="H4402"/>
      <c r="I4402"/>
      <c r="U4402"/>
    </row>
    <row r="4403" spans="8:21" x14ac:dyDescent="0.3">
      <c r="H4403"/>
      <c r="I4403"/>
      <c r="U4403"/>
    </row>
    <row r="4404" spans="8:21" x14ac:dyDescent="0.3">
      <c r="H4404"/>
      <c r="I4404"/>
      <c r="U4404"/>
    </row>
    <row r="4405" spans="8:21" x14ac:dyDescent="0.3">
      <c r="H4405"/>
      <c r="I4405"/>
      <c r="U4405"/>
    </row>
    <row r="4406" spans="8:21" x14ac:dyDescent="0.3">
      <c r="H4406"/>
      <c r="I4406"/>
      <c r="U4406"/>
    </row>
    <row r="4407" spans="8:21" x14ac:dyDescent="0.3">
      <c r="H4407"/>
      <c r="I4407"/>
      <c r="U4407"/>
    </row>
    <row r="4408" spans="8:21" x14ac:dyDescent="0.3">
      <c r="H4408"/>
      <c r="I4408"/>
      <c r="U4408"/>
    </row>
    <row r="4409" spans="8:21" x14ac:dyDescent="0.3">
      <c r="H4409"/>
      <c r="I4409"/>
      <c r="U4409"/>
    </row>
    <row r="4410" spans="8:21" x14ac:dyDescent="0.3">
      <c r="H4410"/>
      <c r="I4410"/>
      <c r="U4410"/>
    </row>
    <row r="4411" spans="8:21" x14ac:dyDescent="0.3">
      <c r="H4411"/>
      <c r="I4411"/>
      <c r="U4411"/>
    </row>
    <row r="4412" spans="8:21" x14ac:dyDescent="0.3">
      <c r="H4412"/>
      <c r="I4412"/>
      <c r="U4412"/>
    </row>
    <row r="4413" spans="8:21" x14ac:dyDescent="0.3">
      <c r="H4413"/>
      <c r="I4413"/>
      <c r="U4413"/>
    </row>
    <row r="4414" spans="8:21" x14ac:dyDescent="0.3">
      <c r="H4414"/>
      <c r="I4414"/>
      <c r="U4414"/>
    </row>
    <row r="4415" spans="8:21" x14ac:dyDescent="0.3">
      <c r="H4415"/>
      <c r="I4415"/>
      <c r="U4415"/>
    </row>
    <row r="4416" spans="8:21" x14ac:dyDescent="0.3">
      <c r="H4416"/>
      <c r="I4416"/>
      <c r="U4416"/>
    </row>
    <row r="4417" spans="8:21" x14ac:dyDescent="0.3">
      <c r="H4417"/>
      <c r="I4417"/>
      <c r="U4417"/>
    </row>
    <row r="4418" spans="8:21" x14ac:dyDescent="0.3">
      <c r="H4418"/>
      <c r="I4418"/>
      <c r="U4418"/>
    </row>
    <row r="4419" spans="8:21" x14ac:dyDescent="0.3">
      <c r="H4419"/>
      <c r="I4419"/>
      <c r="U4419"/>
    </row>
    <row r="4420" spans="8:21" x14ac:dyDescent="0.3">
      <c r="H4420"/>
      <c r="I4420"/>
      <c r="U4420"/>
    </row>
    <row r="4421" spans="8:21" x14ac:dyDescent="0.3">
      <c r="H4421"/>
      <c r="I4421"/>
      <c r="U4421"/>
    </row>
    <row r="4422" spans="8:21" x14ac:dyDescent="0.3">
      <c r="H4422"/>
      <c r="I4422"/>
      <c r="U4422"/>
    </row>
    <row r="4423" spans="8:21" x14ac:dyDescent="0.3">
      <c r="H4423"/>
      <c r="I4423"/>
      <c r="U4423"/>
    </row>
    <row r="4424" spans="8:21" x14ac:dyDescent="0.3">
      <c r="H4424"/>
      <c r="I4424"/>
      <c r="U4424"/>
    </row>
    <row r="4425" spans="8:21" x14ac:dyDescent="0.3">
      <c r="H4425"/>
      <c r="I4425"/>
      <c r="U4425"/>
    </row>
    <row r="4426" spans="8:21" x14ac:dyDescent="0.3">
      <c r="H4426"/>
      <c r="I4426"/>
      <c r="U4426"/>
    </row>
    <row r="4427" spans="8:21" x14ac:dyDescent="0.3">
      <c r="H4427"/>
      <c r="I4427"/>
      <c r="U4427"/>
    </row>
    <row r="4428" spans="8:21" x14ac:dyDescent="0.3">
      <c r="H4428"/>
      <c r="I4428"/>
      <c r="U4428"/>
    </row>
    <row r="4429" spans="8:21" x14ac:dyDescent="0.3">
      <c r="H4429"/>
      <c r="I4429"/>
      <c r="U4429"/>
    </row>
    <row r="4430" spans="8:21" x14ac:dyDescent="0.3">
      <c r="H4430"/>
      <c r="I4430"/>
      <c r="U4430"/>
    </row>
    <row r="4431" spans="8:21" x14ac:dyDescent="0.3">
      <c r="H4431"/>
      <c r="I4431"/>
      <c r="U4431"/>
    </row>
    <row r="4432" spans="8:21" x14ac:dyDescent="0.3">
      <c r="H4432"/>
      <c r="I4432"/>
      <c r="U4432"/>
    </row>
    <row r="4433" spans="8:21" x14ac:dyDescent="0.3">
      <c r="H4433"/>
      <c r="I4433"/>
      <c r="U4433"/>
    </row>
    <row r="4434" spans="8:21" x14ac:dyDescent="0.3">
      <c r="H4434"/>
      <c r="I4434"/>
      <c r="U4434"/>
    </row>
    <row r="4435" spans="8:21" x14ac:dyDescent="0.3">
      <c r="H4435"/>
      <c r="I4435"/>
      <c r="U4435"/>
    </row>
    <row r="4436" spans="8:21" x14ac:dyDescent="0.3">
      <c r="H4436"/>
      <c r="I4436"/>
      <c r="U4436"/>
    </row>
    <row r="4437" spans="8:21" x14ac:dyDescent="0.3">
      <c r="H4437"/>
      <c r="I4437"/>
      <c r="U4437"/>
    </row>
    <row r="4438" spans="8:21" x14ac:dyDescent="0.3">
      <c r="H4438"/>
      <c r="I4438"/>
      <c r="U4438"/>
    </row>
    <row r="4439" spans="8:21" x14ac:dyDescent="0.3">
      <c r="H4439"/>
      <c r="I4439"/>
      <c r="U4439"/>
    </row>
    <row r="4440" spans="8:21" x14ac:dyDescent="0.3">
      <c r="H4440"/>
      <c r="I4440"/>
      <c r="U4440"/>
    </row>
    <row r="4441" spans="8:21" x14ac:dyDescent="0.3">
      <c r="H4441"/>
      <c r="I4441"/>
      <c r="U4441"/>
    </row>
    <row r="4442" spans="8:21" x14ac:dyDescent="0.3">
      <c r="H4442"/>
      <c r="I4442"/>
      <c r="U4442"/>
    </row>
    <row r="4443" spans="8:21" x14ac:dyDescent="0.3">
      <c r="H4443"/>
      <c r="I4443"/>
      <c r="U4443"/>
    </row>
    <row r="4444" spans="8:21" x14ac:dyDescent="0.3">
      <c r="H4444"/>
      <c r="I4444"/>
      <c r="U4444"/>
    </row>
    <row r="4445" spans="8:21" x14ac:dyDescent="0.3">
      <c r="H4445"/>
      <c r="I4445"/>
      <c r="U4445"/>
    </row>
    <row r="4446" spans="8:21" x14ac:dyDescent="0.3">
      <c r="H4446"/>
      <c r="I4446"/>
      <c r="U4446"/>
    </row>
    <row r="4447" spans="8:21" x14ac:dyDescent="0.3">
      <c r="H4447"/>
      <c r="I4447"/>
      <c r="U4447"/>
    </row>
    <row r="4448" spans="8:21" x14ac:dyDescent="0.3">
      <c r="H4448"/>
      <c r="I4448"/>
      <c r="U4448"/>
    </row>
    <row r="4449" spans="8:21" x14ac:dyDescent="0.3">
      <c r="H4449"/>
      <c r="I4449"/>
      <c r="U4449"/>
    </row>
    <row r="4450" spans="8:21" x14ac:dyDescent="0.3">
      <c r="H4450"/>
      <c r="I4450"/>
      <c r="U4450"/>
    </row>
    <row r="4451" spans="8:21" x14ac:dyDescent="0.3">
      <c r="H4451"/>
      <c r="I4451"/>
      <c r="U4451"/>
    </row>
    <row r="4452" spans="8:21" x14ac:dyDescent="0.3">
      <c r="H4452"/>
      <c r="I4452"/>
      <c r="U4452"/>
    </row>
    <row r="4453" spans="8:21" x14ac:dyDescent="0.3">
      <c r="H4453"/>
      <c r="I4453"/>
      <c r="U4453"/>
    </row>
    <row r="4454" spans="8:21" x14ac:dyDescent="0.3">
      <c r="H4454"/>
      <c r="I4454"/>
      <c r="U4454"/>
    </row>
    <row r="4455" spans="8:21" x14ac:dyDescent="0.3">
      <c r="H4455"/>
      <c r="I4455"/>
      <c r="U4455"/>
    </row>
    <row r="4456" spans="8:21" x14ac:dyDescent="0.3">
      <c r="H4456"/>
      <c r="I4456"/>
      <c r="U4456"/>
    </row>
    <row r="4457" spans="8:21" x14ac:dyDescent="0.3">
      <c r="H4457"/>
      <c r="I4457"/>
      <c r="U4457"/>
    </row>
    <row r="4458" spans="8:21" x14ac:dyDescent="0.3">
      <c r="H4458"/>
      <c r="I4458"/>
      <c r="U4458"/>
    </row>
    <row r="4459" spans="8:21" x14ac:dyDescent="0.3">
      <c r="H4459"/>
      <c r="I4459"/>
      <c r="U4459"/>
    </row>
    <row r="4460" spans="8:21" x14ac:dyDescent="0.3">
      <c r="H4460"/>
      <c r="I4460"/>
      <c r="U4460"/>
    </row>
    <row r="4461" spans="8:21" x14ac:dyDescent="0.3">
      <c r="H4461"/>
      <c r="I4461"/>
      <c r="U4461"/>
    </row>
    <row r="4462" spans="8:21" x14ac:dyDescent="0.3">
      <c r="H4462"/>
      <c r="I4462"/>
      <c r="U4462"/>
    </row>
    <row r="4463" spans="8:21" x14ac:dyDescent="0.3">
      <c r="H4463"/>
      <c r="I4463"/>
      <c r="U4463"/>
    </row>
    <row r="4464" spans="8:21" x14ac:dyDescent="0.3">
      <c r="H4464"/>
      <c r="I4464"/>
      <c r="U4464"/>
    </row>
    <row r="4465" spans="8:21" x14ac:dyDescent="0.3">
      <c r="H4465"/>
      <c r="I4465"/>
      <c r="U4465"/>
    </row>
    <row r="4466" spans="8:21" x14ac:dyDescent="0.3">
      <c r="H4466"/>
      <c r="I4466"/>
      <c r="U4466"/>
    </row>
    <row r="4467" spans="8:21" x14ac:dyDescent="0.3">
      <c r="H4467"/>
      <c r="I4467"/>
      <c r="U4467"/>
    </row>
    <row r="4468" spans="8:21" x14ac:dyDescent="0.3">
      <c r="H4468"/>
      <c r="I4468"/>
      <c r="U4468"/>
    </row>
    <row r="4469" spans="8:21" x14ac:dyDescent="0.3">
      <c r="H4469"/>
      <c r="I4469"/>
      <c r="U4469"/>
    </row>
    <row r="4470" spans="8:21" x14ac:dyDescent="0.3">
      <c r="H4470"/>
      <c r="I4470"/>
      <c r="U4470"/>
    </row>
    <row r="4471" spans="8:21" x14ac:dyDescent="0.3">
      <c r="H4471"/>
      <c r="I4471"/>
      <c r="U4471"/>
    </row>
    <row r="4472" spans="8:21" x14ac:dyDescent="0.3">
      <c r="H4472"/>
      <c r="I4472"/>
      <c r="U4472"/>
    </row>
    <row r="4473" spans="8:21" x14ac:dyDescent="0.3">
      <c r="H4473"/>
      <c r="I4473"/>
      <c r="U4473"/>
    </row>
    <row r="4474" spans="8:21" x14ac:dyDescent="0.3">
      <c r="H4474"/>
      <c r="I4474"/>
      <c r="U4474"/>
    </row>
    <row r="4475" spans="8:21" x14ac:dyDescent="0.3">
      <c r="H4475"/>
      <c r="I4475"/>
      <c r="U4475"/>
    </row>
    <row r="4476" spans="8:21" x14ac:dyDescent="0.3">
      <c r="H4476"/>
      <c r="I4476"/>
      <c r="U4476"/>
    </row>
    <row r="4477" spans="8:21" x14ac:dyDescent="0.3">
      <c r="H4477"/>
      <c r="I4477"/>
      <c r="U4477"/>
    </row>
    <row r="4478" spans="8:21" x14ac:dyDescent="0.3">
      <c r="H4478"/>
      <c r="I4478"/>
      <c r="U4478"/>
    </row>
    <row r="4479" spans="8:21" x14ac:dyDescent="0.3">
      <c r="H4479"/>
      <c r="I4479"/>
      <c r="U4479"/>
    </row>
    <row r="4480" spans="8:21" x14ac:dyDescent="0.3">
      <c r="H4480"/>
      <c r="I4480"/>
      <c r="U4480"/>
    </row>
    <row r="4481" spans="8:21" x14ac:dyDescent="0.3">
      <c r="H4481"/>
      <c r="I4481"/>
      <c r="U4481"/>
    </row>
    <row r="4482" spans="8:21" x14ac:dyDescent="0.3">
      <c r="H4482"/>
      <c r="I4482"/>
      <c r="U4482"/>
    </row>
    <row r="4483" spans="8:21" x14ac:dyDescent="0.3">
      <c r="H4483"/>
      <c r="I4483"/>
      <c r="U4483"/>
    </row>
    <row r="4484" spans="8:21" x14ac:dyDescent="0.3">
      <c r="H4484"/>
      <c r="I4484"/>
      <c r="U4484"/>
    </row>
    <row r="4485" spans="8:21" x14ac:dyDescent="0.3">
      <c r="H4485"/>
      <c r="I4485"/>
      <c r="U4485"/>
    </row>
    <row r="4486" spans="8:21" x14ac:dyDescent="0.3">
      <c r="H4486"/>
      <c r="I4486"/>
      <c r="U4486"/>
    </row>
    <row r="4487" spans="8:21" x14ac:dyDescent="0.3">
      <c r="H4487"/>
      <c r="I4487"/>
      <c r="U4487"/>
    </row>
    <row r="4488" spans="8:21" x14ac:dyDescent="0.3">
      <c r="H4488"/>
      <c r="I4488"/>
      <c r="U4488"/>
    </row>
    <row r="4489" spans="8:21" x14ac:dyDescent="0.3">
      <c r="H4489"/>
      <c r="I4489"/>
      <c r="U4489"/>
    </row>
    <row r="4490" spans="8:21" x14ac:dyDescent="0.3">
      <c r="H4490"/>
      <c r="I4490"/>
      <c r="U4490"/>
    </row>
    <row r="4491" spans="8:21" x14ac:dyDescent="0.3">
      <c r="H4491"/>
      <c r="I4491"/>
      <c r="U4491"/>
    </row>
    <row r="4492" spans="8:21" x14ac:dyDescent="0.3">
      <c r="H4492"/>
      <c r="I4492"/>
      <c r="U4492"/>
    </row>
    <row r="4493" spans="8:21" x14ac:dyDescent="0.3">
      <c r="H4493"/>
      <c r="I4493"/>
      <c r="U4493"/>
    </row>
    <row r="4494" spans="8:21" x14ac:dyDescent="0.3">
      <c r="H4494"/>
      <c r="I4494"/>
      <c r="U4494"/>
    </row>
    <row r="4495" spans="8:21" x14ac:dyDescent="0.3">
      <c r="H4495"/>
      <c r="I4495"/>
      <c r="U4495"/>
    </row>
    <row r="4496" spans="8:21" x14ac:dyDescent="0.3">
      <c r="H4496"/>
      <c r="I4496"/>
      <c r="U4496"/>
    </row>
    <row r="4497" spans="8:21" x14ac:dyDescent="0.3">
      <c r="H4497"/>
      <c r="I4497"/>
      <c r="U4497"/>
    </row>
    <row r="4498" spans="8:21" x14ac:dyDescent="0.3">
      <c r="H4498"/>
      <c r="I4498"/>
      <c r="U4498"/>
    </row>
    <row r="4499" spans="8:21" x14ac:dyDescent="0.3">
      <c r="H4499"/>
      <c r="I4499"/>
      <c r="U4499"/>
    </row>
    <row r="4500" spans="8:21" x14ac:dyDescent="0.3">
      <c r="H4500"/>
      <c r="I4500"/>
      <c r="U4500"/>
    </row>
    <row r="4501" spans="8:21" x14ac:dyDescent="0.3">
      <c r="H4501"/>
      <c r="I4501"/>
      <c r="U4501"/>
    </row>
    <row r="4502" spans="8:21" x14ac:dyDescent="0.3">
      <c r="H4502"/>
      <c r="I4502"/>
      <c r="U4502"/>
    </row>
    <row r="4503" spans="8:21" x14ac:dyDescent="0.3">
      <c r="H4503"/>
      <c r="I4503"/>
      <c r="U4503"/>
    </row>
    <row r="4504" spans="8:21" x14ac:dyDescent="0.3">
      <c r="H4504"/>
      <c r="I4504"/>
      <c r="U4504"/>
    </row>
    <row r="4505" spans="8:21" x14ac:dyDescent="0.3">
      <c r="H4505"/>
      <c r="I4505"/>
      <c r="U4505"/>
    </row>
    <row r="4506" spans="8:21" x14ac:dyDescent="0.3">
      <c r="H4506"/>
      <c r="I4506"/>
      <c r="U4506"/>
    </row>
    <row r="4507" spans="8:21" x14ac:dyDescent="0.3">
      <c r="H4507"/>
      <c r="I4507"/>
      <c r="U4507"/>
    </row>
    <row r="4508" spans="8:21" x14ac:dyDescent="0.3">
      <c r="H4508"/>
      <c r="I4508"/>
      <c r="U4508"/>
    </row>
    <row r="4509" spans="8:21" x14ac:dyDescent="0.3">
      <c r="H4509"/>
      <c r="I4509"/>
      <c r="U4509"/>
    </row>
    <row r="4510" spans="8:21" x14ac:dyDescent="0.3">
      <c r="H4510"/>
      <c r="I4510"/>
      <c r="U4510"/>
    </row>
    <row r="4511" spans="8:21" x14ac:dyDescent="0.3">
      <c r="H4511"/>
      <c r="I4511"/>
      <c r="U4511"/>
    </row>
    <row r="4512" spans="8:21" x14ac:dyDescent="0.3">
      <c r="H4512"/>
      <c r="I4512"/>
      <c r="U4512"/>
    </row>
    <row r="4513" spans="8:21" x14ac:dyDescent="0.3">
      <c r="H4513"/>
      <c r="I4513"/>
      <c r="U4513"/>
    </row>
    <row r="4514" spans="8:21" x14ac:dyDescent="0.3">
      <c r="H4514"/>
      <c r="I4514"/>
      <c r="U4514"/>
    </row>
    <row r="4515" spans="8:21" x14ac:dyDescent="0.3">
      <c r="H4515"/>
      <c r="I4515"/>
      <c r="U4515"/>
    </row>
    <row r="4516" spans="8:21" x14ac:dyDescent="0.3">
      <c r="H4516"/>
      <c r="I4516"/>
      <c r="U4516"/>
    </row>
    <row r="4517" spans="8:21" x14ac:dyDescent="0.3">
      <c r="H4517"/>
      <c r="I4517"/>
      <c r="U4517"/>
    </row>
    <row r="4518" spans="8:21" x14ac:dyDescent="0.3">
      <c r="H4518"/>
      <c r="I4518"/>
      <c r="U4518"/>
    </row>
    <row r="4519" spans="8:21" x14ac:dyDescent="0.3">
      <c r="H4519"/>
      <c r="I4519"/>
      <c r="U4519"/>
    </row>
    <row r="4520" spans="8:21" x14ac:dyDescent="0.3">
      <c r="H4520"/>
      <c r="I4520"/>
      <c r="U4520"/>
    </row>
    <row r="4521" spans="8:21" x14ac:dyDescent="0.3">
      <c r="H4521"/>
      <c r="I4521"/>
      <c r="U4521"/>
    </row>
    <row r="4522" spans="8:21" x14ac:dyDescent="0.3">
      <c r="H4522"/>
      <c r="I4522"/>
      <c r="U4522"/>
    </row>
    <row r="4523" spans="8:21" x14ac:dyDescent="0.3">
      <c r="H4523"/>
      <c r="I4523"/>
      <c r="U4523"/>
    </row>
    <row r="4524" spans="8:21" x14ac:dyDescent="0.3">
      <c r="H4524"/>
      <c r="I4524"/>
      <c r="U4524"/>
    </row>
    <row r="4525" spans="8:21" x14ac:dyDescent="0.3">
      <c r="H4525"/>
      <c r="I4525"/>
      <c r="U4525"/>
    </row>
    <row r="4526" spans="8:21" x14ac:dyDescent="0.3">
      <c r="H4526"/>
      <c r="I4526"/>
      <c r="U4526"/>
    </row>
    <row r="4527" spans="8:21" x14ac:dyDescent="0.3">
      <c r="H4527"/>
      <c r="I4527"/>
      <c r="U4527"/>
    </row>
    <row r="4528" spans="8:21" x14ac:dyDescent="0.3">
      <c r="H4528"/>
      <c r="I4528"/>
      <c r="U4528"/>
    </row>
    <row r="4529" spans="8:21" x14ac:dyDescent="0.3">
      <c r="H4529"/>
      <c r="I4529"/>
      <c r="U4529"/>
    </row>
    <row r="4530" spans="8:21" x14ac:dyDescent="0.3">
      <c r="H4530"/>
      <c r="I4530"/>
      <c r="U4530"/>
    </row>
    <row r="4531" spans="8:21" x14ac:dyDescent="0.3">
      <c r="H4531"/>
      <c r="I4531"/>
      <c r="U4531"/>
    </row>
    <row r="4532" spans="8:21" x14ac:dyDescent="0.3">
      <c r="H4532"/>
      <c r="I4532"/>
      <c r="U4532"/>
    </row>
    <row r="4533" spans="8:21" x14ac:dyDescent="0.3">
      <c r="H4533"/>
      <c r="I4533"/>
      <c r="U4533"/>
    </row>
    <row r="4534" spans="8:21" x14ac:dyDescent="0.3">
      <c r="H4534"/>
      <c r="I4534"/>
      <c r="U4534"/>
    </row>
    <row r="4535" spans="8:21" x14ac:dyDescent="0.3">
      <c r="H4535"/>
      <c r="I4535"/>
      <c r="U4535"/>
    </row>
    <row r="4536" spans="8:21" x14ac:dyDescent="0.3">
      <c r="H4536"/>
      <c r="I4536"/>
      <c r="U4536"/>
    </row>
    <row r="4537" spans="8:21" x14ac:dyDescent="0.3">
      <c r="H4537"/>
      <c r="I4537"/>
      <c r="U4537"/>
    </row>
    <row r="4538" spans="8:21" x14ac:dyDescent="0.3">
      <c r="H4538"/>
      <c r="I4538"/>
      <c r="U4538"/>
    </row>
    <row r="4539" spans="8:21" x14ac:dyDescent="0.3">
      <c r="H4539"/>
      <c r="I4539"/>
      <c r="U4539"/>
    </row>
    <row r="4540" spans="8:21" x14ac:dyDescent="0.3">
      <c r="H4540"/>
      <c r="I4540"/>
      <c r="U4540"/>
    </row>
    <row r="4541" spans="8:21" x14ac:dyDescent="0.3">
      <c r="H4541"/>
      <c r="I4541"/>
      <c r="U4541"/>
    </row>
    <row r="4542" spans="8:21" x14ac:dyDescent="0.3">
      <c r="H4542"/>
      <c r="I4542"/>
      <c r="U4542"/>
    </row>
    <row r="4543" spans="8:21" x14ac:dyDescent="0.3">
      <c r="H4543"/>
      <c r="I4543"/>
      <c r="U4543"/>
    </row>
    <row r="4544" spans="8:21" x14ac:dyDescent="0.3">
      <c r="H4544"/>
      <c r="I4544"/>
      <c r="U4544"/>
    </row>
    <row r="4545" spans="8:21" x14ac:dyDescent="0.3">
      <c r="H4545"/>
      <c r="I4545"/>
      <c r="U4545"/>
    </row>
    <row r="4546" spans="8:21" x14ac:dyDescent="0.3">
      <c r="H4546"/>
      <c r="I4546"/>
      <c r="U4546"/>
    </row>
    <row r="4547" spans="8:21" x14ac:dyDescent="0.3">
      <c r="H4547"/>
      <c r="I4547"/>
      <c r="U4547"/>
    </row>
    <row r="4548" spans="8:21" x14ac:dyDescent="0.3">
      <c r="H4548"/>
      <c r="I4548"/>
      <c r="U4548"/>
    </row>
    <row r="4549" spans="8:21" x14ac:dyDescent="0.3">
      <c r="H4549"/>
      <c r="I4549"/>
      <c r="U4549"/>
    </row>
    <row r="4550" spans="8:21" x14ac:dyDescent="0.3">
      <c r="H4550"/>
      <c r="I4550"/>
      <c r="U4550"/>
    </row>
    <row r="4551" spans="8:21" x14ac:dyDescent="0.3">
      <c r="H4551"/>
      <c r="I4551"/>
      <c r="U4551"/>
    </row>
    <row r="4552" spans="8:21" x14ac:dyDescent="0.3">
      <c r="H4552"/>
      <c r="I4552"/>
      <c r="U4552"/>
    </row>
    <row r="4553" spans="8:21" x14ac:dyDescent="0.3">
      <c r="H4553"/>
      <c r="I4553"/>
      <c r="U4553"/>
    </row>
    <row r="4554" spans="8:21" x14ac:dyDescent="0.3">
      <c r="H4554"/>
      <c r="I4554"/>
      <c r="U4554"/>
    </row>
    <row r="4555" spans="8:21" x14ac:dyDescent="0.3">
      <c r="H4555"/>
      <c r="I4555"/>
      <c r="U4555"/>
    </row>
    <row r="4556" spans="8:21" x14ac:dyDescent="0.3">
      <c r="H4556"/>
      <c r="I4556"/>
      <c r="U4556"/>
    </row>
    <row r="4557" spans="8:21" x14ac:dyDescent="0.3">
      <c r="H4557"/>
      <c r="I4557"/>
      <c r="U4557"/>
    </row>
    <row r="4558" spans="8:21" x14ac:dyDescent="0.3">
      <c r="H4558"/>
      <c r="I4558"/>
      <c r="U4558"/>
    </row>
    <row r="4559" spans="8:21" x14ac:dyDescent="0.3">
      <c r="H4559"/>
      <c r="I4559"/>
      <c r="U4559"/>
    </row>
    <row r="4560" spans="8:21" x14ac:dyDescent="0.3">
      <c r="H4560"/>
      <c r="I4560"/>
      <c r="U4560"/>
    </row>
    <row r="4561" spans="8:21" x14ac:dyDescent="0.3">
      <c r="H4561"/>
      <c r="I4561"/>
      <c r="U4561"/>
    </row>
    <row r="4562" spans="8:21" x14ac:dyDescent="0.3">
      <c r="H4562"/>
      <c r="I4562"/>
      <c r="U4562"/>
    </row>
    <row r="4563" spans="8:21" x14ac:dyDescent="0.3">
      <c r="H4563"/>
      <c r="I4563"/>
      <c r="U4563"/>
    </row>
    <row r="4564" spans="8:21" x14ac:dyDescent="0.3">
      <c r="H4564"/>
      <c r="I4564"/>
      <c r="U4564"/>
    </row>
    <row r="4565" spans="8:21" x14ac:dyDescent="0.3">
      <c r="H4565"/>
      <c r="I4565"/>
      <c r="U4565"/>
    </row>
    <row r="4566" spans="8:21" x14ac:dyDescent="0.3">
      <c r="H4566"/>
      <c r="I4566"/>
      <c r="U4566"/>
    </row>
    <row r="4567" spans="8:21" x14ac:dyDescent="0.3">
      <c r="H4567"/>
      <c r="I4567"/>
      <c r="U4567"/>
    </row>
    <row r="4568" spans="8:21" x14ac:dyDescent="0.3">
      <c r="H4568"/>
      <c r="I4568"/>
      <c r="U4568"/>
    </row>
    <row r="4569" spans="8:21" x14ac:dyDescent="0.3">
      <c r="H4569"/>
      <c r="I4569"/>
      <c r="U4569"/>
    </row>
    <row r="4570" spans="8:21" x14ac:dyDescent="0.3">
      <c r="H4570"/>
      <c r="I4570"/>
      <c r="U4570"/>
    </row>
    <row r="4571" spans="8:21" x14ac:dyDescent="0.3">
      <c r="H4571"/>
      <c r="I4571"/>
      <c r="U4571"/>
    </row>
    <row r="4572" spans="8:21" x14ac:dyDescent="0.3">
      <c r="H4572"/>
      <c r="I4572"/>
      <c r="U4572"/>
    </row>
    <row r="4573" spans="8:21" x14ac:dyDescent="0.3">
      <c r="H4573"/>
      <c r="I4573"/>
      <c r="U4573"/>
    </row>
    <row r="4574" spans="8:21" x14ac:dyDescent="0.3">
      <c r="H4574"/>
      <c r="I4574"/>
      <c r="U4574"/>
    </row>
    <row r="4575" spans="8:21" x14ac:dyDescent="0.3">
      <c r="H4575"/>
      <c r="I4575"/>
      <c r="U4575"/>
    </row>
    <row r="4576" spans="8:21" x14ac:dyDescent="0.3">
      <c r="H4576"/>
      <c r="I4576"/>
      <c r="U4576"/>
    </row>
    <row r="4577" spans="8:21" x14ac:dyDescent="0.3">
      <c r="H4577"/>
      <c r="I4577"/>
      <c r="U4577"/>
    </row>
    <row r="4578" spans="8:21" x14ac:dyDescent="0.3">
      <c r="H4578"/>
      <c r="I4578"/>
      <c r="U4578"/>
    </row>
    <row r="4579" spans="8:21" x14ac:dyDescent="0.3">
      <c r="H4579"/>
      <c r="I4579"/>
      <c r="U4579"/>
    </row>
    <row r="4580" spans="8:21" x14ac:dyDescent="0.3">
      <c r="H4580"/>
      <c r="I4580"/>
      <c r="U4580"/>
    </row>
    <row r="4581" spans="8:21" x14ac:dyDescent="0.3">
      <c r="H4581"/>
      <c r="I4581"/>
      <c r="U4581"/>
    </row>
    <row r="4582" spans="8:21" x14ac:dyDescent="0.3">
      <c r="H4582"/>
      <c r="I4582"/>
      <c r="U4582"/>
    </row>
    <row r="4583" spans="8:21" x14ac:dyDescent="0.3">
      <c r="H4583"/>
      <c r="I4583"/>
      <c r="U4583"/>
    </row>
    <row r="4584" spans="8:21" x14ac:dyDescent="0.3">
      <c r="H4584"/>
      <c r="I4584"/>
      <c r="U4584"/>
    </row>
    <row r="4585" spans="8:21" x14ac:dyDescent="0.3">
      <c r="H4585"/>
      <c r="I4585"/>
      <c r="U4585"/>
    </row>
    <row r="4586" spans="8:21" x14ac:dyDescent="0.3">
      <c r="H4586"/>
      <c r="I4586"/>
      <c r="U4586"/>
    </row>
    <row r="4587" spans="8:21" x14ac:dyDescent="0.3">
      <c r="H4587"/>
      <c r="I4587"/>
      <c r="U4587"/>
    </row>
    <row r="4588" spans="8:21" x14ac:dyDescent="0.3">
      <c r="H4588"/>
      <c r="I4588"/>
      <c r="U4588"/>
    </row>
    <row r="4589" spans="8:21" x14ac:dyDescent="0.3">
      <c r="H4589"/>
      <c r="I4589"/>
      <c r="U4589"/>
    </row>
    <row r="4590" spans="8:21" x14ac:dyDescent="0.3">
      <c r="H4590"/>
      <c r="I4590"/>
      <c r="U4590"/>
    </row>
    <row r="4591" spans="8:21" x14ac:dyDescent="0.3">
      <c r="H4591"/>
      <c r="I4591"/>
      <c r="U4591"/>
    </row>
    <row r="4592" spans="8:21" x14ac:dyDescent="0.3">
      <c r="H4592"/>
      <c r="I4592"/>
      <c r="U4592"/>
    </row>
    <row r="4593" spans="8:21" x14ac:dyDescent="0.3">
      <c r="H4593"/>
      <c r="I4593"/>
      <c r="U4593"/>
    </row>
    <row r="4594" spans="8:21" x14ac:dyDescent="0.3">
      <c r="H4594"/>
      <c r="I4594"/>
      <c r="U4594"/>
    </row>
    <row r="4595" spans="8:21" x14ac:dyDescent="0.3">
      <c r="H4595"/>
      <c r="I4595"/>
      <c r="U4595"/>
    </row>
    <row r="4596" spans="8:21" x14ac:dyDescent="0.3">
      <c r="H4596"/>
      <c r="I4596"/>
      <c r="U4596"/>
    </row>
    <row r="4597" spans="8:21" x14ac:dyDescent="0.3">
      <c r="H4597"/>
      <c r="I4597"/>
      <c r="U4597"/>
    </row>
    <row r="4598" spans="8:21" x14ac:dyDescent="0.3">
      <c r="H4598"/>
      <c r="I4598"/>
      <c r="U4598"/>
    </row>
    <row r="4599" spans="8:21" x14ac:dyDescent="0.3">
      <c r="H4599"/>
      <c r="I4599"/>
      <c r="U4599"/>
    </row>
    <row r="4600" spans="8:21" x14ac:dyDescent="0.3">
      <c r="H4600"/>
      <c r="I4600"/>
      <c r="U4600"/>
    </row>
    <row r="4601" spans="8:21" x14ac:dyDescent="0.3">
      <c r="H4601"/>
      <c r="I4601"/>
      <c r="U4601"/>
    </row>
    <row r="4602" spans="8:21" x14ac:dyDescent="0.3">
      <c r="H4602"/>
      <c r="I4602"/>
      <c r="U4602"/>
    </row>
    <row r="4603" spans="8:21" x14ac:dyDescent="0.3">
      <c r="H4603"/>
      <c r="I4603"/>
      <c r="U4603"/>
    </row>
    <row r="4604" spans="8:21" x14ac:dyDescent="0.3">
      <c r="H4604"/>
      <c r="I4604"/>
      <c r="U4604"/>
    </row>
    <row r="4605" spans="8:21" x14ac:dyDescent="0.3">
      <c r="H4605"/>
      <c r="I4605"/>
      <c r="U4605"/>
    </row>
    <row r="4606" spans="8:21" x14ac:dyDescent="0.3">
      <c r="H4606"/>
      <c r="I4606"/>
      <c r="U4606"/>
    </row>
    <row r="4607" spans="8:21" x14ac:dyDescent="0.3">
      <c r="H4607"/>
      <c r="I4607"/>
      <c r="U4607"/>
    </row>
    <row r="4608" spans="8:21" x14ac:dyDescent="0.3">
      <c r="H4608"/>
      <c r="I4608"/>
      <c r="U4608"/>
    </row>
    <row r="4609" spans="8:21" x14ac:dyDescent="0.3">
      <c r="H4609"/>
      <c r="I4609"/>
      <c r="U4609"/>
    </row>
    <row r="4610" spans="8:21" x14ac:dyDescent="0.3">
      <c r="H4610"/>
      <c r="I4610"/>
      <c r="U4610"/>
    </row>
    <row r="4611" spans="8:21" x14ac:dyDescent="0.3">
      <c r="H4611"/>
      <c r="I4611"/>
      <c r="U4611"/>
    </row>
    <row r="4612" spans="8:21" x14ac:dyDescent="0.3">
      <c r="H4612"/>
      <c r="I4612"/>
      <c r="U4612"/>
    </row>
    <row r="4613" spans="8:21" x14ac:dyDescent="0.3">
      <c r="H4613"/>
      <c r="I4613"/>
      <c r="U4613"/>
    </row>
    <row r="4614" spans="8:21" x14ac:dyDescent="0.3">
      <c r="H4614"/>
      <c r="I4614"/>
      <c r="U4614"/>
    </row>
    <row r="4615" spans="8:21" x14ac:dyDescent="0.3">
      <c r="H4615"/>
      <c r="I4615"/>
      <c r="U4615"/>
    </row>
    <row r="4616" spans="8:21" x14ac:dyDescent="0.3">
      <c r="H4616"/>
      <c r="I4616"/>
      <c r="U4616"/>
    </row>
    <row r="4617" spans="8:21" x14ac:dyDescent="0.3">
      <c r="H4617"/>
      <c r="I4617"/>
      <c r="U4617"/>
    </row>
    <row r="4618" spans="8:21" x14ac:dyDescent="0.3">
      <c r="H4618"/>
      <c r="I4618"/>
      <c r="U4618"/>
    </row>
    <row r="4619" spans="8:21" x14ac:dyDescent="0.3">
      <c r="H4619"/>
      <c r="I4619"/>
      <c r="U4619"/>
    </row>
    <row r="4620" spans="8:21" x14ac:dyDescent="0.3">
      <c r="H4620"/>
      <c r="I4620"/>
      <c r="U4620"/>
    </row>
    <row r="4621" spans="8:21" x14ac:dyDescent="0.3">
      <c r="H4621"/>
      <c r="I4621"/>
      <c r="U4621"/>
    </row>
    <row r="4622" spans="8:21" x14ac:dyDescent="0.3">
      <c r="H4622"/>
      <c r="I4622"/>
      <c r="U4622"/>
    </row>
    <row r="4623" spans="8:21" x14ac:dyDescent="0.3">
      <c r="H4623"/>
      <c r="I4623"/>
      <c r="U4623"/>
    </row>
    <row r="4624" spans="8:21" x14ac:dyDescent="0.3">
      <c r="H4624"/>
      <c r="I4624"/>
      <c r="U4624"/>
    </row>
    <row r="4625" spans="8:21" x14ac:dyDescent="0.3">
      <c r="H4625"/>
      <c r="I4625"/>
      <c r="U4625"/>
    </row>
    <row r="4626" spans="8:21" x14ac:dyDescent="0.3">
      <c r="H4626"/>
      <c r="I4626"/>
      <c r="U4626"/>
    </row>
    <row r="4627" spans="8:21" x14ac:dyDescent="0.3">
      <c r="H4627"/>
      <c r="I4627"/>
      <c r="U4627"/>
    </row>
    <row r="4628" spans="8:21" x14ac:dyDescent="0.3">
      <c r="H4628"/>
      <c r="I4628"/>
      <c r="U4628"/>
    </row>
    <row r="4629" spans="8:21" x14ac:dyDescent="0.3">
      <c r="H4629"/>
      <c r="I4629"/>
      <c r="U4629"/>
    </row>
    <row r="4630" spans="8:21" x14ac:dyDescent="0.3">
      <c r="H4630"/>
      <c r="I4630"/>
      <c r="U4630"/>
    </row>
    <row r="4631" spans="8:21" x14ac:dyDescent="0.3">
      <c r="H4631"/>
      <c r="I4631"/>
      <c r="U4631"/>
    </row>
    <row r="4632" spans="8:21" x14ac:dyDescent="0.3">
      <c r="H4632"/>
      <c r="I4632"/>
      <c r="U4632"/>
    </row>
    <row r="4633" spans="8:21" x14ac:dyDescent="0.3">
      <c r="H4633"/>
      <c r="I4633"/>
      <c r="U4633"/>
    </row>
    <row r="4634" spans="8:21" x14ac:dyDescent="0.3">
      <c r="H4634"/>
      <c r="I4634"/>
      <c r="U4634"/>
    </row>
    <row r="4635" spans="8:21" x14ac:dyDescent="0.3">
      <c r="H4635"/>
      <c r="I4635"/>
      <c r="U4635"/>
    </row>
    <row r="4636" spans="8:21" x14ac:dyDescent="0.3">
      <c r="H4636"/>
      <c r="I4636"/>
      <c r="U4636"/>
    </row>
    <row r="4637" spans="8:21" x14ac:dyDescent="0.3">
      <c r="H4637"/>
      <c r="I4637"/>
      <c r="U4637"/>
    </row>
    <row r="4638" spans="8:21" x14ac:dyDescent="0.3">
      <c r="H4638"/>
      <c r="I4638"/>
      <c r="U4638"/>
    </row>
    <row r="4639" spans="8:21" x14ac:dyDescent="0.3">
      <c r="H4639"/>
      <c r="I4639"/>
      <c r="U4639"/>
    </row>
    <row r="4640" spans="8:21" x14ac:dyDescent="0.3">
      <c r="H4640"/>
      <c r="I4640"/>
      <c r="U4640"/>
    </row>
    <row r="4641" spans="8:21" x14ac:dyDescent="0.3">
      <c r="H4641"/>
      <c r="I4641"/>
      <c r="U4641"/>
    </row>
    <row r="4642" spans="8:21" x14ac:dyDescent="0.3">
      <c r="H4642"/>
      <c r="I4642"/>
      <c r="U4642"/>
    </row>
    <row r="4643" spans="8:21" x14ac:dyDescent="0.3">
      <c r="H4643"/>
      <c r="I4643"/>
      <c r="U4643"/>
    </row>
    <row r="4644" spans="8:21" x14ac:dyDescent="0.3">
      <c r="H4644"/>
      <c r="I4644"/>
      <c r="U4644"/>
    </row>
    <row r="4645" spans="8:21" x14ac:dyDescent="0.3">
      <c r="H4645"/>
      <c r="I4645"/>
      <c r="U4645"/>
    </row>
    <row r="4646" spans="8:21" x14ac:dyDescent="0.3">
      <c r="H4646"/>
      <c r="I4646"/>
      <c r="U4646"/>
    </row>
    <row r="4647" spans="8:21" x14ac:dyDescent="0.3">
      <c r="H4647"/>
      <c r="I4647"/>
      <c r="U4647"/>
    </row>
    <row r="4648" spans="8:21" x14ac:dyDescent="0.3">
      <c r="H4648"/>
      <c r="I4648"/>
      <c r="U4648"/>
    </row>
    <row r="4649" spans="8:21" x14ac:dyDescent="0.3">
      <c r="H4649"/>
      <c r="I4649"/>
      <c r="U4649"/>
    </row>
    <row r="4650" spans="8:21" x14ac:dyDescent="0.3">
      <c r="H4650"/>
      <c r="I4650"/>
      <c r="U4650"/>
    </row>
    <row r="4651" spans="8:21" x14ac:dyDescent="0.3">
      <c r="H4651"/>
      <c r="I4651"/>
      <c r="U4651"/>
    </row>
    <row r="4652" spans="8:21" x14ac:dyDescent="0.3">
      <c r="H4652"/>
      <c r="I4652"/>
      <c r="U4652"/>
    </row>
    <row r="4653" spans="8:21" x14ac:dyDescent="0.3">
      <c r="H4653"/>
      <c r="I4653"/>
      <c r="U4653"/>
    </row>
    <row r="4654" spans="8:21" x14ac:dyDescent="0.3">
      <c r="H4654"/>
      <c r="I4654"/>
      <c r="U4654"/>
    </row>
    <row r="4655" spans="8:21" x14ac:dyDescent="0.3">
      <c r="H4655"/>
      <c r="I4655"/>
      <c r="U4655"/>
    </row>
    <row r="4656" spans="8:21" x14ac:dyDescent="0.3">
      <c r="H4656"/>
      <c r="I4656"/>
      <c r="U4656"/>
    </row>
    <row r="4657" spans="8:21" x14ac:dyDescent="0.3">
      <c r="H4657"/>
      <c r="I4657"/>
      <c r="U4657"/>
    </row>
    <row r="4658" spans="8:21" x14ac:dyDescent="0.3">
      <c r="H4658"/>
      <c r="I4658"/>
      <c r="U4658"/>
    </row>
    <row r="4659" spans="8:21" x14ac:dyDescent="0.3">
      <c r="H4659"/>
      <c r="I4659"/>
      <c r="U4659"/>
    </row>
    <row r="4660" spans="8:21" x14ac:dyDescent="0.3">
      <c r="H4660"/>
      <c r="I4660"/>
      <c r="U4660"/>
    </row>
    <row r="4661" spans="8:21" x14ac:dyDescent="0.3">
      <c r="H4661"/>
      <c r="I4661"/>
      <c r="U4661"/>
    </row>
    <row r="4662" spans="8:21" x14ac:dyDescent="0.3">
      <c r="H4662"/>
      <c r="I4662"/>
      <c r="U4662"/>
    </row>
    <row r="4663" spans="8:21" x14ac:dyDescent="0.3">
      <c r="H4663"/>
      <c r="I4663"/>
      <c r="U4663"/>
    </row>
    <row r="4664" spans="8:21" x14ac:dyDescent="0.3">
      <c r="H4664"/>
      <c r="I4664"/>
      <c r="U4664"/>
    </row>
    <row r="4665" spans="8:21" x14ac:dyDescent="0.3">
      <c r="H4665"/>
      <c r="I4665"/>
      <c r="U4665"/>
    </row>
    <row r="4666" spans="8:21" x14ac:dyDescent="0.3">
      <c r="H4666"/>
      <c r="I4666"/>
      <c r="U46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4"/>
  <sheetViews>
    <sheetView tabSelected="1" topLeftCell="A337" workbookViewId="0">
      <selection activeCell="A358" sqref="A358"/>
    </sheetView>
  </sheetViews>
  <sheetFormatPr defaultRowHeight="14.4" x14ac:dyDescent="0.3"/>
  <cols>
    <col min="1" max="1" width="22.109375" customWidth="1"/>
    <col min="2" max="2" width="12.109375" customWidth="1"/>
    <col min="3" max="3" width="19.33203125" customWidth="1"/>
    <col min="4" max="4" width="19.88671875" hidden="1" customWidth="1"/>
    <col min="5" max="5" width="9.21875" hidden="1" customWidth="1"/>
    <col min="6" max="7" width="13.88671875" customWidth="1"/>
  </cols>
  <sheetData>
    <row r="1" spans="1:9" s="1" customFormat="1" ht="43.2" x14ac:dyDescent="0.3">
      <c r="A1" s="1" t="s">
        <v>3348</v>
      </c>
      <c r="B1" s="1" t="s">
        <v>3349</v>
      </c>
      <c r="C1" s="1" t="s">
        <v>3350</v>
      </c>
      <c r="D1" s="1" t="str">
        <f>CONCATENATE(start!B2," ",start!D2)</f>
        <v>A0A022PPJ2 PF00534</v>
      </c>
      <c r="E1" s="1">
        <f>start!G2-start!F2</f>
        <v>186</v>
      </c>
      <c r="F1" s="1" t="s">
        <v>5187</v>
      </c>
      <c r="G1" s="1" t="s">
        <v>5188</v>
      </c>
      <c r="H1" s="1" t="s">
        <v>5189</v>
      </c>
      <c r="I1" s="1" t="s">
        <v>5190</v>
      </c>
    </row>
    <row r="2" spans="1:9" x14ac:dyDescent="0.3">
      <c r="A2" s="5" t="s">
        <v>129</v>
      </c>
      <c r="B2" t="str">
        <f>IF(GETPIVOTDATA("Pfam_AC",'Другой вариант таблицы'!$A$1,"Sequence_AC",A2) = 3,"B","A")</f>
        <v>A</v>
      </c>
      <c r="C2">
        <f>VLOOKUP(CONCATENATE(A2," ","PF05116"),D:E,2)</f>
        <v>253</v>
      </c>
      <c r="D2" t="str">
        <f>CONCATENATE(start!B53," ",start!D53)</f>
        <v>A0A061ESF4 PF05116</v>
      </c>
      <c r="E2">
        <f>start!G53-start!F53</f>
        <v>208</v>
      </c>
      <c r="F2" t="str">
        <f>VLOOKUP(A2,Raw_taxonomy!A:G,6)</f>
        <v>Bacteria</v>
      </c>
      <c r="G2" t="str">
        <f>VLOOKUP(A2,Raw_taxonomy!A:G,7)</f>
        <v xml:space="preserve"> Cyanobacteria</v>
      </c>
      <c r="H2" t="str">
        <f>IF(OR(G2=" Proteobacteria", G2=" Cyanobacteria"),"+")</f>
        <v>+</v>
      </c>
      <c r="I2" t="s">
        <v>5191</v>
      </c>
    </row>
    <row r="3" spans="1:9" x14ac:dyDescent="0.3">
      <c r="A3" s="5" t="s">
        <v>131</v>
      </c>
      <c r="B3" t="str">
        <f>IF(GETPIVOTDATA("Pfam_AC",'Другой вариант таблицы'!$A$1,"Sequence_AC",A3) = 3,"B","A")</f>
        <v>A</v>
      </c>
      <c r="C3">
        <f>VLOOKUP(CONCATENATE(A3," ","PF05116"),D:E,2)</f>
        <v>253</v>
      </c>
      <c r="D3" t="str">
        <f>CONCATENATE(start!B55," ",start!D55)</f>
        <v>A0A061EUS3 PF05116</v>
      </c>
      <c r="E3">
        <f>start!G55-start!F55</f>
        <v>253</v>
      </c>
      <c r="F3" t="str">
        <f>VLOOKUP(A3,Raw_taxonomy!A:G,6)</f>
        <v>Bacteria</v>
      </c>
      <c r="G3" t="str">
        <f>VLOOKUP(A3,Raw_taxonomy!A:G,7)</f>
        <v xml:space="preserve"> Cyanobacteria</v>
      </c>
      <c r="H3" t="str">
        <f>IF(OR(G3=" Proteobacteria", G3=" Cyanobacteria"),"+")</f>
        <v>+</v>
      </c>
    </row>
    <row r="4" spans="1:9" x14ac:dyDescent="0.3">
      <c r="A4" s="5" t="s">
        <v>263</v>
      </c>
      <c r="B4" t="str">
        <f>IF(GETPIVOTDATA("Pfam_AC",'Другой вариант таблицы'!$A$1,"Sequence_AC",A4) = 3,"B","A")</f>
        <v>A</v>
      </c>
      <c r="C4">
        <f>VLOOKUP(CONCATENATE(A4," ","PF05116"),D:E,2)</f>
        <v>217</v>
      </c>
      <c r="D4" t="str">
        <f>CONCATENATE(start!B110," ",start!D110)</f>
        <v>A0A067JXI0 PF05116</v>
      </c>
      <c r="E4">
        <f>start!G110-start!F110</f>
        <v>253</v>
      </c>
      <c r="F4" t="str">
        <f>VLOOKUP(A4,Raw_taxonomy!A:G,6)</f>
        <v>Bacteria</v>
      </c>
      <c r="G4" t="str">
        <f>VLOOKUP(A4,Raw_taxonomy!A:G,7)</f>
        <v xml:space="preserve"> Cyanobacteria</v>
      </c>
      <c r="H4" t="str">
        <f>IF(OR(G4=" Proteobacteria", G4=" Cyanobacteria"),"+")</f>
        <v>+</v>
      </c>
    </row>
    <row r="5" spans="1:9" x14ac:dyDescent="0.3">
      <c r="A5" s="5" t="s">
        <v>361</v>
      </c>
      <c r="B5" t="str">
        <f>IF(GETPIVOTDATA("Pfam_AC",'Другой вариант таблицы'!$A$1,"Sequence_AC",A5) = 3,"B","A")</f>
        <v>A</v>
      </c>
      <c r="C5">
        <f>VLOOKUP(CONCATENATE(A5," ","PF05116"),D:E,2)</f>
        <v>233</v>
      </c>
      <c r="D5" t="str">
        <f>CONCATENATE(start!B152," ",start!D152)</f>
        <v>A0A078CUE4 PF08472</v>
      </c>
      <c r="E5">
        <f>start!G152-start!F152</f>
        <v>133</v>
      </c>
      <c r="F5" t="str">
        <f>VLOOKUP(A5,Raw_taxonomy!A:G,6)</f>
        <v>Bacteria</v>
      </c>
      <c r="G5" t="str">
        <f>VLOOKUP(A5,Raw_taxonomy!A:G,7)</f>
        <v xml:space="preserve"> Cyanobacteria</v>
      </c>
      <c r="H5" t="str">
        <f>IF(OR(G5=" Proteobacteria", G5=" Cyanobacteria"),"+")</f>
        <v>+</v>
      </c>
      <c r="I5" t="s">
        <v>5191</v>
      </c>
    </row>
    <row r="6" spans="1:9" x14ac:dyDescent="0.3">
      <c r="A6" s="5" t="s">
        <v>365</v>
      </c>
      <c r="B6" t="str">
        <f>IF(GETPIVOTDATA("Pfam_AC",'Другой вариант таблицы'!$A$1,"Sequence_AC",A6) = 3,"B","A")</f>
        <v>A</v>
      </c>
      <c r="C6">
        <f>VLOOKUP(CONCATENATE(A6," ","PF05116"),D:E,2)</f>
        <v>235</v>
      </c>
      <c r="D6" t="str">
        <f>CONCATENATE(start!B155," ",start!D155)</f>
        <v>A0A078CZF7 PF00862</v>
      </c>
      <c r="E6">
        <f>start!G155-start!F155</f>
        <v>293</v>
      </c>
      <c r="F6" t="str">
        <f>VLOOKUP(A6,Raw_taxonomy!A:G,6)</f>
        <v>Bacteria</v>
      </c>
      <c r="G6" t="str">
        <f>VLOOKUP(A6,Raw_taxonomy!A:G,7)</f>
        <v xml:space="preserve"> Cyanobacteria</v>
      </c>
      <c r="H6" t="str">
        <f>IF(OR(G6=" Proteobacteria", G6=" Cyanobacteria"),"+")</f>
        <v>+</v>
      </c>
    </row>
    <row r="7" spans="1:9" x14ac:dyDescent="0.3">
      <c r="A7" s="5" t="s">
        <v>367</v>
      </c>
      <c r="B7" t="str">
        <f>IF(GETPIVOTDATA("Pfam_AC",'Другой вариант таблицы'!$A$1,"Sequence_AC",A7) = 3,"B","A")</f>
        <v>A</v>
      </c>
      <c r="C7">
        <f>VLOOKUP(CONCATENATE(A7," ","PF05116"),D:E,2)</f>
        <v>231</v>
      </c>
      <c r="D7" t="str">
        <f>CONCATENATE(start!B154," ",start!D154)</f>
        <v>A0A078CZF7 PF05116</v>
      </c>
      <c r="E7">
        <f>start!G154-start!F154</f>
        <v>242</v>
      </c>
      <c r="F7" t="str">
        <f>VLOOKUP(A7,Raw_taxonomy!A:G,6)</f>
        <v>Bacteria</v>
      </c>
      <c r="G7" t="str">
        <f>VLOOKUP(A7,Raw_taxonomy!A:G,7)</f>
        <v xml:space="preserve"> Cyanobacteria</v>
      </c>
      <c r="H7" t="str">
        <f>IF(OR(G7=" Proteobacteria", G7=" Cyanobacteria"),"+")</f>
        <v>+</v>
      </c>
    </row>
    <row r="8" spans="1:9" x14ac:dyDescent="0.3">
      <c r="A8" s="5" t="s">
        <v>369</v>
      </c>
      <c r="B8" t="str">
        <f>IF(GETPIVOTDATA("Pfam_AC",'Другой вариант таблицы'!$A$1,"Sequence_AC",A8) = 3,"B","A")</f>
        <v>A</v>
      </c>
      <c r="C8">
        <f>VLOOKUP(CONCATENATE(A8," ","PF05116"),D:E,2)</f>
        <v>231</v>
      </c>
      <c r="D8" t="str">
        <f>CONCATENATE(start!B156," ",start!D156)</f>
        <v>A0A078D5J9 PF05116</v>
      </c>
      <c r="E8">
        <f>start!G156-start!F156</f>
        <v>253</v>
      </c>
      <c r="F8" t="str">
        <f>VLOOKUP(A8,Raw_taxonomy!A:G,6)</f>
        <v>Bacteria</v>
      </c>
      <c r="G8" t="str">
        <f>VLOOKUP(A8,Raw_taxonomy!A:G,7)</f>
        <v xml:space="preserve"> Cyanobacteria</v>
      </c>
      <c r="H8" t="str">
        <f>IF(OR(G8=" Proteobacteria", G8=" Cyanobacteria"),"+")</f>
        <v>+</v>
      </c>
    </row>
    <row r="9" spans="1:9" x14ac:dyDescent="0.3">
      <c r="A9" s="5" t="s">
        <v>371</v>
      </c>
      <c r="B9" t="str">
        <f>IF(GETPIVOTDATA("Pfam_AC",'Другой вариант таблицы'!$A$1,"Sequence_AC",A9) = 3,"B","A")</f>
        <v>A</v>
      </c>
      <c r="C9">
        <f>VLOOKUP(CONCATENATE(A9," ","PF05116"),D:E,2)</f>
        <v>231</v>
      </c>
      <c r="D9" t="str">
        <f>CONCATENATE(start!B157," ",start!D157)</f>
        <v>A0A078D5J9 PF08472</v>
      </c>
      <c r="E9">
        <f>start!G157-start!F157</f>
        <v>133</v>
      </c>
      <c r="F9" t="str">
        <f>VLOOKUP(A9,Raw_taxonomy!A:G,6)</f>
        <v>Bacteria</v>
      </c>
      <c r="G9" t="str">
        <f>VLOOKUP(A9,Raw_taxonomy!A:G,7)</f>
        <v xml:space="preserve"> Cyanobacteria</v>
      </c>
      <c r="H9" t="str">
        <f>IF(OR(G9=" Proteobacteria", G9=" Cyanobacteria"),"+")</f>
        <v>+</v>
      </c>
    </row>
    <row r="10" spans="1:9" x14ac:dyDescent="0.3">
      <c r="A10" s="5" t="s">
        <v>493</v>
      </c>
      <c r="B10" t="str">
        <f>IF(GETPIVOTDATA("Pfam_AC",'Другой вариант таблицы'!$A$1,"Sequence_AC",A10) = 3,"B","A")</f>
        <v>A</v>
      </c>
      <c r="C10">
        <f>VLOOKUP(CONCATENATE(A10," ","PF05116"),D:E,2)</f>
        <v>161</v>
      </c>
      <c r="D10" t="str">
        <f>CONCATENATE(start!B210," ",start!D210)</f>
        <v>A0A085FQB5 PF05116</v>
      </c>
      <c r="E10">
        <f>start!G210-start!F210</f>
        <v>239</v>
      </c>
      <c r="F10" t="str">
        <f>VLOOKUP(A10,Raw_taxonomy!A:G,6)</f>
        <v>Bacteria</v>
      </c>
      <c r="G10" t="str">
        <f>VLOOKUP(A10,Raw_taxonomy!A:G,7)</f>
        <v xml:space="preserve"> Cyanobacteria</v>
      </c>
      <c r="H10" t="str">
        <f>IF(OR(G10=" Proteobacteria", G10=" Cyanobacteria"),"+")</f>
        <v>+</v>
      </c>
    </row>
    <row r="11" spans="1:9" x14ac:dyDescent="0.3">
      <c r="A11" s="5" t="s">
        <v>501</v>
      </c>
      <c r="B11" t="str">
        <f>IF(GETPIVOTDATA("Pfam_AC",'Другой вариант таблицы'!$A$1,"Sequence_AC",A11) = 3,"B","A")</f>
        <v>A</v>
      </c>
      <c r="C11">
        <f>VLOOKUP(CONCATENATE(A11," ","PF05116"),D:E,2)</f>
        <v>161</v>
      </c>
      <c r="D11" t="str">
        <f>CONCATENATE(start!B213," ",start!D213)</f>
        <v>A0A087G680 PF00534</v>
      </c>
      <c r="E11">
        <f>start!G213-start!F213</f>
        <v>185</v>
      </c>
      <c r="F11" t="str">
        <f>VLOOKUP(A11,Raw_taxonomy!A:G,6)</f>
        <v>Bacteria</v>
      </c>
      <c r="G11" t="str">
        <f>VLOOKUP(A11,Raw_taxonomy!A:G,7)</f>
        <v xml:space="preserve"> Cyanobacteria</v>
      </c>
      <c r="H11" t="str">
        <f>IF(OR(G11=" Proteobacteria", G11=" Cyanobacteria"),"+")</f>
        <v>+</v>
      </c>
    </row>
    <row r="12" spans="1:9" x14ac:dyDescent="0.3">
      <c r="A12" s="5" t="s">
        <v>503</v>
      </c>
      <c r="B12" t="str">
        <f>IF(GETPIVOTDATA("Pfam_AC",'Другой вариант таблицы'!$A$1,"Sequence_AC",A12) = 3,"B","A")</f>
        <v>A</v>
      </c>
      <c r="C12">
        <f>VLOOKUP(CONCATENATE(A12," ","PF05116"),D:E,2)</f>
        <v>161</v>
      </c>
      <c r="D12" t="str">
        <f>CONCATENATE(start!B215," ",start!D215)</f>
        <v>A0A087G680 PF00862</v>
      </c>
      <c r="E12">
        <f>start!G215-start!F215</f>
        <v>289</v>
      </c>
      <c r="F12" t="str">
        <f>VLOOKUP(A12,Raw_taxonomy!A:G,6)</f>
        <v>Bacteria</v>
      </c>
      <c r="G12" t="str">
        <f>VLOOKUP(A12,Raw_taxonomy!A:G,7)</f>
        <v xml:space="preserve"> Cyanobacteria</v>
      </c>
      <c r="H12" t="str">
        <f>IF(OR(G12=" Proteobacteria", G12=" Cyanobacteria"),"+")</f>
        <v>+</v>
      </c>
    </row>
    <row r="13" spans="1:9" x14ac:dyDescent="0.3">
      <c r="A13" s="5" t="s">
        <v>505</v>
      </c>
      <c r="B13" t="str">
        <f>IF(GETPIVOTDATA("Pfam_AC",'Другой вариант таблицы'!$A$1,"Sequence_AC",A13) = 3,"B","A")</f>
        <v>A</v>
      </c>
      <c r="C13">
        <f>VLOOKUP(CONCATENATE(A13," ","PF05116"),D:E,2)</f>
        <v>161</v>
      </c>
      <c r="D13" t="str">
        <f>CONCATENATE(start!B214," ",start!D214)</f>
        <v>A0A087G680 PF05116</v>
      </c>
      <c r="E13">
        <f>start!G214-start!F214</f>
        <v>248</v>
      </c>
      <c r="F13" t="str">
        <f>VLOOKUP(A13,Raw_taxonomy!A:G,6)</f>
        <v>Bacteria</v>
      </c>
      <c r="G13" t="str">
        <f>VLOOKUP(A13,Raw_taxonomy!A:G,7)</f>
        <v xml:space="preserve"> Cyanobacteria</v>
      </c>
      <c r="H13" t="str">
        <f>IF(OR(G13=" Proteobacteria", G13=" Cyanobacteria"),"+")</f>
        <v>+</v>
      </c>
    </row>
    <row r="14" spans="1:9" x14ac:dyDescent="0.3">
      <c r="A14" s="5" t="s">
        <v>511</v>
      </c>
      <c r="B14" t="str">
        <f>IF(GETPIVOTDATA("Pfam_AC",'Другой вариант таблицы'!$A$1,"Sequence_AC",A14) = 3,"B","A")</f>
        <v>A</v>
      </c>
      <c r="C14">
        <f>VLOOKUP(CONCATENATE(A14," ","PF05116"),D:E,2)</f>
        <v>179</v>
      </c>
      <c r="D14" t="str">
        <f>CONCATENATE(start!B218," ",start!D218)</f>
        <v>A0A087G8N5 PF00862</v>
      </c>
      <c r="E14">
        <f>start!G218-start!F218</f>
        <v>276</v>
      </c>
      <c r="F14" t="str">
        <f>VLOOKUP(A14,Raw_taxonomy!A:G,6)</f>
        <v>Bacteria</v>
      </c>
      <c r="G14" t="str">
        <f>VLOOKUP(A14,Raw_taxonomy!A:G,7)</f>
        <v xml:space="preserve"> Cyanobacteria</v>
      </c>
      <c r="H14" t="str">
        <f>IF(OR(G14=" Proteobacteria", G14=" Cyanobacteria"),"+")</f>
        <v>+</v>
      </c>
    </row>
    <row r="15" spans="1:9" x14ac:dyDescent="0.3">
      <c r="A15" s="5" t="s">
        <v>513</v>
      </c>
      <c r="B15" t="str">
        <f>IF(GETPIVOTDATA("Pfam_AC",'Другой вариант таблицы'!$A$1,"Sequence_AC",A15) = 3,"B","A")</f>
        <v>A</v>
      </c>
      <c r="C15">
        <f>VLOOKUP(CONCATENATE(A15," ","PF05116"),D:E,2)</f>
        <v>179</v>
      </c>
      <c r="D15" t="str">
        <f>CONCATENATE(start!B217," ",start!D217)</f>
        <v>A0A087G8N5 PF05116</v>
      </c>
      <c r="E15">
        <f>start!G217-start!F217</f>
        <v>248</v>
      </c>
      <c r="F15" t="str">
        <f>VLOOKUP(A15,Raw_taxonomy!A:G,6)</f>
        <v>Bacteria</v>
      </c>
      <c r="G15" t="str">
        <f>VLOOKUP(A15,Raw_taxonomy!A:G,7)</f>
        <v xml:space="preserve"> Cyanobacteria</v>
      </c>
      <c r="H15" t="str">
        <f>IF(OR(G15=" Proteobacteria", G15=" Cyanobacteria"),"+")</f>
        <v>+</v>
      </c>
    </row>
    <row r="16" spans="1:9" x14ac:dyDescent="0.3">
      <c r="A16" s="5" t="s">
        <v>519</v>
      </c>
      <c r="B16" t="str">
        <f>IF(GETPIVOTDATA("Pfam_AC",'Другой вариант таблицы'!$A$1,"Sequence_AC",A16) = 3,"B","A")</f>
        <v>A</v>
      </c>
      <c r="C16">
        <f>VLOOKUP(CONCATENATE(A16," ","PF05116"),D:E,2)</f>
        <v>245</v>
      </c>
      <c r="D16" t="str">
        <f>CONCATENATE(start!B220," ",start!D220)</f>
        <v>A0A087HL38 PF05116</v>
      </c>
      <c r="E16">
        <f>start!G220-start!F220</f>
        <v>217</v>
      </c>
      <c r="F16" t="str">
        <f>VLOOKUP(A16,Raw_taxonomy!A:G,6)</f>
        <v>Bacteria</v>
      </c>
      <c r="G16" t="str">
        <f>VLOOKUP(A16,Raw_taxonomy!A:G,7)</f>
        <v xml:space="preserve"> Cyanobacteria</v>
      </c>
      <c r="H16" t="str">
        <f>IF(OR(G16=" Proteobacteria", G16=" Cyanobacteria"),"+")</f>
        <v>+</v>
      </c>
    </row>
    <row r="17" spans="1:9" x14ac:dyDescent="0.3">
      <c r="A17" s="5" t="s">
        <v>653</v>
      </c>
      <c r="B17" t="str">
        <f>IF(GETPIVOTDATA("Pfam_AC",'Другой вариант таблицы'!$A$1,"Sequence_AC",A17) = 3,"B","A")</f>
        <v>A</v>
      </c>
      <c r="C17">
        <f>VLOOKUP(CONCATENATE(A17," ","PF05116"),D:E,2)</f>
        <v>240</v>
      </c>
      <c r="D17" t="str">
        <f>CONCATENATE(start!B276," ",start!D276)</f>
        <v>A0A0A1YKR4 PF00982</v>
      </c>
      <c r="E17">
        <f>start!G276-start!F276</f>
        <v>488</v>
      </c>
      <c r="F17" t="str">
        <f>VLOOKUP(A17,Raw_taxonomy!A:G,6)</f>
        <v>Bacteria</v>
      </c>
      <c r="G17" t="str">
        <f>VLOOKUP(A17,Raw_taxonomy!A:G,7)</f>
        <v xml:space="preserve"> Cyanobacteria</v>
      </c>
      <c r="H17" t="str">
        <f>IF(OR(G17=" Proteobacteria", G17=" Cyanobacteria"),"+")</f>
        <v>+</v>
      </c>
    </row>
    <row r="18" spans="1:9" x14ac:dyDescent="0.3">
      <c r="A18" s="5" t="s">
        <v>665</v>
      </c>
      <c r="B18" t="str">
        <f>IF(GETPIVOTDATA("Pfam_AC",'Другой вариант таблицы'!$A$1,"Sequence_AC",A18) = 3,"B","A")</f>
        <v>A</v>
      </c>
      <c r="C18">
        <f>VLOOKUP(CONCATENATE(A18," ","PF05116"),D:E,2)</f>
        <v>244</v>
      </c>
      <c r="D18" t="str">
        <f>CONCATENATE(start!B280," ",start!D280)</f>
        <v>A0A0A2HWE4 PF05116</v>
      </c>
      <c r="E18">
        <f>start!G280-start!F280</f>
        <v>238</v>
      </c>
      <c r="F18" t="str">
        <f>VLOOKUP(A18,Raw_taxonomy!A:G,6)</f>
        <v>Bacteria</v>
      </c>
      <c r="G18" t="str">
        <f>VLOOKUP(A18,Raw_taxonomy!A:G,7)</f>
        <v xml:space="preserve"> Cyanobacteria</v>
      </c>
      <c r="H18" t="str">
        <f>IF(OR(G18=" Proteobacteria", G18=" Cyanobacteria"),"+")</f>
        <v>+</v>
      </c>
    </row>
    <row r="19" spans="1:9" x14ac:dyDescent="0.3">
      <c r="A19" s="5" t="s">
        <v>681</v>
      </c>
      <c r="B19" t="str">
        <f>IF(GETPIVOTDATA("Pfam_AC",'Другой вариант таблицы'!$A$1,"Sequence_AC",A19) = 3,"B","A")</f>
        <v>A</v>
      </c>
      <c r="C19">
        <f>VLOOKUP(CONCATENATE(A19," ","PF05116"),D:E,2)</f>
        <v>185</v>
      </c>
      <c r="D19" t="str">
        <f>CONCATENATE(start!B283," ",start!D283)</f>
        <v>A0A0A3HW60 PF05116</v>
      </c>
      <c r="E19">
        <f>start!G283-start!F283</f>
        <v>234</v>
      </c>
      <c r="F19" t="str">
        <f>VLOOKUP(A19,Raw_taxonomy!A:G,6)</f>
        <v>Bacteria</v>
      </c>
      <c r="G19" t="str">
        <f>VLOOKUP(A19,Raw_taxonomy!A:G,7)</f>
        <v xml:space="preserve"> Cyanobacteria</v>
      </c>
      <c r="H19" t="str">
        <f>IF(OR(G19=" Proteobacteria", G19=" Cyanobacteria"),"+")</f>
        <v>+</v>
      </c>
    </row>
    <row r="20" spans="1:9" x14ac:dyDescent="0.3">
      <c r="A20" s="5" t="s">
        <v>699</v>
      </c>
      <c r="B20" t="str">
        <f>IF(GETPIVOTDATA("Pfam_AC",'Другой вариант таблицы'!$A$1,"Sequence_AC",A20) = 3,"B","A")</f>
        <v>A</v>
      </c>
      <c r="C20">
        <f>VLOOKUP(CONCATENATE(A20," ","PF05116"),D:E,2)</f>
        <v>185</v>
      </c>
      <c r="D20" t="str">
        <f>CONCATENATE(start!B291," ",start!D291)</f>
        <v>A0A0A7KKW2 PF05116</v>
      </c>
      <c r="E20">
        <f>start!G291-start!F291</f>
        <v>190</v>
      </c>
      <c r="F20" t="str">
        <f>VLOOKUP(A20,Raw_taxonomy!A:G,6)</f>
        <v>Bacteria</v>
      </c>
      <c r="G20" t="str">
        <f>VLOOKUP(A20,Raw_taxonomy!A:G,7)</f>
        <v xml:space="preserve"> Cyanobacteria</v>
      </c>
      <c r="H20" t="str">
        <f>IF(OR(G20=" Proteobacteria", G20=" Cyanobacteria"),"+")</f>
        <v>+</v>
      </c>
    </row>
    <row r="21" spans="1:9" x14ac:dyDescent="0.3">
      <c r="A21" s="5" t="s">
        <v>701</v>
      </c>
      <c r="B21" t="str">
        <f>IF(GETPIVOTDATA("Pfam_AC",'Другой вариант таблицы'!$A$1,"Sequence_AC",A21) = 3,"B","A")</f>
        <v>A</v>
      </c>
      <c r="C21">
        <f>VLOOKUP(CONCATENATE(A21," ","PF05116"),D:E,2)</f>
        <v>185</v>
      </c>
      <c r="D21" t="str">
        <f>CONCATENATE(start!B292," ",start!D292)</f>
        <v>A0A0A8HPA8 PF05116</v>
      </c>
      <c r="E21">
        <f>start!G292-start!F292</f>
        <v>257</v>
      </c>
      <c r="F21" t="str">
        <f>VLOOKUP(A21,Raw_taxonomy!A:G,6)</f>
        <v>Bacteria</v>
      </c>
      <c r="G21" t="str">
        <f>VLOOKUP(A21,Raw_taxonomy!A:G,7)</f>
        <v xml:space="preserve"> Cyanobacteria</v>
      </c>
      <c r="H21" t="str">
        <f>IF(OR(G21=" Proteobacteria", G21=" Cyanobacteria"),"+")</f>
        <v>+</v>
      </c>
    </row>
    <row r="22" spans="1:9" x14ac:dyDescent="0.3">
      <c r="A22" s="5" t="s">
        <v>703</v>
      </c>
      <c r="B22" t="str">
        <f>IF(GETPIVOTDATA("Pfam_AC",'Другой вариант таблицы'!$A$1,"Sequence_AC",A22) = 3,"B","A")</f>
        <v>A</v>
      </c>
      <c r="C22">
        <f>VLOOKUP(CONCATENATE(A22," ","PF05116"),D:E,2)</f>
        <v>185</v>
      </c>
      <c r="D22" t="str">
        <f>CONCATENATE(start!B293," ",start!D293)</f>
        <v>A0A0A8JQI6 PF05116</v>
      </c>
      <c r="E22">
        <f>start!G293-start!F293</f>
        <v>235</v>
      </c>
      <c r="F22" t="str">
        <f>VLOOKUP(A22,Raw_taxonomy!A:G,6)</f>
        <v>Bacteria</v>
      </c>
      <c r="G22" t="str">
        <f>VLOOKUP(A22,Raw_taxonomy!A:G,7)</f>
        <v xml:space="preserve"> Cyanobacteria</v>
      </c>
      <c r="H22" t="str">
        <f>IF(OR(G22=" Proteobacteria", G22=" Cyanobacteria"),"+")</f>
        <v>+</v>
      </c>
    </row>
    <row r="23" spans="1:9" x14ac:dyDescent="0.3">
      <c r="A23" s="5" t="s">
        <v>707</v>
      </c>
      <c r="B23" t="str">
        <f>IF(GETPIVOTDATA("Pfam_AC",'Другой вариант таблицы'!$A$1,"Sequence_AC",A23) = 3,"B","A")</f>
        <v>A</v>
      </c>
      <c r="C23">
        <f>VLOOKUP(CONCATENATE(A23," ","PF05116"),D:E,2)</f>
        <v>185</v>
      </c>
      <c r="D23" t="str">
        <f>CONCATENATE(start!B294," ",start!D294)</f>
        <v>A0A0B0MG96 PF05116</v>
      </c>
      <c r="E23">
        <f>start!G294-start!F294</f>
        <v>253</v>
      </c>
      <c r="F23" t="str">
        <f>VLOOKUP(A23,Raw_taxonomy!A:G,6)</f>
        <v>Bacteria</v>
      </c>
      <c r="G23" t="str">
        <f>VLOOKUP(A23,Raw_taxonomy!A:G,7)</f>
        <v xml:space="preserve"> Cyanobacteria</v>
      </c>
      <c r="H23" t="str">
        <f>IF(OR(G23=" Proteobacteria", G23=" Cyanobacteria"),"+")</f>
        <v>+</v>
      </c>
    </row>
    <row r="24" spans="1:9" x14ac:dyDescent="0.3">
      <c r="A24" s="5" t="s">
        <v>789</v>
      </c>
      <c r="B24" t="str">
        <f>IF(GETPIVOTDATA("Pfam_AC",'Другой вариант таблицы'!$A$1,"Sequence_AC",A24) = 3,"B","A")</f>
        <v>A</v>
      </c>
      <c r="C24">
        <f>VLOOKUP(CONCATENATE(A24," ","PF05116"),D:E,2)</f>
        <v>113</v>
      </c>
      <c r="D24" t="str">
        <f>CONCATENATE(start!B328," ",start!D328)</f>
        <v>A0A0B2PE66 PF05116</v>
      </c>
      <c r="E24">
        <f>start!G328-start!F328</f>
        <v>253</v>
      </c>
      <c r="F24" t="str">
        <f>VLOOKUP(A24,Raw_taxonomy!A:G,6)</f>
        <v>Bacteria</v>
      </c>
      <c r="G24" t="str">
        <f>VLOOKUP(A24,Raw_taxonomy!A:G,7)</f>
        <v xml:space="preserve"> Cyanobacteria</v>
      </c>
      <c r="H24" t="str">
        <f>IF(OR(G24=" Proteobacteria", G24=" Cyanobacteria"),"+")</f>
        <v>+</v>
      </c>
    </row>
    <row r="25" spans="1:9" x14ac:dyDescent="0.3">
      <c r="A25" s="5" t="s">
        <v>793</v>
      </c>
      <c r="B25" t="str">
        <f>IF(GETPIVOTDATA("Pfam_AC",'Другой вариант таблицы'!$A$1,"Sequence_AC",A25) = 3,"B","A")</f>
        <v>A</v>
      </c>
      <c r="C25">
        <f>VLOOKUP(CONCATENATE(A25," ","PF05116"),D:E,2)</f>
        <v>245</v>
      </c>
      <c r="D25" t="str">
        <f>CONCATENATE(start!B330," ",start!D330)</f>
        <v>A0A0B2PSC1 PF00534</v>
      </c>
      <c r="E25">
        <f>start!G330-start!F330</f>
        <v>182</v>
      </c>
      <c r="F25" t="str">
        <f>VLOOKUP(A25,Raw_taxonomy!A:G,6)</f>
        <v>Bacteria</v>
      </c>
      <c r="G25" t="str">
        <f>VLOOKUP(A25,Raw_taxonomy!A:G,7)</f>
        <v xml:space="preserve"> Cyanobacteria</v>
      </c>
      <c r="H25" t="str">
        <f>IF(OR(G25=" Proteobacteria", G25=" Cyanobacteria"),"+")</f>
        <v>+</v>
      </c>
    </row>
    <row r="26" spans="1:9" x14ac:dyDescent="0.3">
      <c r="A26" s="5" t="s">
        <v>795</v>
      </c>
      <c r="B26" t="str">
        <f>IF(GETPIVOTDATA("Pfam_AC",'Другой вариант таблицы'!$A$1,"Sequence_AC",A26) = 3,"B","A")</f>
        <v>A</v>
      </c>
      <c r="C26">
        <f>VLOOKUP(CONCATENATE(A26," ","PF05116"),D:E,2)</f>
        <v>244</v>
      </c>
      <c r="D26" t="str">
        <f>CONCATENATE(start!B332," ",start!D332)</f>
        <v>A0A0B2PSC1 PF00862</v>
      </c>
      <c r="E26">
        <f>start!G332-start!F332</f>
        <v>276</v>
      </c>
      <c r="F26" t="str">
        <f>VLOOKUP(A26,Raw_taxonomy!A:G,6)</f>
        <v>Bacteria</v>
      </c>
      <c r="G26" t="str">
        <f>VLOOKUP(A26,Raw_taxonomy!A:G,7)</f>
        <v xml:space="preserve"> Cyanobacteria</v>
      </c>
      <c r="H26" t="str">
        <f>IF(OR(G26=" Proteobacteria", G26=" Cyanobacteria"),"+")</f>
        <v>+</v>
      </c>
      <c r="I26" t="s">
        <v>5191</v>
      </c>
    </row>
    <row r="27" spans="1:9" x14ac:dyDescent="0.3">
      <c r="A27" s="5" t="s">
        <v>801</v>
      </c>
      <c r="B27" t="str">
        <f>IF(GETPIVOTDATA("Pfam_AC",'Другой вариант таблицы'!$A$1,"Sequence_AC",A27) = 3,"B","A")</f>
        <v>A</v>
      </c>
      <c r="C27">
        <f>VLOOKUP(CONCATENATE(A27," ","PF05116"),D:E,2)</f>
        <v>234</v>
      </c>
      <c r="D27" t="str">
        <f>CONCATENATE(start!B335," ",start!D335)</f>
        <v>A0A0B2Q4V1 PF00862</v>
      </c>
      <c r="E27">
        <f>start!G335-start!F335</f>
        <v>203</v>
      </c>
      <c r="F27" t="str">
        <f>VLOOKUP(A27,Raw_taxonomy!A:G,6)</f>
        <v>Bacteria</v>
      </c>
      <c r="G27" t="str">
        <f>VLOOKUP(A27,Raw_taxonomy!A:G,7)</f>
        <v xml:space="preserve"> Cyanobacteria</v>
      </c>
      <c r="H27" t="str">
        <f>IF(OR(G27=" Proteobacteria", G27=" Cyanobacteria"),"+")</f>
        <v>+</v>
      </c>
    </row>
    <row r="28" spans="1:9" x14ac:dyDescent="0.3">
      <c r="A28" s="5" t="s">
        <v>805</v>
      </c>
      <c r="B28" t="str">
        <f>IF(GETPIVOTDATA("Pfam_AC",'Другой вариант таблицы'!$A$1,"Sequence_AC",A28) = 3,"B","A")</f>
        <v>A</v>
      </c>
      <c r="C28">
        <f>VLOOKUP(CONCATENATE(A28," ","PF05116"),D:E,2)</f>
        <v>113</v>
      </c>
      <c r="D28" t="str">
        <f>CONCATENATE(start!B336," ",start!D336)</f>
        <v>A0A0B2Q8W6 PF00534</v>
      </c>
      <c r="E28">
        <f>start!G336-start!F336</f>
        <v>184</v>
      </c>
      <c r="F28" t="str">
        <f>VLOOKUP(A28,Raw_taxonomy!A:G,6)</f>
        <v>Bacteria</v>
      </c>
      <c r="G28" t="str">
        <f>VLOOKUP(A28,Raw_taxonomy!A:G,7)</f>
        <v xml:space="preserve"> Cyanobacteria</v>
      </c>
      <c r="H28" t="str">
        <f>IF(OR(G28=" Proteobacteria", G28=" Cyanobacteria"),"+")</f>
        <v>+</v>
      </c>
    </row>
    <row r="29" spans="1:9" x14ac:dyDescent="0.3">
      <c r="A29" s="5" t="s">
        <v>875</v>
      </c>
      <c r="B29" t="str">
        <f>IF(GETPIVOTDATA("Pfam_AC",'Другой вариант таблицы'!$A$1,"Sequence_AC",A29) = 3,"B","A")</f>
        <v>A</v>
      </c>
      <c r="C29">
        <f>VLOOKUP(CONCATENATE(A29," ","PF05116"),D:E,2)</f>
        <v>239</v>
      </c>
      <c r="D29" t="str">
        <f>CONCATENATE(start!B355," ",start!D355)</f>
        <v>A0A0C1IRG3 PF00862</v>
      </c>
      <c r="E29">
        <f>start!G355-start!F355</f>
        <v>208</v>
      </c>
      <c r="F29" t="str">
        <f>VLOOKUP(A29,Raw_taxonomy!A:G,6)</f>
        <v>Bacteria</v>
      </c>
      <c r="G29" t="str">
        <f>VLOOKUP(A29,Raw_taxonomy!A:G,7)</f>
        <v xml:space="preserve"> Cyanobacteria</v>
      </c>
      <c r="H29" t="str">
        <f>IF(OR(G29=" Proteobacteria", G29=" Cyanobacteria"),"+")</f>
        <v>+</v>
      </c>
    </row>
    <row r="30" spans="1:9" x14ac:dyDescent="0.3">
      <c r="A30" s="5" t="s">
        <v>895</v>
      </c>
      <c r="B30" t="str">
        <f>IF(GETPIVOTDATA("Pfam_AC",'Другой вариант таблицы'!$A$1,"Sequence_AC",A30) = 3,"B","A")</f>
        <v>A</v>
      </c>
      <c r="C30">
        <f>VLOOKUP(CONCATENATE(A30," ","PF05116"),D:E,2)</f>
        <v>239</v>
      </c>
      <c r="D30" t="str">
        <f>CONCATENATE(start!B364," ",start!D364)</f>
        <v>A0A0C2Q3C3 PF05116</v>
      </c>
      <c r="E30">
        <f>start!G364-start!F364</f>
        <v>245</v>
      </c>
      <c r="F30" t="str">
        <f>VLOOKUP(A30,Raw_taxonomy!A:G,6)</f>
        <v>Bacteria</v>
      </c>
      <c r="G30" t="str">
        <f>VLOOKUP(A30,Raw_taxonomy!A:G,7)</f>
        <v xml:space="preserve"> Cyanobacteria</v>
      </c>
      <c r="H30" t="str">
        <f>IF(OR(G30=" Proteobacteria", G30=" Cyanobacteria"),"+")</f>
        <v>+</v>
      </c>
      <c r="I30" t="s">
        <v>5191</v>
      </c>
    </row>
    <row r="31" spans="1:9" x14ac:dyDescent="0.3">
      <c r="A31" s="5" t="s">
        <v>897</v>
      </c>
      <c r="B31" t="str">
        <f>IF(GETPIVOTDATA("Pfam_AC",'Другой вариант таблицы'!$A$1,"Sequence_AC",A31) = 3,"B","A")</f>
        <v>A</v>
      </c>
      <c r="C31">
        <f>VLOOKUP(CONCATENATE(A31," ","PF05116"),D:E,2)</f>
        <v>239</v>
      </c>
      <c r="D31" t="str">
        <f>CONCATENATE(start!B365," ",start!D365)</f>
        <v>A0A0C2QTG2 PF05116</v>
      </c>
      <c r="E31">
        <f>start!G365-start!F365</f>
        <v>245</v>
      </c>
      <c r="F31" t="str">
        <f>VLOOKUP(A31,Raw_taxonomy!A:G,6)</f>
        <v>Bacteria</v>
      </c>
      <c r="G31" t="str">
        <f>VLOOKUP(A31,Raw_taxonomy!A:G,7)</f>
        <v xml:space="preserve"> Cyanobacteria</v>
      </c>
      <c r="H31" t="str">
        <f>IF(OR(G31=" Proteobacteria", G31=" Cyanobacteria"),"+")</f>
        <v>+</v>
      </c>
    </row>
    <row r="32" spans="1:9" x14ac:dyDescent="0.3">
      <c r="A32" s="5" t="s">
        <v>911</v>
      </c>
      <c r="B32" t="str">
        <f>IF(GETPIVOTDATA("Pfam_AC",'Другой вариант таблицы'!$A$1,"Sequence_AC",A32) = 3,"B","A")</f>
        <v>A</v>
      </c>
      <c r="C32">
        <f>VLOOKUP(CONCATENATE(A32," ","PF05116"),D:E,2)</f>
        <v>239</v>
      </c>
      <c r="D32" t="str">
        <f>CONCATENATE(start!B371," ",start!D371)</f>
        <v>A0A0C5BFE0 PF00534</v>
      </c>
      <c r="E32">
        <f>start!G371-start!F371</f>
        <v>183</v>
      </c>
      <c r="F32" t="str">
        <f>VLOOKUP(A32,Raw_taxonomy!A:G,6)</f>
        <v>Bacteria</v>
      </c>
      <c r="G32" t="str">
        <f>VLOOKUP(A32,Raw_taxonomy!A:G,7)</f>
        <v xml:space="preserve"> Cyanobacteria</v>
      </c>
      <c r="H32" t="str">
        <f>IF(OR(G32=" Proteobacteria", G32=" Cyanobacteria"),"+")</f>
        <v>+</v>
      </c>
    </row>
    <row r="33" spans="1:9" x14ac:dyDescent="0.3">
      <c r="A33" s="5" t="s">
        <v>913</v>
      </c>
      <c r="B33" t="str">
        <f>IF(GETPIVOTDATA("Pfam_AC",'Другой вариант таблицы'!$A$1,"Sequence_AC",A33) = 3,"B","A")</f>
        <v>A</v>
      </c>
      <c r="C33">
        <f>VLOOKUP(CONCATENATE(A33," ","PF05116"),D:E,2)</f>
        <v>239</v>
      </c>
      <c r="D33" t="str">
        <f>CONCATENATE(start!B372," ",start!D372)</f>
        <v>A0A0C5BFE0 PF05116</v>
      </c>
      <c r="E33">
        <f>start!G372-start!F372</f>
        <v>234</v>
      </c>
      <c r="F33" t="str">
        <f>VLOOKUP(A33,Raw_taxonomy!A:G,6)</f>
        <v>Bacteria</v>
      </c>
      <c r="G33" t="str">
        <f>VLOOKUP(A33,Raw_taxonomy!A:G,7)</f>
        <v xml:space="preserve"> Cyanobacteria</v>
      </c>
      <c r="H33" t="str">
        <f>IF(OR(G33=" Proteobacteria", G33=" Cyanobacteria"),"+")</f>
        <v>+</v>
      </c>
      <c r="I33" t="s">
        <v>5191</v>
      </c>
    </row>
    <row r="34" spans="1:9" x14ac:dyDescent="0.3">
      <c r="A34" s="5" t="s">
        <v>933</v>
      </c>
      <c r="B34" t="str">
        <f>IF(GETPIVOTDATA("Pfam_AC",'Другой вариант таблицы'!$A$1,"Sequence_AC",A34) = 3,"B","A")</f>
        <v>A</v>
      </c>
      <c r="C34">
        <f>VLOOKUP(CONCATENATE(A34," ","PF05116"),D:E,2)</f>
        <v>239</v>
      </c>
      <c r="D34" t="str">
        <f>CONCATENATE(start!B376," ",start!D376)</f>
        <v>A0A0D2K4A6 PF16561</v>
      </c>
      <c r="E34">
        <f>start!G376-start!F376</f>
        <v>89</v>
      </c>
      <c r="F34" t="str">
        <f>VLOOKUP(A34,Raw_taxonomy!A:G,6)</f>
        <v>Bacteria</v>
      </c>
      <c r="G34" t="str">
        <f>VLOOKUP(A34,Raw_taxonomy!A:G,7)</f>
        <v xml:space="preserve"> Cyanobacteria</v>
      </c>
      <c r="H34" t="str">
        <f>IF(OR(G34=" Proteobacteria", G34=" Cyanobacteria"),"+")</f>
        <v>+</v>
      </c>
    </row>
    <row r="35" spans="1:9" x14ac:dyDescent="0.3">
      <c r="A35" s="5" t="s">
        <v>967</v>
      </c>
      <c r="B35" t="str">
        <f>IF(GETPIVOTDATA("Pfam_AC",'Другой вариант таблицы'!$A$1,"Sequence_AC",A35) = 3,"B","A")</f>
        <v>A</v>
      </c>
      <c r="C35">
        <f>VLOOKUP(CONCATENATE(A35," ","PF05116"),D:E,2)</f>
        <v>247</v>
      </c>
      <c r="D35" t="str">
        <f>CONCATENATE(start!B393," ",start!D393)</f>
        <v>A0A0D2QVD5 PF08472</v>
      </c>
      <c r="E35">
        <f>start!G393-start!F393</f>
        <v>129</v>
      </c>
      <c r="F35" t="str">
        <f>VLOOKUP(A35,Raw_taxonomy!A:G,6)</f>
        <v>Bacteria</v>
      </c>
      <c r="G35" t="str">
        <f>VLOOKUP(A35,Raw_taxonomy!A:G,7)</f>
        <v xml:space="preserve"> Cyanobacteria</v>
      </c>
      <c r="H35" t="str">
        <f>IF(OR(G35=" Proteobacteria", G35=" Cyanobacteria"),"+")</f>
        <v>+</v>
      </c>
      <c r="I35" t="s">
        <v>5191</v>
      </c>
    </row>
    <row r="36" spans="1:9" x14ac:dyDescent="0.3">
      <c r="A36" s="5" t="s">
        <v>1009</v>
      </c>
      <c r="B36" t="str">
        <f>IF(GETPIVOTDATA("Pfam_AC",'Другой вариант таблицы'!$A$1,"Sequence_AC",A36) = 3,"B","A")</f>
        <v>A</v>
      </c>
      <c r="C36">
        <f>VLOOKUP(CONCATENATE(A36," ","PF05116"),D:E,2)</f>
        <v>89</v>
      </c>
      <c r="D36" t="str">
        <f>CONCATENATE(start!B411," ",start!D411)</f>
        <v>A0A0D2U244 PF05116</v>
      </c>
      <c r="E36">
        <f>start!G411-start!F411</f>
        <v>142</v>
      </c>
      <c r="F36" t="str">
        <f>VLOOKUP(A36,Raw_taxonomy!A:G,6)</f>
        <v>Bacteria</v>
      </c>
      <c r="G36" t="str">
        <f>VLOOKUP(A36,Raw_taxonomy!A:G,7)</f>
        <v xml:space="preserve"> Cyanobacteria</v>
      </c>
      <c r="H36" t="str">
        <f>IF(OR(G36=" Proteobacteria", G36=" Cyanobacteria"),"+")</f>
        <v>+</v>
      </c>
    </row>
    <row r="37" spans="1:9" x14ac:dyDescent="0.3">
      <c r="A37" s="5" t="s">
        <v>1037</v>
      </c>
      <c r="B37" t="str">
        <f>IF(GETPIVOTDATA("Pfam_AC",'Другой вариант таблицы'!$A$1,"Sequence_AC",A37) = 3,"B","A")</f>
        <v>A</v>
      </c>
      <c r="C37">
        <f>VLOOKUP(CONCATENATE(A37," ","PF05116"),D:E,2)</f>
        <v>235</v>
      </c>
      <c r="D37" t="str">
        <f>CONCATENATE(start!B421," ",start!D421)</f>
        <v>A0A0D2V027 PF08472</v>
      </c>
      <c r="E37">
        <f>start!G421-start!F421</f>
        <v>132</v>
      </c>
      <c r="F37" t="str">
        <f>VLOOKUP(A37,Raw_taxonomy!A:G,6)</f>
        <v>Bacteria</v>
      </c>
      <c r="G37" t="str">
        <f>VLOOKUP(A37,Raw_taxonomy!A:G,7)</f>
        <v xml:space="preserve"> Cyanobacteria</v>
      </c>
      <c r="H37" t="str">
        <f>IF(OR(G37=" Proteobacteria", G37=" Cyanobacteria"),"+")</f>
        <v>+</v>
      </c>
      <c r="I37" t="s">
        <v>5191</v>
      </c>
    </row>
    <row r="38" spans="1:9" x14ac:dyDescent="0.3">
      <c r="A38" s="5" t="s">
        <v>1083</v>
      </c>
      <c r="B38" t="str">
        <f>IF(GETPIVOTDATA("Pfam_AC",'Другой вариант таблицы'!$A$1,"Sequence_AC",A38) = 3,"B","A")</f>
        <v>A</v>
      </c>
      <c r="C38">
        <f>VLOOKUP(CONCATENATE(A38," ","PF05116"),D:E,2)</f>
        <v>245</v>
      </c>
      <c r="D38" t="str">
        <f>CONCATENATE(start!B441," ",start!D441)</f>
        <v>A0A0D3BMH1 PF05116</v>
      </c>
      <c r="E38">
        <f>start!G441-start!F441</f>
        <v>254</v>
      </c>
      <c r="F38" t="str">
        <f>VLOOKUP(A38,Raw_taxonomy!A:G,6)</f>
        <v>Bacteria</v>
      </c>
      <c r="G38" t="str">
        <f>VLOOKUP(A38,Raw_taxonomy!A:G,7)</f>
        <v xml:space="preserve"> Cyanobacteria</v>
      </c>
      <c r="H38" t="str">
        <f>IF(OR(G38=" Proteobacteria", G38=" Cyanobacteria"),"+")</f>
        <v>+</v>
      </c>
      <c r="I38" t="s">
        <v>5191</v>
      </c>
    </row>
    <row r="39" spans="1:9" x14ac:dyDescent="0.3">
      <c r="A39" s="5" t="s">
        <v>1097</v>
      </c>
      <c r="B39" t="str">
        <f>IF(GETPIVOTDATA("Pfam_AC",'Другой вариант таблицы'!$A$1,"Sequence_AC",A39) = 3,"B","A")</f>
        <v>A</v>
      </c>
      <c r="C39">
        <f>VLOOKUP(CONCATENATE(A39," ","PF05116"),D:E,2)</f>
        <v>239</v>
      </c>
      <c r="D39" t="str">
        <f>CONCATENATE(start!B449," ",start!D449)</f>
        <v>A0A0D3C7N3 PF00534</v>
      </c>
      <c r="E39">
        <f>start!G449-start!F449</f>
        <v>183</v>
      </c>
      <c r="F39" t="str">
        <f>VLOOKUP(A39,Raw_taxonomy!A:G,6)</f>
        <v>Bacteria</v>
      </c>
      <c r="G39" t="str">
        <f>VLOOKUP(A39,Raw_taxonomy!A:G,7)</f>
        <v xml:space="preserve"> Cyanobacteria</v>
      </c>
      <c r="H39" t="str">
        <f>IF(OR(G39=" Proteobacteria", G39=" Cyanobacteria"),"+")</f>
        <v>+</v>
      </c>
    </row>
    <row r="40" spans="1:9" x14ac:dyDescent="0.3">
      <c r="A40" s="5" t="s">
        <v>1099</v>
      </c>
      <c r="B40" t="str">
        <f>IF(GETPIVOTDATA("Pfam_AC",'Другой вариант таблицы'!$A$1,"Sequence_AC",A40) = 3,"B","A")</f>
        <v>A</v>
      </c>
      <c r="C40">
        <f>VLOOKUP(CONCATENATE(A40," ","PF05116"),D:E,2)</f>
        <v>269</v>
      </c>
      <c r="D40" t="str">
        <f>CONCATENATE(start!B451," ",start!D451)</f>
        <v>A0A0D3C7N3 PF00862</v>
      </c>
      <c r="E40">
        <f>start!G451-start!F451</f>
        <v>277</v>
      </c>
      <c r="F40" t="str">
        <f>VLOOKUP(A40,Raw_taxonomy!A:G,6)</f>
        <v>Bacteria</v>
      </c>
      <c r="G40" t="str">
        <f>VLOOKUP(A40,Raw_taxonomy!A:G,7)</f>
        <v xml:space="preserve"> Cyanobacteria</v>
      </c>
      <c r="H40" t="str">
        <f>IF(OR(G40=" Proteobacteria", G40=" Cyanobacteria"),"+")</f>
        <v>+</v>
      </c>
    </row>
    <row r="41" spans="1:9" x14ac:dyDescent="0.3">
      <c r="A41" s="5" t="s">
        <v>1101</v>
      </c>
      <c r="B41" t="str">
        <f>IF(GETPIVOTDATA("Pfam_AC",'Другой вариант таблицы'!$A$1,"Sequence_AC",A41) = 3,"B","A")</f>
        <v>A</v>
      </c>
      <c r="C41">
        <f>VLOOKUP(CONCATENATE(A41," ","PF05116"),D:E,2)</f>
        <v>239</v>
      </c>
      <c r="D41" t="str">
        <f>CONCATENATE(start!B450," ",start!D450)</f>
        <v>A0A0D3C7N3 PF05116</v>
      </c>
      <c r="E41">
        <f>start!G450-start!F450</f>
        <v>218</v>
      </c>
      <c r="F41" t="str">
        <f>VLOOKUP(A41,Raw_taxonomy!A:G,6)</f>
        <v>Bacteria</v>
      </c>
      <c r="G41" t="str">
        <f>VLOOKUP(A41,Raw_taxonomy!A:G,7)</f>
        <v xml:space="preserve"> Cyanobacteria</v>
      </c>
      <c r="H41" t="str">
        <f>IF(OR(G41=" Proteobacteria", G41=" Cyanobacteria"),"+")</f>
        <v>+</v>
      </c>
    </row>
    <row r="42" spans="1:9" x14ac:dyDescent="0.3">
      <c r="A42" s="5" t="s">
        <v>1103</v>
      </c>
      <c r="B42" t="str">
        <f>IF(GETPIVOTDATA("Pfam_AC",'Другой вариант таблицы'!$A$1,"Sequence_AC",A42) = 3,"B","A")</f>
        <v>A</v>
      </c>
      <c r="C42">
        <f>VLOOKUP(CONCATENATE(A42," ","PF05116"),D:E,2)</f>
        <v>143</v>
      </c>
      <c r="D42" t="str">
        <f>CONCATENATE(start!B452," ",start!D452)</f>
        <v>A0A0D3CDJ6 PF05116</v>
      </c>
      <c r="E42">
        <f>start!G452-start!F452</f>
        <v>63</v>
      </c>
      <c r="F42" t="str">
        <f>VLOOKUP(A42,Raw_taxonomy!A:G,6)</f>
        <v>Bacteria</v>
      </c>
      <c r="G42" t="str">
        <f>VLOOKUP(A42,Raw_taxonomy!A:G,7)</f>
        <v xml:space="preserve"> Cyanobacteria</v>
      </c>
      <c r="H42" t="str">
        <f>IF(OR(G42=" Proteobacteria", G42=" Cyanobacteria"),"+")</f>
        <v>+</v>
      </c>
    </row>
    <row r="43" spans="1:9" x14ac:dyDescent="0.3">
      <c r="A43" s="5" t="s">
        <v>1125</v>
      </c>
      <c r="B43" t="str">
        <f>IF(GETPIVOTDATA("Pfam_AC",'Другой вариант таблицы'!$A$1,"Sequence_AC",A43) = 3,"B","A")</f>
        <v>A</v>
      </c>
      <c r="C43">
        <f>VLOOKUP(CONCATENATE(A43," ","PF05116"),D:E,2)</f>
        <v>130</v>
      </c>
      <c r="D43" t="str">
        <f>CONCATENATE(start!B459," ",start!D459)</f>
        <v>A0A0D3DSZ5 PF08472</v>
      </c>
      <c r="E43">
        <f>start!G459-start!F459</f>
        <v>132</v>
      </c>
      <c r="F43" t="str">
        <f>VLOOKUP(A43,Raw_taxonomy!A:G,6)</f>
        <v>Bacteria</v>
      </c>
      <c r="G43" t="str">
        <f>VLOOKUP(A43,Raw_taxonomy!A:G,7)</f>
        <v xml:space="preserve"> Cyanobacteria</v>
      </c>
      <c r="H43" t="str">
        <f>IF(OR(G43=" Proteobacteria", G43=" Cyanobacteria"),"+")</f>
        <v>+</v>
      </c>
    </row>
    <row r="44" spans="1:9" x14ac:dyDescent="0.3">
      <c r="A44" s="5" t="s">
        <v>1129</v>
      </c>
      <c r="B44" t="str">
        <f>IF(GETPIVOTDATA("Pfam_AC",'Другой вариант таблицы'!$A$1,"Sequence_AC",A44) = 3,"B","A")</f>
        <v>A</v>
      </c>
      <c r="C44">
        <f>VLOOKUP(CONCATENATE(A44," ","PF05116"),D:E,2)</f>
        <v>239</v>
      </c>
      <c r="D44" t="str">
        <f>CONCATENATE(start!B460," ",start!D460)</f>
        <v>A0A0D3EDU7 PF00534</v>
      </c>
      <c r="E44">
        <f>start!G460-start!F460</f>
        <v>185</v>
      </c>
      <c r="F44" t="str">
        <f>VLOOKUP(A44,Raw_taxonomy!A:G,6)</f>
        <v>Bacteria</v>
      </c>
      <c r="G44" t="str">
        <f>VLOOKUP(A44,Raw_taxonomy!A:G,7)</f>
        <v xml:space="preserve"> Cyanobacteria</v>
      </c>
      <c r="H44" t="str">
        <f>IF(OR(G44=" Proteobacteria", G44=" Cyanobacteria"),"+")</f>
        <v>+</v>
      </c>
    </row>
    <row r="45" spans="1:9" x14ac:dyDescent="0.3">
      <c r="A45" s="5" t="s">
        <v>1179</v>
      </c>
      <c r="B45" t="str">
        <f>IF(GETPIVOTDATA("Pfam_AC",'Другой вариант таблицы'!$A$1,"Sequence_AC",A45) = 3,"B","A")</f>
        <v>A</v>
      </c>
      <c r="C45">
        <f>VLOOKUP(CONCATENATE(A45," ","PF05116"),D:E,2)</f>
        <v>245</v>
      </c>
      <c r="D45" t="str">
        <f>CONCATENATE(start!B481," ",start!D481)</f>
        <v>A0A0D3GJ66 PF00862</v>
      </c>
      <c r="E45">
        <f>start!G481-start!F481</f>
        <v>283</v>
      </c>
      <c r="F45" t="str">
        <f>VLOOKUP(A45,Raw_taxonomy!A:G,6)</f>
        <v>Bacteria</v>
      </c>
      <c r="G45" t="str">
        <f>VLOOKUP(A45,Raw_taxonomy!A:G,7)</f>
        <v xml:space="preserve"> Cyanobacteria</v>
      </c>
      <c r="H45" t="str">
        <f>IF(OR(G45=" Proteobacteria", G45=" Cyanobacteria"),"+")</f>
        <v>+</v>
      </c>
    </row>
    <row r="46" spans="1:9" x14ac:dyDescent="0.3">
      <c r="A46" s="5" t="s">
        <v>1185</v>
      </c>
      <c r="B46" t="str">
        <f>IF(GETPIVOTDATA("Pfam_AC",'Другой вариант таблицы'!$A$1,"Sequence_AC",A46) = 3,"B","A")</f>
        <v>A</v>
      </c>
      <c r="C46">
        <f>VLOOKUP(CONCATENATE(A46," ","PF05116"),D:E,2)</f>
        <v>245</v>
      </c>
      <c r="D46" t="str">
        <f>CONCATENATE(start!B484," ",start!D484)</f>
        <v>A0A0D3GJ67 PF00862</v>
      </c>
      <c r="E46">
        <f>start!G484-start!F484</f>
        <v>283</v>
      </c>
      <c r="F46" t="str">
        <f>VLOOKUP(A46,Raw_taxonomy!A:G,6)</f>
        <v>Bacteria</v>
      </c>
      <c r="G46" t="str">
        <f>VLOOKUP(A46,Raw_taxonomy!A:G,7)</f>
        <v xml:space="preserve"> Cyanobacteria</v>
      </c>
      <c r="H46" t="str">
        <f>IF(OR(G46=" Proteobacteria", G46=" Cyanobacteria"),"+")</f>
        <v>+</v>
      </c>
    </row>
    <row r="47" spans="1:9" x14ac:dyDescent="0.3">
      <c r="A47" s="5" t="s">
        <v>1187</v>
      </c>
      <c r="B47" t="str">
        <f>IF(GETPIVOTDATA("Pfam_AC",'Другой вариант таблицы'!$A$1,"Sequence_AC",A47) = 3,"B","A")</f>
        <v>A</v>
      </c>
      <c r="C47">
        <f>VLOOKUP(CONCATENATE(A47," ","PF05116"),D:E,2)</f>
        <v>178</v>
      </c>
      <c r="D47" t="str">
        <f>CONCATENATE(start!B483," ",start!D483)</f>
        <v>A0A0D3GJ67 PF05116</v>
      </c>
      <c r="E47">
        <f>start!G483-start!F483</f>
        <v>230</v>
      </c>
      <c r="F47" t="str">
        <f>VLOOKUP(A47,Raw_taxonomy!A:G,6)</f>
        <v>Bacteria</v>
      </c>
      <c r="G47" t="str">
        <f>VLOOKUP(A47,Raw_taxonomy!A:G,7)</f>
        <v xml:space="preserve"> Cyanobacteria</v>
      </c>
      <c r="H47" t="str">
        <f>IF(OR(G47=" Proteobacteria", G47=" Cyanobacteria"),"+")</f>
        <v>+</v>
      </c>
    </row>
    <row r="48" spans="1:9" x14ac:dyDescent="0.3">
      <c r="A48" s="5" t="s">
        <v>1189</v>
      </c>
      <c r="B48" t="str">
        <f>IF(GETPIVOTDATA("Pfam_AC",'Другой вариант таблицы'!$A$1,"Sequence_AC",A48) = 3,"B","A")</f>
        <v>A</v>
      </c>
      <c r="C48">
        <f>VLOOKUP(CONCATENATE(A48," ","PF05116"),D:E,2)</f>
        <v>264</v>
      </c>
      <c r="D48" t="str">
        <f>CONCATENATE(start!B485," ",start!D485)</f>
        <v>A0A0D3GYQ2 PF00534</v>
      </c>
      <c r="E48">
        <f>start!G485-start!F485</f>
        <v>185</v>
      </c>
      <c r="F48" t="str">
        <f>VLOOKUP(A48,Raw_taxonomy!A:G,6)</f>
        <v>Bacteria</v>
      </c>
      <c r="G48" t="str">
        <f>VLOOKUP(A48,Raw_taxonomy!A:G,7)</f>
        <v xml:space="preserve"> Cyanobacteria</v>
      </c>
      <c r="H48" t="str">
        <f>IF(OR(G48=" Proteobacteria", G48=" Cyanobacteria"),"+")</f>
        <v>+</v>
      </c>
    </row>
    <row r="49" spans="1:9" x14ac:dyDescent="0.3">
      <c r="A49" s="5" t="s">
        <v>1199</v>
      </c>
      <c r="B49" t="str">
        <f>IF(GETPIVOTDATA("Pfam_AC",'Другой вариант таблицы'!$A$1,"Sequence_AC",A49) = 3,"B","A")</f>
        <v>A</v>
      </c>
      <c r="C49">
        <f>VLOOKUP(CONCATENATE(A49," ","PF05116"),D:E,2)</f>
        <v>246</v>
      </c>
      <c r="D49" t="str">
        <f>CONCATENATE(start!B489," ",start!D489)</f>
        <v>A0A0D3GYQ3 PF05116</v>
      </c>
      <c r="E49">
        <f>start!G489-start!F489</f>
        <v>240</v>
      </c>
      <c r="F49" t="str">
        <f>VLOOKUP(A49,Raw_taxonomy!A:G,6)</f>
        <v>Bacteria</v>
      </c>
      <c r="G49" t="str">
        <f>VLOOKUP(A49,Raw_taxonomy!A:G,7)</f>
        <v xml:space="preserve"> Cyanobacteria</v>
      </c>
      <c r="H49" t="str">
        <f>IF(OR(G49=" Proteobacteria", G49=" Cyanobacteria"),"+")</f>
        <v>+</v>
      </c>
    </row>
    <row r="50" spans="1:9" x14ac:dyDescent="0.3">
      <c r="A50" s="5" t="s">
        <v>1201</v>
      </c>
      <c r="B50" t="str">
        <f>IF(GETPIVOTDATA("Pfam_AC",'Другой вариант таблицы'!$A$1,"Sequence_AC",A50) = 3,"B","A")</f>
        <v>A</v>
      </c>
      <c r="C50">
        <f>VLOOKUP(CONCATENATE(A50," ","PF05116"),D:E,2)</f>
        <v>265</v>
      </c>
      <c r="D50" t="str">
        <f>CONCATENATE(start!B491," ",start!D491)</f>
        <v>A0A0D3GYQ4 PF00534</v>
      </c>
      <c r="E50">
        <f>start!G491-start!F491</f>
        <v>185</v>
      </c>
      <c r="F50" t="str">
        <f>VLOOKUP(A50,Raw_taxonomy!A:G,6)</f>
        <v>Bacteria</v>
      </c>
      <c r="G50" t="str">
        <f>VLOOKUP(A50,Raw_taxonomy!A:G,7)</f>
        <v xml:space="preserve"> Cyanobacteria</v>
      </c>
      <c r="H50" t="str">
        <f>IF(OR(G50=" Proteobacteria", G50=" Cyanobacteria"),"+")</f>
        <v>+</v>
      </c>
    </row>
    <row r="51" spans="1:9" x14ac:dyDescent="0.3">
      <c r="A51" s="5" t="s">
        <v>1211</v>
      </c>
      <c r="B51" t="str">
        <f>IF(GETPIVOTDATA("Pfam_AC",'Другой вариант таблицы'!$A$1,"Sequence_AC",A51) = 3,"B","A")</f>
        <v>A</v>
      </c>
      <c r="C51">
        <f>VLOOKUP(CONCATENATE(A51," ","PF05116"),D:E,2)</f>
        <v>245</v>
      </c>
      <c r="D51" t="str">
        <f>CONCATENATE(start!B494," ",start!D494)</f>
        <v>A0A0D3VDI7 PF05116</v>
      </c>
      <c r="E51">
        <f>start!G494-start!F494</f>
        <v>227</v>
      </c>
      <c r="F51" t="str">
        <f>VLOOKUP(A51,Raw_taxonomy!A:G,6)</f>
        <v>Bacteria</v>
      </c>
      <c r="G51" t="str">
        <f>VLOOKUP(A51,Raw_taxonomy!A:G,7)</f>
        <v xml:space="preserve"> Cyanobacteria</v>
      </c>
      <c r="H51" t="str">
        <f>IF(OR(G51=" Proteobacteria", G51=" Cyanobacteria"),"+")</f>
        <v>+</v>
      </c>
    </row>
    <row r="52" spans="1:9" x14ac:dyDescent="0.3">
      <c r="A52" s="5" t="s">
        <v>1213</v>
      </c>
      <c r="B52" t="str">
        <f>IF(GETPIVOTDATA("Pfam_AC",'Другой вариант таблицы'!$A$1,"Sequence_AC",A52) = 3,"B","A")</f>
        <v>A</v>
      </c>
      <c r="C52">
        <f>VLOOKUP(CONCATENATE(A52," ","PF05116"),D:E,2)</f>
        <v>232</v>
      </c>
      <c r="D52" t="str">
        <f>CONCATENATE(start!B495," ",start!D495)</f>
        <v>A0A0D5LUE1 PF05116</v>
      </c>
      <c r="E52">
        <f>start!G495-start!F495</f>
        <v>242</v>
      </c>
      <c r="F52" t="str">
        <f>VLOOKUP(A52,Raw_taxonomy!A:G,6)</f>
        <v>Bacteria</v>
      </c>
      <c r="G52" t="str">
        <f>VLOOKUP(A52,Raw_taxonomy!A:G,7)</f>
        <v xml:space="preserve"> Cyanobacteria</v>
      </c>
      <c r="H52" t="str">
        <f>IF(OR(G52=" Proteobacteria", G52=" Cyanobacteria"),"+")</f>
        <v>+</v>
      </c>
    </row>
    <row r="53" spans="1:9" x14ac:dyDescent="0.3">
      <c r="A53" s="5" t="s">
        <v>1231</v>
      </c>
      <c r="B53" t="str">
        <f>IF(GETPIVOTDATA("Pfam_AC",'Другой вариант таблицы'!$A$1,"Sequence_AC",A53) = 3,"B","A")</f>
        <v>A</v>
      </c>
      <c r="C53">
        <f>VLOOKUP(CONCATENATE(A53," ","PF05116"),D:E,2)</f>
        <v>248</v>
      </c>
      <c r="D53" t="str">
        <f>CONCATENATE(start!B502," ",start!D502)</f>
        <v>A0A0D6B7P2 PF05116</v>
      </c>
      <c r="E53">
        <f>start!G502-start!F502</f>
        <v>239</v>
      </c>
      <c r="F53" t="str">
        <f>VLOOKUP(A53,Raw_taxonomy!A:G,6)</f>
        <v>Bacteria</v>
      </c>
      <c r="G53" t="str">
        <f>VLOOKUP(A53,Raw_taxonomy!A:G,7)</f>
        <v xml:space="preserve"> Cyanobacteria</v>
      </c>
      <c r="H53" t="str">
        <f>IF(OR(G53=" Proteobacteria", G53=" Cyanobacteria"),"+")</f>
        <v>+</v>
      </c>
    </row>
    <row r="54" spans="1:9" x14ac:dyDescent="0.3">
      <c r="A54" s="5" t="s">
        <v>1343</v>
      </c>
      <c r="B54" t="str">
        <f>IF(GETPIVOTDATA("Pfam_AC",'Другой вариант таблицы'!$A$1,"Sequence_AC",A54) = 3,"B","A")</f>
        <v>A</v>
      </c>
      <c r="C54">
        <f>VLOOKUP(CONCATENATE(A54," ","PF05116"),D:E,2)</f>
        <v>249</v>
      </c>
      <c r="D54" t="str">
        <f>CONCATENATE(start!B544," ",start!D544)</f>
        <v>A0A0D9Y8Q5 PF05116</v>
      </c>
      <c r="E54">
        <f>start!G544-start!F544</f>
        <v>98</v>
      </c>
      <c r="F54" t="str">
        <f>VLOOKUP(A54,Raw_taxonomy!A:G,6)</f>
        <v>Bacteria</v>
      </c>
      <c r="G54" t="str">
        <f>VLOOKUP(A54,Raw_taxonomy!A:G,7)</f>
        <v xml:space="preserve"> Cyanobacteria</v>
      </c>
      <c r="H54" t="str">
        <f>IF(OR(G54=" Proteobacteria", G54=" Cyanobacteria"),"+")</f>
        <v>+</v>
      </c>
      <c r="I54" t="s">
        <v>5191</v>
      </c>
    </row>
    <row r="55" spans="1:9" x14ac:dyDescent="0.3">
      <c r="A55" s="5" t="s">
        <v>1403</v>
      </c>
      <c r="B55" t="str">
        <f>IF(GETPIVOTDATA("Pfam_AC",'Другой вариант таблицы'!$A$1,"Sequence_AC",A55) = 3,"B","A")</f>
        <v>A</v>
      </c>
      <c r="C55">
        <f>VLOOKUP(CONCATENATE(A55," ","PF05116"),D:E,2)</f>
        <v>229</v>
      </c>
      <c r="D55" t="str">
        <f>CONCATENATE(start!B569," ",start!D569)</f>
        <v>A0A0E0ATP3 PF00534</v>
      </c>
      <c r="E55">
        <f>start!G569-start!F569</f>
        <v>185</v>
      </c>
      <c r="F55" t="str">
        <f>VLOOKUP(A55,Raw_taxonomy!A:G,6)</f>
        <v>Bacteria</v>
      </c>
      <c r="G55" t="str">
        <f>VLOOKUP(A55,Raw_taxonomy!A:G,7)</f>
        <v xml:space="preserve"> Cyanobacteria</v>
      </c>
      <c r="H55" t="str">
        <f>IF(OR(G55=" Proteobacteria", G55=" Cyanobacteria"),"+")</f>
        <v>+</v>
      </c>
    </row>
    <row r="56" spans="1:9" x14ac:dyDescent="0.3">
      <c r="A56" s="5" t="s">
        <v>1405</v>
      </c>
      <c r="B56" t="str">
        <f>IF(GETPIVOTDATA("Pfam_AC",'Другой вариант таблицы'!$A$1,"Sequence_AC",A56) = 3,"B","A")</f>
        <v>A</v>
      </c>
      <c r="C56">
        <f>VLOOKUP(CONCATENATE(A56," ","PF05116"),D:E,2)</f>
        <v>245</v>
      </c>
      <c r="D56" t="str">
        <f>CONCATENATE(start!B571," ",start!D571)</f>
        <v>A0A0E0ATP3 PF00862</v>
      </c>
      <c r="E56">
        <f>start!G571-start!F571</f>
        <v>285</v>
      </c>
      <c r="F56" t="str">
        <f>VLOOKUP(A56,Raw_taxonomy!A:G,6)</f>
        <v>Bacteria</v>
      </c>
      <c r="G56" t="str">
        <f>VLOOKUP(A56,Raw_taxonomy!A:G,7)</f>
        <v xml:space="preserve"> Cyanobacteria</v>
      </c>
      <c r="H56" t="str">
        <f>IF(OR(G56=" Proteobacteria", G56=" Cyanobacteria"),"+")</f>
        <v>+</v>
      </c>
      <c r="I56" t="s">
        <v>5191</v>
      </c>
    </row>
    <row r="57" spans="1:9" x14ac:dyDescent="0.3">
      <c r="A57" s="5" t="s">
        <v>1451</v>
      </c>
      <c r="B57" t="str">
        <f>IF(GETPIVOTDATA("Pfam_AC",'Другой вариант таблицы'!$A$1,"Sequence_AC",A57) = 3,"B","A")</f>
        <v>A</v>
      </c>
      <c r="C57">
        <f>VLOOKUP(CONCATENATE(A57," ","PF05116"),D:E,2)</f>
        <v>246</v>
      </c>
      <c r="D57" t="str">
        <f>CONCATENATE(start!B590," ",start!D590)</f>
        <v>A0A0E0JJ07 PF08472</v>
      </c>
      <c r="E57">
        <f>start!G590-start!F590</f>
        <v>131</v>
      </c>
      <c r="F57" t="str">
        <f>VLOOKUP(A57,Raw_taxonomy!A:G,6)</f>
        <v>Bacteria</v>
      </c>
      <c r="G57" t="str">
        <f>VLOOKUP(A57,Raw_taxonomy!A:G,7)</f>
        <v xml:space="preserve"> Cyanobacteria</v>
      </c>
      <c r="H57" t="str">
        <f>IF(OR(G57=" Proteobacteria", G57=" Cyanobacteria"),"+")</f>
        <v>+</v>
      </c>
    </row>
    <row r="58" spans="1:9" x14ac:dyDescent="0.3">
      <c r="A58" s="5" t="s">
        <v>1515</v>
      </c>
      <c r="B58" t="str">
        <f>IF(GETPIVOTDATA("Pfam_AC",'Другой вариант таблицы'!$A$1,"Sequence_AC",A58) = 3,"B","A")</f>
        <v>A</v>
      </c>
      <c r="C58">
        <f>VLOOKUP(CONCATENATE(A58," ","PF05116"),D:E,2)</f>
        <v>245</v>
      </c>
      <c r="D58" t="str">
        <f>CONCATENATE(start!B612," ",start!D612)</f>
        <v>A0A0E0ME49 PF00534</v>
      </c>
      <c r="E58">
        <f>start!G612-start!F612</f>
        <v>183</v>
      </c>
      <c r="F58" t="str">
        <f>VLOOKUP(A58,Raw_taxonomy!A:G,6)</f>
        <v>Bacteria</v>
      </c>
      <c r="G58" t="str">
        <f>VLOOKUP(A58,Raw_taxonomy!A:G,7)</f>
        <v xml:space="preserve"> Cyanobacteria</v>
      </c>
      <c r="H58" t="str">
        <f>IF(OR(G58=" Proteobacteria", G58=" Cyanobacteria"),"+")</f>
        <v>+</v>
      </c>
    </row>
    <row r="59" spans="1:9" x14ac:dyDescent="0.3">
      <c r="A59" s="5" t="s">
        <v>1741</v>
      </c>
      <c r="B59" t="str">
        <f>IF(GETPIVOTDATA("Pfam_AC",'Другой вариант таблицы'!$A$1,"Sequence_AC",A59) = 3,"B","A")</f>
        <v>A</v>
      </c>
      <c r="C59">
        <f>VLOOKUP(CONCATENATE(A59," ","PF05116"),D:E,2)</f>
        <v>240</v>
      </c>
      <c r="D59" t="str">
        <f>CONCATENATE(start!B707," ",start!D707)</f>
        <v>A0A0J6BLV7 PF05116</v>
      </c>
      <c r="E59">
        <f>start!G707-start!F707</f>
        <v>181</v>
      </c>
      <c r="F59" t="str">
        <f>VLOOKUP(A59,Raw_taxonomy!A:G,6)</f>
        <v>Bacteria</v>
      </c>
      <c r="G59" t="str">
        <f>VLOOKUP(A59,Raw_taxonomy!A:G,7)</f>
        <v xml:space="preserve"> Cyanobacteria</v>
      </c>
      <c r="H59" t="str">
        <f>IF(OR(G59=" Proteobacteria", G59=" Cyanobacteria"),"+")</f>
        <v>+</v>
      </c>
    </row>
    <row r="60" spans="1:9" x14ac:dyDescent="0.3">
      <c r="A60" s="5" t="s">
        <v>1743</v>
      </c>
      <c r="B60" t="str">
        <f>IF(GETPIVOTDATA("Pfam_AC",'Другой вариант таблицы'!$A$1,"Sequence_AC",A60) = 3,"B","A")</f>
        <v>A</v>
      </c>
      <c r="C60">
        <f>VLOOKUP(CONCATENATE(A60," ","PF05116"),D:E,2)</f>
        <v>255</v>
      </c>
      <c r="D60" t="str">
        <f>CONCATENATE(start!B705," ",start!D705)</f>
        <v>A0A0J6BLV7 PF13579</v>
      </c>
      <c r="E60">
        <f>start!G705-start!F705</f>
        <v>191</v>
      </c>
      <c r="F60" t="str">
        <f>VLOOKUP(A60,Raw_taxonomy!A:G,6)</f>
        <v>Bacteria</v>
      </c>
      <c r="G60" t="str">
        <f>VLOOKUP(A60,Raw_taxonomy!A:G,7)</f>
        <v xml:space="preserve"> Cyanobacteria</v>
      </c>
      <c r="H60" t="str">
        <f>IF(OR(G60=" Proteobacteria", G60=" Cyanobacteria"),"+")</f>
        <v>+</v>
      </c>
    </row>
    <row r="61" spans="1:9" x14ac:dyDescent="0.3">
      <c r="A61" s="5" t="s">
        <v>1747</v>
      </c>
      <c r="B61" t="str">
        <f>IF(GETPIVOTDATA("Pfam_AC",'Другой вариант таблицы'!$A$1,"Sequence_AC",A61) = 3,"B","A")</f>
        <v>A</v>
      </c>
      <c r="C61">
        <f>VLOOKUP(CONCATENATE(A61," ","PF05116"),D:E,2)</f>
        <v>253</v>
      </c>
      <c r="D61" t="str">
        <f>CONCATENATE(start!B708," ",start!D708)</f>
        <v>A0A0J6BM21 PF05116</v>
      </c>
      <c r="E61">
        <f>start!G708-start!F708</f>
        <v>268</v>
      </c>
      <c r="F61" t="str">
        <f>VLOOKUP(A61,Raw_taxonomy!A:G,6)</f>
        <v>Bacteria</v>
      </c>
      <c r="G61" t="str">
        <f>VLOOKUP(A61,Raw_taxonomy!A:G,7)</f>
        <v xml:space="preserve"> Cyanobacteria</v>
      </c>
      <c r="H61" t="str">
        <f>IF(OR(G61=" Proteobacteria", G61=" Cyanobacteria"),"+")</f>
        <v>+</v>
      </c>
    </row>
    <row r="62" spans="1:9" x14ac:dyDescent="0.3">
      <c r="A62" s="5" t="s">
        <v>1749</v>
      </c>
      <c r="B62" t="str">
        <f>IF(GETPIVOTDATA("Pfam_AC",'Другой вариант таблицы'!$A$1,"Sequence_AC",A62) = 3,"B","A")</f>
        <v>A</v>
      </c>
      <c r="C62">
        <f>VLOOKUP(CONCATENATE(A62," ","PF05116"),D:E,2)</f>
        <v>115</v>
      </c>
      <c r="D62" t="str">
        <f>CONCATENATE(start!B709," ",start!D709)</f>
        <v>A0A0J6FN86 PF05116</v>
      </c>
      <c r="E62">
        <f>start!G709-start!F709</f>
        <v>261</v>
      </c>
      <c r="F62" t="str">
        <f>VLOOKUP(A62,Raw_taxonomy!A:G,6)</f>
        <v>Bacteria</v>
      </c>
      <c r="G62" t="str">
        <f>VLOOKUP(A62,Raw_taxonomy!A:G,7)</f>
        <v xml:space="preserve"> Cyanobacteria</v>
      </c>
      <c r="H62" t="str">
        <f>IF(OR(G62=" Proteobacteria", G62=" Cyanobacteria"),"+")</f>
        <v>+</v>
      </c>
    </row>
    <row r="63" spans="1:9" x14ac:dyDescent="0.3">
      <c r="A63" s="5" t="s">
        <v>1751</v>
      </c>
      <c r="B63" t="str">
        <f>IF(GETPIVOTDATA("Pfam_AC",'Другой вариант таблицы'!$A$1,"Sequence_AC",A63) = 3,"B","A")</f>
        <v>A</v>
      </c>
      <c r="C63">
        <f>VLOOKUP(CONCATENATE(A63," ","PF05116"),D:E,2)</f>
        <v>261</v>
      </c>
      <c r="D63" t="str">
        <f>CONCATENATE(start!B711," ",start!D711)</f>
        <v>A0A0J6R5S9 PF00534</v>
      </c>
      <c r="E63">
        <f>start!G711-start!F711</f>
        <v>184</v>
      </c>
      <c r="F63" t="str">
        <f>VLOOKUP(A63,Raw_taxonomy!A:G,6)</f>
        <v>Bacteria</v>
      </c>
      <c r="G63" t="str">
        <f>VLOOKUP(A63,Raw_taxonomy!A:G,7)</f>
        <v xml:space="preserve"> Cyanobacteria</v>
      </c>
      <c r="H63" t="str">
        <f>IF(OR(G63=" Proteobacteria", G63=" Cyanobacteria"),"+")</f>
        <v>+</v>
      </c>
    </row>
    <row r="64" spans="1:9" x14ac:dyDescent="0.3">
      <c r="A64" s="5" t="s">
        <v>1753</v>
      </c>
      <c r="B64" t="str">
        <f>IF(GETPIVOTDATA("Pfam_AC",'Другой вариант таблицы'!$A$1,"Sequence_AC",A64) = 3,"B","A")</f>
        <v>A</v>
      </c>
      <c r="C64">
        <f>VLOOKUP(CONCATENATE(A64," ","PF05116"),D:E,2)</f>
        <v>241</v>
      </c>
      <c r="D64" t="str">
        <f>CONCATENATE(start!B712," ",start!D712)</f>
        <v>A0A0J6R5S9 PF05116</v>
      </c>
      <c r="E64">
        <f>start!G712-start!F712</f>
        <v>237</v>
      </c>
      <c r="F64" t="str">
        <f>VLOOKUP(A64,Raw_taxonomy!A:G,6)</f>
        <v>Bacteria</v>
      </c>
      <c r="G64" t="str">
        <f>VLOOKUP(A64,Raw_taxonomy!A:G,7)</f>
        <v xml:space="preserve"> Cyanobacteria</v>
      </c>
      <c r="H64" t="str">
        <f>IF(OR(G64=" Proteobacteria", G64=" Cyanobacteria"),"+")</f>
        <v>+</v>
      </c>
    </row>
    <row r="65" spans="1:8" x14ac:dyDescent="0.3">
      <c r="A65" s="5" t="s">
        <v>1755</v>
      </c>
      <c r="B65" t="str">
        <f>IF(GETPIVOTDATA("Pfam_AC",'Другой вариант таблицы'!$A$1,"Sequence_AC",A65) = 3,"B","A")</f>
        <v>A</v>
      </c>
      <c r="C65">
        <f>VLOOKUP(CONCATENATE(A65," ","PF05116"),D:E,2)</f>
        <v>245</v>
      </c>
      <c r="D65" t="str">
        <f>CONCATENATE(start!B710," ",start!D710)</f>
        <v>A0A0J6R5S9 PF13579</v>
      </c>
      <c r="E65">
        <f>start!G710-start!F710</f>
        <v>184</v>
      </c>
      <c r="F65" t="str">
        <f>VLOOKUP(A65,Raw_taxonomy!A:G,6)</f>
        <v>Bacteria</v>
      </c>
      <c r="G65" t="str">
        <f>VLOOKUP(A65,Raw_taxonomy!A:G,7)</f>
        <v xml:space="preserve"> Cyanobacteria</v>
      </c>
      <c r="H65" t="str">
        <f>IF(OR(G65=" Proteobacteria", G65=" Cyanobacteria"),"+")</f>
        <v>+</v>
      </c>
    </row>
    <row r="66" spans="1:8" x14ac:dyDescent="0.3">
      <c r="A66" s="5" t="s">
        <v>1761</v>
      </c>
      <c r="B66" t="str">
        <f>IF(GETPIVOTDATA("Pfam_AC",'Другой вариант таблицы'!$A$1,"Sequence_AC",A66) = 3,"B","A")</f>
        <v>A</v>
      </c>
      <c r="C66">
        <f>VLOOKUP(CONCATENATE(A66," ","PF05116"),D:E,2)</f>
        <v>269</v>
      </c>
      <c r="D66" t="str">
        <f>CONCATENATE(start!B714," ",start!D714)</f>
        <v>A0A0J8BEB1 PF08472</v>
      </c>
      <c r="E66">
        <f>start!G714-start!F714</f>
        <v>132</v>
      </c>
      <c r="F66" t="str">
        <f>VLOOKUP(A66,Raw_taxonomy!A:G,6)</f>
        <v>Bacteria</v>
      </c>
      <c r="G66" t="str">
        <f>VLOOKUP(A66,Raw_taxonomy!A:G,7)</f>
        <v xml:space="preserve"> Cyanobacteria</v>
      </c>
      <c r="H66" t="str">
        <f>IF(OR(G66=" Proteobacteria", G66=" Cyanobacteria"),"+")</f>
        <v>+</v>
      </c>
    </row>
    <row r="67" spans="1:8" x14ac:dyDescent="0.3">
      <c r="A67" s="5" t="s">
        <v>1763</v>
      </c>
      <c r="B67" t="str">
        <f>IF(GETPIVOTDATA("Pfam_AC",'Другой вариант таблицы'!$A$1,"Sequence_AC",A67) = 3,"B","A")</f>
        <v>A</v>
      </c>
      <c r="C67">
        <f>VLOOKUP(CONCATENATE(A67," ","PF05116"),D:E,2)</f>
        <v>239</v>
      </c>
      <c r="D67" t="str">
        <f>CONCATENATE(start!B715," ",start!D715)</f>
        <v>A0A0J8BS83 PF00534</v>
      </c>
      <c r="E67">
        <f>start!G715-start!F715</f>
        <v>185</v>
      </c>
      <c r="F67" t="str">
        <f>VLOOKUP(A67,Raw_taxonomy!A:G,6)</f>
        <v>Bacteria</v>
      </c>
      <c r="G67" t="str">
        <f>VLOOKUP(A67,Raw_taxonomy!A:G,7)</f>
        <v xml:space="preserve"> Cyanobacteria</v>
      </c>
      <c r="H67" t="str">
        <f>IF(OR(G67=" Proteobacteria", G67=" Cyanobacteria"),"+")</f>
        <v>+</v>
      </c>
    </row>
    <row r="68" spans="1:8" x14ac:dyDescent="0.3">
      <c r="A68" s="5" t="s">
        <v>1765</v>
      </c>
      <c r="B68" t="str">
        <f>IF(GETPIVOTDATA("Pfam_AC",'Другой вариант таблицы'!$A$1,"Sequence_AC",A68) = 3,"B","A")</f>
        <v>A</v>
      </c>
      <c r="C68">
        <f>VLOOKUP(CONCATENATE(A68," ","PF05116"),D:E,2)</f>
        <v>245</v>
      </c>
      <c r="D68" t="str">
        <f>CONCATENATE(start!B717," ",start!D717)</f>
        <v>A0A0J8BS83 PF00862</v>
      </c>
      <c r="E68">
        <f>start!G717-start!F717</f>
        <v>297</v>
      </c>
      <c r="F68" t="str">
        <f>VLOOKUP(A68,Raw_taxonomy!A:G,6)</f>
        <v>Bacteria</v>
      </c>
      <c r="G68" t="str">
        <f>VLOOKUP(A68,Raw_taxonomy!A:G,7)</f>
        <v xml:space="preserve"> Cyanobacteria</v>
      </c>
      <c r="H68" t="str">
        <f>IF(OR(G68=" Proteobacteria", G68=" Cyanobacteria"),"+")</f>
        <v>+</v>
      </c>
    </row>
    <row r="69" spans="1:8" x14ac:dyDescent="0.3">
      <c r="A69" s="5" t="s">
        <v>1769</v>
      </c>
      <c r="B69" t="str">
        <f>IF(GETPIVOTDATA("Pfam_AC",'Другой вариант таблицы'!$A$1,"Sequence_AC",A69) = 3,"B","A")</f>
        <v>A</v>
      </c>
      <c r="C69">
        <f>VLOOKUP(CONCATENATE(A69," ","PF05116"),D:E,2)</f>
        <v>245</v>
      </c>
      <c r="D69" t="str">
        <f>CONCATENATE(start!B716," ",start!D716)</f>
        <v>A0A0J8BS83 PF05116</v>
      </c>
      <c r="E69">
        <f>start!G716-start!F716</f>
        <v>247</v>
      </c>
      <c r="F69" t="str">
        <f>VLOOKUP(A69,Raw_taxonomy!A:G,6)</f>
        <v>Bacteria</v>
      </c>
      <c r="G69" t="str">
        <f>VLOOKUP(A69,Raw_taxonomy!A:G,7)</f>
        <v xml:space="preserve"> Cyanobacteria</v>
      </c>
      <c r="H69" t="str">
        <f>IF(OR(G69=" Proteobacteria", G69=" Cyanobacteria"),"+")</f>
        <v>+</v>
      </c>
    </row>
    <row r="70" spans="1:8" x14ac:dyDescent="0.3">
      <c r="A70" s="5" t="s">
        <v>1771</v>
      </c>
      <c r="B70" t="str">
        <f>IF(GETPIVOTDATA("Pfam_AC",'Другой вариант таблицы'!$A$1,"Sequence_AC",A70) = 3,"B","A")</f>
        <v>A</v>
      </c>
      <c r="C70">
        <f>VLOOKUP(CONCATENATE(A70," ","PF05116"),D:E,2)</f>
        <v>245</v>
      </c>
      <c r="D70" t="str">
        <f>CONCATENATE(start!B718," ",start!D718)</f>
        <v>A0A0J8CDC3 PF05116</v>
      </c>
      <c r="E70">
        <f>start!G718-start!F718</f>
        <v>253</v>
      </c>
      <c r="F70" t="str">
        <f>VLOOKUP(A70,Raw_taxonomy!A:G,6)</f>
        <v>Bacteria</v>
      </c>
      <c r="G70" t="str">
        <f>VLOOKUP(A70,Raw_taxonomy!A:G,7)</f>
        <v xml:space="preserve"> Cyanobacteria</v>
      </c>
      <c r="H70" t="str">
        <f>IF(OR(G70=" Proteobacteria", G70=" Cyanobacteria"),"+")</f>
        <v>+</v>
      </c>
    </row>
    <row r="71" spans="1:8" x14ac:dyDescent="0.3">
      <c r="A71" s="5" t="s">
        <v>1775</v>
      </c>
      <c r="B71" t="str">
        <f>IF(GETPIVOTDATA("Pfam_AC",'Другой вариант таблицы'!$A$1,"Sequence_AC",A71) = 3,"B","A")</f>
        <v>A</v>
      </c>
      <c r="C71">
        <f>VLOOKUP(CONCATENATE(A71," ","PF05116"),D:E,2)</f>
        <v>237</v>
      </c>
      <c r="D71" t="str">
        <f>CONCATENATE(start!B719," ",start!D719)</f>
        <v>A0A0J8CDC3 PF08472</v>
      </c>
      <c r="E71">
        <f>start!G719-start!F719</f>
        <v>132</v>
      </c>
      <c r="F71" t="str">
        <f>VLOOKUP(A71,Raw_taxonomy!A:G,6)</f>
        <v>Bacteria</v>
      </c>
      <c r="G71" t="str">
        <f>VLOOKUP(A71,Raw_taxonomy!A:G,7)</f>
        <v xml:space="preserve"> Cyanobacteria</v>
      </c>
      <c r="H71" t="str">
        <f>IF(OR(G71=" Proteobacteria", G71=" Cyanobacteria"),"+")</f>
        <v>+</v>
      </c>
    </row>
    <row r="72" spans="1:8" x14ac:dyDescent="0.3">
      <c r="A72" s="5" t="s">
        <v>1777</v>
      </c>
      <c r="B72" t="str">
        <f>IF(GETPIVOTDATA("Pfam_AC",'Другой вариант таблицы'!$A$1,"Sequence_AC",A72) = 3,"B","A")</f>
        <v>A</v>
      </c>
      <c r="C72">
        <f>VLOOKUP(CONCATENATE(A72," ","PF05116"),D:E,2)</f>
        <v>245</v>
      </c>
      <c r="D72" t="str">
        <f>CONCATENATE(start!B720," ",start!D720)</f>
        <v>A0A0J8D3U1 PF00534</v>
      </c>
      <c r="E72">
        <f>start!G720-start!F720</f>
        <v>185</v>
      </c>
      <c r="F72" t="str">
        <f>VLOOKUP(A72,Raw_taxonomy!A:G,6)</f>
        <v>Bacteria</v>
      </c>
      <c r="G72" t="str">
        <f>VLOOKUP(A72,Raw_taxonomy!A:G,7)</f>
        <v xml:space="preserve"> Cyanobacteria</v>
      </c>
      <c r="H72" t="str">
        <f>IF(OR(G72=" Proteobacteria", G72=" Cyanobacteria"),"+")</f>
        <v>+</v>
      </c>
    </row>
    <row r="73" spans="1:8" x14ac:dyDescent="0.3">
      <c r="A73" s="5" t="s">
        <v>1781</v>
      </c>
      <c r="B73" t="str">
        <f>IF(GETPIVOTDATA("Pfam_AC",'Другой вариант таблицы'!$A$1,"Sequence_AC",A73) = 3,"B","A")</f>
        <v>A</v>
      </c>
      <c r="C73">
        <f>VLOOKUP(CONCATENATE(A73," ","PF05116"),D:E,2)</f>
        <v>235</v>
      </c>
      <c r="D73" t="str">
        <f>CONCATENATE(start!B721," ",start!D721)</f>
        <v>A0A0J8D3U1 PF05116</v>
      </c>
      <c r="E73">
        <f>start!G721-start!F721</f>
        <v>240</v>
      </c>
      <c r="F73" t="str">
        <f>VLOOKUP(A73,Raw_taxonomy!A:G,6)</f>
        <v>Bacteria</v>
      </c>
      <c r="G73" t="str">
        <f>VLOOKUP(A73,Raw_taxonomy!A:G,7)</f>
        <v xml:space="preserve"> Cyanobacteria</v>
      </c>
      <c r="H73" t="str">
        <f>IF(OR(G73=" Proteobacteria", G73=" Cyanobacteria"),"+")</f>
        <v>+</v>
      </c>
    </row>
    <row r="74" spans="1:8" x14ac:dyDescent="0.3">
      <c r="A74" s="5" t="s">
        <v>1783</v>
      </c>
      <c r="B74" t="str">
        <f>IF(GETPIVOTDATA("Pfam_AC",'Другой вариант таблицы'!$A$1,"Sequence_AC",A74) = 3,"B","A")</f>
        <v>A</v>
      </c>
      <c r="C74">
        <f>VLOOKUP(CONCATENATE(A74," ","PF05116"),D:E,2)</f>
        <v>245</v>
      </c>
      <c r="D74" t="str">
        <f>CONCATENATE(start!B724," ",start!D724)</f>
        <v>A0A0J8YJS1 PF05116</v>
      </c>
      <c r="E74">
        <f>start!G724-start!F724</f>
        <v>144</v>
      </c>
      <c r="F74" t="str">
        <f>VLOOKUP(A74,Raw_taxonomy!A:G,6)</f>
        <v>Bacteria</v>
      </c>
      <c r="G74" t="str">
        <f>VLOOKUP(A74,Raw_taxonomy!A:G,7)</f>
        <v xml:space="preserve"> Cyanobacteria</v>
      </c>
      <c r="H74" t="str">
        <f>IF(OR(G74=" Proteobacteria", G74=" Cyanobacteria"),"+")</f>
        <v>+</v>
      </c>
    </row>
    <row r="75" spans="1:8" x14ac:dyDescent="0.3">
      <c r="A75" s="5" t="s">
        <v>1785</v>
      </c>
      <c r="B75" t="str">
        <f>IF(GETPIVOTDATA("Pfam_AC",'Другой вариант таблицы'!$A$1,"Sequence_AC",A75) = 3,"B","A")</f>
        <v>A</v>
      </c>
      <c r="C75">
        <f>VLOOKUP(CONCATENATE(A75," ","PF05116"),D:E,2)</f>
        <v>235</v>
      </c>
      <c r="D75" t="str">
        <f>CONCATENATE(start!B723," ",start!D723)</f>
        <v>A0A0J8YJS1 PF08282</v>
      </c>
      <c r="E75">
        <f>start!G723-start!F723</f>
        <v>79</v>
      </c>
      <c r="F75" t="str">
        <f>VLOOKUP(A75,Raw_taxonomy!A:G,6)</f>
        <v>Bacteria</v>
      </c>
      <c r="G75" t="str">
        <f>VLOOKUP(A75,Raw_taxonomy!A:G,7)</f>
        <v xml:space="preserve"> Cyanobacteria</v>
      </c>
      <c r="H75" t="str">
        <f>IF(OR(G75=" Proteobacteria", G75=" Cyanobacteria"),"+")</f>
        <v>+</v>
      </c>
    </row>
    <row r="76" spans="1:8" x14ac:dyDescent="0.3">
      <c r="A76" s="5" t="s">
        <v>1787</v>
      </c>
      <c r="B76" t="str">
        <f>IF(GETPIVOTDATA("Pfam_AC",'Другой вариант таблицы'!$A$1,"Sequence_AC",A76) = 3,"B","A")</f>
        <v>A</v>
      </c>
      <c r="C76">
        <f>VLOOKUP(CONCATENATE(A76," ","PF05116"),D:E,2)</f>
        <v>246</v>
      </c>
      <c r="D76" t="str">
        <f>CONCATENATE(start!B725," ",start!D725)</f>
        <v>A0A0K2E043 PF05116</v>
      </c>
      <c r="E76">
        <f>start!G725-start!F725</f>
        <v>260</v>
      </c>
      <c r="F76" t="str">
        <f>VLOOKUP(A76,Raw_taxonomy!A:G,6)</f>
        <v>Bacteria</v>
      </c>
      <c r="G76" t="str">
        <f>VLOOKUP(A76,Raw_taxonomy!A:G,7)</f>
        <v xml:space="preserve"> Cyanobacteria</v>
      </c>
      <c r="H76" t="str">
        <f>IF(OR(G76=" Proteobacteria", G76=" Cyanobacteria"),"+")</f>
        <v>+</v>
      </c>
    </row>
    <row r="77" spans="1:8" x14ac:dyDescent="0.3">
      <c r="A77" s="5" t="s">
        <v>1789</v>
      </c>
      <c r="B77" t="str">
        <f>IF(GETPIVOTDATA("Pfam_AC",'Другой вариант таблицы'!$A$1,"Sequence_AC",A77) = 3,"B","A")</f>
        <v>A</v>
      </c>
      <c r="C77">
        <f>VLOOKUP(CONCATENATE(A77," ","PF05116"),D:E,2)</f>
        <v>245</v>
      </c>
      <c r="D77" t="str">
        <f>CONCATENATE(start!B726," ",start!D726)</f>
        <v>A0A0K2M0V0 PF05116</v>
      </c>
      <c r="E77">
        <f>start!G726-start!F726</f>
        <v>261</v>
      </c>
      <c r="F77" t="str">
        <f>VLOOKUP(A77,Raw_taxonomy!A:G,6)</f>
        <v>Bacteria</v>
      </c>
      <c r="G77" t="str">
        <f>VLOOKUP(A77,Raw_taxonomy!A:G,7)</f>
        <v xml:space="preserve"> Cyanobacteria</v>
      </c>
      <c r="H77" t="str">
        <f>IF(OR(G77=" Proteobacteria", G77=" Cyanobacteria"),"+")</f>
        <v>+</v>
      </c>
    </row>
    <row r="78" spans="1:8" x14ac:dyDescent="0.3">
      <c r="A78" s="5" t="s">
        <v>1791</v>
      </c>
      <c r="B78" t="str">
        <f>IF(GETPIVOTDATA("Pfam_AC",'Другой вариант таблицы'!$A$1,"Sequence_AC",A78) = 3,"B","A")</f>
        <v>A</v>
      </c>
      <c r="C78">
        <f>VLOOKUP(CONCATENATE(A78," ","PF05116"),D:E,2)</f>
        <v>245</v>
      </c>
      <c r="D78" t="str">
        <f>CONCATENATE(start!B727," ",start!D727)</f>
        <v>A0A0K2M155 PF05116</v>
      </c>
      <c r="E78">
        <f>start!G727-start!F727</f>
        <v>240</v>
      </c>
      <c r="F78" t="str">
        <f>VLOOKUP(A78,Raw_taxonomy!A:G,6)</f>
        <v>Bacteria</v>
      </c>
      <c r="G78" t="str">
        <f>VLOOKUP(A78,Raw_taxonomy!A:G,7)</f>
        <v xml:space="preserve"> Cyanobacteria</v>
      </c>
      <c r="H78" t="str">
        <f>IF(OR(G78=" Proteobacteria", G78=" Cyanobacteria"),"+")</f>
        <v>+</v>
      </c>
    </row>
    <row r="79" spans="1:8" x14ac:dyDescent="0.3">
      <c r="A79" s="5" t="s">
        <v>1793</v>
      </c>
      <c r="B79" t="str">
        <f>IF(GETPIVOTDATA("Pfam_AC",'Другой вариант таблицы'!$A$1,"Sequence_AC",A79) = 3,"B","A")</f>
        <v>A</v>
      </c>
      <c r="C79">
        <f>VLOOKUP(CONCATENATE(A79," ","PF05116"),D:E,2)</f>
        <v>235</v>
      </c>
      <c r="D79" t="str">
        <f>CONCATENATE(start!B728," ",start!D728)</f>
        <v>A0A0K2M197 PF05116</v>
      </c>
      <c r="E79">
        <f>start!G728-start!F728</f>
        <v>246</v>
      </c>
      <c r="F79" t="str">
        <f>VLOOKUP(A79,Raw_taxonomy!A:G,6)</f>
        <v>Bacteria</v>
      </c>
      <c r="G79" t="str">
        <f>VLOOKUP(A79,Raw_taxonomy!A:G,7)</f>
        <v xml:space="preserve"> Cyanobacteria</v>
      </c>
      <c r="H79" t="str">
        <f>IF(OR(G79=" Proteobacteria", G79=" Cyanobacteria"),"+")</f>
        <v>+</v>
      </c>
    </row>
    <row r="80" spans="1:8" x14ac:dyDescent="0.3">
      <c r="A80" s="5" t="s">
        <v>1795</v>
      </c>
      <c r="B80" t="str">
        <f>IF(GETPIVOTDATA("Pfam_AC",'Другой вариант таблицы'!$A$1,"Sequence_AC",A80) = 3,"B","A")</f>
        <v>A</v>
      </c>
      <c r="C80">
        <f>VLOOKUP(CONCATENATE(A80," ","PF05116"),D:E,2)</f>
        <v>245</v>
      </c>
      <c r="D80" t="str">
        <f>CONCATENATE(start!B730," ",start!D730)</f>
        <v>A0A0K2M6G9 PF00534</v>
      </c>
      <c r="E80">
        <f>start!G730-start!F730</f>
        <v>184</v>
      </c>
      <c r="F80" t="str">
        <f>VLOOKUP(A80,Raw_taxonomy!A:G,6)</f>
        <v>Bacteria</v>
      </c>
      <c r="G80" t="str">
        <f>VLOOKUP(A80,Raw_taxonomy!A:G,7)</f>
        <v xml:space="preserve"> Cyanobacteria</v>
      </c>
      <c r="H80" t="str">
        <f>IF(OR(G80=" Proteobacteria", G80=" Cyanobacteria"),"+")</f>
        <v>+</v>
      </c>
    </row>
    <row r="81" spans="1:8" x14ac:dyDescent="0.3">
      <c r="A81" s="5" t="s">
        <v>1797</v>
      </c>
      <c r="B81" t="str">
        <f>IF(GETPIVOTDATA("Pfam_AC",'Другой вариант таблицы'!$A$1,"Sequence_AC",A81) = 3,"B","A")</f>
        <v>A</v>
      </c>
      <c r="C81">
        <f>VLOOKUP(CONCATENATE(A81," ","PF05116"),D:E,2)</f>
        <v>249</v>
      </c>
      <c r="D81" t="str">
        <f>CONCATENATE(start!B731," ",start!D731)</f>
        <v>A0A0K2M6G9 PF05116</v>
      </c>
      <c r="E81">
        <f>start!G731-start!F731</f>
        <v>238</v>
      </c>
      <c r="F81" t="str">
        <f>VLOOKUP(A81,Raw_taxonomy!A:G,6)</f>
        <v>Bacteria</v>
      </c>
      <c r="G81" t="str">
        <f>VLOOKUP(A81,Raw_taxonomy!A:G,7)</f>
        <v xml:space="preserve"> Cyanobacteria</v>
      </c>
      <c r="H81" t="str">
        <f>IF(OR(G81=" Proteobacteria", G81=" Cyanobacteria"),"+")</f>
        <v>+</v>
      </c>
    </row>
    <row r="82" spans="1:8" x14ac:dyDescent="0.3">
      <c r="A82" s="5" t="s">
        <v>1801</v>
      </c>
      <c r="B82" t="str">
        <f>IF(GETPIVOTDATA("Pfam_AC",'Другой вариант таблицы'!$A$1,"Sequence_AC",A82) = 3,"B","A")</f>
        <v>A</v>
      </c>
      <c r="C82">
        <f>VLOOKUP(CONCATENATE(A82," ","PF05116"),D:E,2)</f>
        <v>240</v>
      </c>
      <c r="D82" t="str">
        <f>CONCATENATE(start!B729," ",start!D729)</f>
        <v>A0A0K2M6G9 PF13439</v>
      </c>
      <c r="E82">
        <f>start!G729-start!F729</f>
        <v>197</v>
      </c>
      <c r="F82" t="str">
        <f>VLOOKUP(A82,Raw_taxonomy!A:G,6)</f>
        <v>Bacteria</v>
      </c>
      <c r="G82" t="str">
        <f>VLOOKUP(A82,Raw_taxonomy!A:G,7)</f>
        <v xml:space="preserve"> Cyanobacteria</v>
      </c>
      <c r="H82" t="str">
        <f>IF(OR(G82=" Proteobacteria", G82=" Cyanobacteria"),"+")</f>
        <v>+</v>
      </c>
    </row>
    <row r="83" spans="1:8" x14ac:dyDescent="0.3">
      <c r="A83" s="5" t="s">
        <v>1803</v>
      </c>
      <c r="B83" t="str">
        <f>IF(GETPIVOTDATA("Pfam_AC",'Другой вариант таблицы'!$A$1,"Sequence_AC",A83) = 3,"B","A")</f>
        <v>A</v>
      </c>
      <c r="C83">
        <f>VLOOKUP(CONCATENATE(A83," ","PF05116"),D:E,2)</f>
        <v>245</v>
      </c>
      <c r="D83" t="str">
        <f>CONCATENATE(start!B732," ",start!D732)</f>
        <v>A0A0K2M715 PF05116</v>
      </c>
      <c r="E83">
        <f>start!G732-start!F732</f>
        <v>234</v>
      </c>
      <c r="F83" t="str">
        <f>VLOOKUP(A83,Raw_taxonomy!A:G,6)</f>
        <v>Bacteria</v>
      </c>
      <c r="G83" t="str">
        <f>VLOOKUP(A83,Raw_taxonomy!A:G,7)</f>
        <v xml:space="preserve"> Cyanobacteria</v>
      </c>
      <c r="H83" t="str">
        <f>IF(OR(G83=" Proteobacteria", G83=" Cyanobacteria"),"+")</f>
        <v>+</v>
      </c>
    </row>
    <row r="84" spans="1:8" x14ac:dyDescent="0.3">
      <c r="A84" s="5" t="s">
        <v>1805</v>
      </c>
      <c r="B84" t="str">
        <f>IF(GETPIVOTDATA("Pfam_AC",'Другой вариант таблицы'!$A$1,"Sequence_AC",A84) = 3,"B","A")</f>
        <v>A</v>
      </c>
      <c r="C84">
        <f>VLOOKUP(CONCATENATE(A84," ","PF05116"),D:E,2)</f>
        <v>246</v>
      </c>
      <c r="D84" t="str">
        <f>CONCATENATE(start!B733," ",start!D733)</f>
        <v>A0A0K2SJD1 PF05116</v>
      </c>
      <c r="E84">
        <f>start!G733-start!F733</f>
        <v>239</v>
      </c>
      <c r="F84" t="str">
        <f>VLOOKUP(A84,Raw_taxonomy!A:G,6)</f>
        <v>Bacteria</v>
      </c>
      <c r="G84" t="str">
        <f>VLOOKUP(A84,Raw_taxonomy!A:G,7)</f>
        <v xml:space="preserve"> Cyanobacteria</v>
      </c>
      <c r="H84" t="str">
        <f>IF(OR(G84=" Proteobacteria", G84=" Cyanobacteria"),"+")</f>
        <v>+</v>
      </c>
    </row>
    <row r="85" spans="1:8" x14ac:dyDescent="0.3">
      <c r="A85" s="5" t="s">
        <v>1807</v>
      </c>
      <c r="B85" t="str">
        <f>IF(GETPIVOTDATA("Pfam_AC",'Другой вариант таблицы'!$A$1,"Sequence_AC",A85) = 3,"B","A")</f>
        <v>A</v>
      </c>
      <c r="C85">
        <f>VLOOKUP(CONCATENATE(A85," ","PF05116"),D:E,2)</f>
        <v>245</v>
      </c>
      <c r="D85" t="str">
        <f>CONCATENATE(start!B734," ",start!D734)</f>
        <v>A0A0K9NRR7 PF05116</v>
      </c>
      <c r="E85">
        <f>start!G734-start!F734</f>
        <v>253</v>
      </c>
      <c r="F85" t="str">
        <f>VLOOKUP(A85,Raw_taxonomy!A:G,6)</f>
        <v>Bacteria</v>
      </c>
      <c r="G85" t="str">
        <f>VLOOKUP(A85,Raw_taxonomy!A:G,7)</f>
        <v xml:space="preserve"> Cyanobacteria</v>
      </c>
      <c r="H85" t="str">
        <f>IF(OR(G85=" Proteobacteria", G85=" Cyanobacteria"),"+")</f>
        <v>+</v>
      </c>
    </row>
    <row r="86" spans="1:8" x14ac:dyDescent="0.3">
      <c r="A86" s="5" t="s">
        <v>1811</v>
      </c>
      <c r="B86" t="str">
        <f>IF(GETPIVOTDATA("Pfam_AC",'Другой вариант таблицы'!$A$1,"Sequence_AC",A86) = 3,"B","A")</f>
        <v>A</v>
      </c>
      <c r="C86">
        <f>VLOOKUP(CONCATENATE(A86," ","PF05116"),D:E,2)</f>
        <v>245</v>
      </c>
      <c r="D86" t="str">
        <f>CONCATENATE(start!B735," ",start!D735)</f>
        <v>A0A0K9P4V9 PF00534</v>
      </c>
      <c r="E86">
        <f>start!G735-start!F735</f>
        <v>185</v>
      </c>
      <c r="F86" t="str">
        <f>VLOOKUP(A86,Raw_taxonomy!A:G,6)</f>
        <v>Bacteria</v>
      </c>
      <c r="G86" t="str">
        <f>VLOOKUP(A86,Raw_taxonomy!A:G,7)</f>
        <v xml:space="preserve"> Cyanobacteria</v>
      </c>
      <c r="H86" t="str">
        <f>IF(OR(G86=" Proteobacteria", G86=" Cyanobacteria"),"+")</f>
        <v>+</v>
      </c>
    </row>
    <row r="87" spans="1:8" x14ac:dyDescent="0.3">
      <c r="A87" s="5" t="s">
        <v>1813</v>
      </c>
      <c r="B87" t="str">
        <f>IF(GETPIVOTDATA("Pfam_AC",'Другой вариант таблицы'!$A$1,"Sequence_AC",A87) = 3,"B","A")</f>
        <v>A</v>
      </c>
      <c r="C87">
        <f>VLOOKUP(CONCATENATE(A87," ","PF05116"),D:E,2)</f>
        <v>245</v>
      </c>
      <c r="D87" t="str">
        <f>CONCATENATE(start!B737," ",start!D737)</f>
        <v>A0A0K9P4V9 PF00862</v>
      </c>
      <c r="E87">
        <f>start!G737-start!F737</f>
        <v>276</v>
      </c>
      <c r="F87" t="str">
        <f>VLOOKUP(A87,Raw_taxonomy!A:G,6)</f>
        <v>Bacteria</v>
      </c>
      <c r="G87" t="str">
        <f>VLOOKUP(A87,Raw_taxonomy!A:G,7)</f>
        <v xml:space="preserve"> Cyanobacteria</v>
      </c>
      <c r="H87" t="str">
        <f>IF(OR(G87=" Proteobacteria", G87=" Cyanobacteria"),"+")</f>
        <v>+</v>
      </c>
    </row>
    <row r="88" spans="1:8" x14ac:dyDescent="0.3">
      <c r="A88" s="5" t="s">
        <v>1815</v>
      </c>
      <c r="B88" t="str">
        <f>IF(GETPIVOTDATA("Pfam_AC",'Другой вариант таблицы'!$A$1,"Sequence_AC",A88) = 3,"B","A")</f>
        <v>A</v>
      </c>
      <c r="C88">
        <f>VLOOKUP(CONCATENATE(A88," ","PF05116"),D:E,2)</f>
        <v>246</v>
      </c>
      <c r="D88" t="str">
        <f>CONCATENATE(start!B736," ",start!D736)</f>
        <v>A0A0K9P4V9 PF05116</v>
      </c>
      <c r="E88">
        <f>start!G736-start!F736</f>
        <v>255</v>
      </c>
      <c r="F88" t="str">
        <f>VLOOKUP(A88,Raw_taxonomy!A:G,6)</f>
        <v>Bacteria</v>
      </c>
      <c r="G88" t="str">
        <f>VLOOKUP(A88,Raw_taxonomy!A:G,7)</f>
        <v xml:space="preserve"> Cyanobacteria</v>
      </c>
      <c r="H88" t="str">
        <f>IF(OR(G88=" Proteobacteria", G88=" Cyanobacteria"),"+")</f>
        <v>+</v>
      </c>
    </row>
    <row r="89" spans="1:8" x14ac:dyDescent="0.3">
      <c r="A89" s="5" t="s">
        <v>1817</v>
      </c>
      <c r="B89" t="str">
        <f>IF(GETPIVOTDATA("Pfam_AC",'Другой вариант таблицы'!$A$1,"Sequence_AC",A89) = 3,"B","A")</f>
        <v>A</v>
      </c>
      <c r="C89">
        <f>VLOOKUP(CONCATENATE(A89," ","PF05116"),D:E,2)</f>
        <v>236</v>
      </c>
      <c r="D89" t="str">
        <f>CONCATENATE(start!B738," ",start!D738)</f>
        <v>A0A0K9P9N0 PF00534</v>
      </c>
      <c r="E89">
        <f>start!G738-start!F738</f>
        <v>185</v>
      </c>
      <c r="F89" t="str">
        <f>VLOOKUP(A89,Raw_taxonomy!A:G,6)</f>
        <v>Bacteria</v>
      </c>
      <c r="G89" t="str">
        <f>VLOOKUP(A89,Raw_taxonomy!A:G,7)</f>
        <v xml:space="preserve"> Cyanobacteria</v>
      </c>
      <c r="H89" t="str">
        <f>IF(OR(G89=" Proteobacteria", G89=" Cyanobacteria"),"+")</f>
        <v>+</v>
      </c>
    </row>
    <row r="90" spans="1:8" x14ac:dyDescent="0.3">
      <c r="A90" s="5" t="s">
        <v>1819</v>
      </c>
      <c r="B90" t="str">
        <f>IF(GETPIVOTDATA("Pfam_AC",'Другой вариант таблицы'!$A$1,"Sequence_AC",A90) = 3,"B","A")</f>
        <v>A</v>
      </c>
      <c r="C90">
        <f>VLOOKUP(CONCATENATE(A90," ","PF05116"),D:E,2)</f>
        <v>258</v>
      </c>
      <c r="D90" t="str">
        <f>CONCATENATE(start!B740," ",start!D740)</f>
        <v>A0A0K9P9N0 PF00862</v>
      </c>
      <c r="E90">
        <f>start!G740-start!F740</f>
        <v>272</v>
      </c>
      <c r="F90" t="str">
        <f>VLOOKUP(A90,Raw_taxonomy!A:G,6)</f>
        <v>Bacteria</v>
      </c>
      <c r="G90" t="str">
        <f>VLOOKUP(A90,Raw_taxonomy!A:G,7)</f>
        <v xml:space="preserve"> Cyanobacteria</v>
      </c>
      <c r="H90" t="str">
        <f>IF(OR(G90=" Proteobacteria", G90=" Cyanobacteria"),"+")</f>
        <v>+</v>
      </c>
    </row>
    <row r="91" spans="1:8" x14ac:dyDescent="0.3">
      <c r="A91" s="5" t="s">
        <v>1845</v>
      </c>
      <c r="B91" t="str">
        <f>IF(GETPIVOTDATA("Pfam_AC",'Другой вариант таблицы'!$A$1,"Sequence_AC",A91) = 3,"B","A")</f>
        <v>A</v>
      </c>
      <c r="C91">
        <f>VLOOKUP(CONCATENATE(A91," ","PF05116"),D:E,2)</f>
        <v>245</v>
      </c>
      <c r="D91" t="str">
        <f>CONCATENATE(start!B745," ",start!D745)</f>
        <v>A0A0K9PFY1 PF05116</v>
      </c>
      <c r="E91">
        <f>start!G745-start!F745</f>
        <v>255</v>
      </c>
      <c r="F91" t="str">
        <f>VLOOKUP(A91,Raw_taxonomy!A:G,6)</f>
        <v>Bacteria</v>
      </c>
      <c r="G91" t="str">
        <f>VLOOKUP(A91,Raw_taxonomy!A:G,7)</f>
        <v xml:space="preserve"> Cyanobacteria</v>
      </c>
      <c r="H91" t="str">
        <f>IF(OR(G91=" Proteobacteria", G91=" Cyanobacteria"),"+")</f>
        <v>+</v>
      </c>
    </row>
    <row r="92" spans="1:8" x14ac:dyDescent="0.3">
      <c r="A92" s="5" t="s">
        <v>1847</v>
      </c>
      <c r="B92" t="str">
        <f>IF(GETPIVOTDATA("Pfam_AC",'Другой вариант таблицы'!$A$1,"Sequence_AC",A92) = 3,"B","A")</f>
        <v>A</v>
      </c>
      <c r="C92">
        <f>VLOOKUP(CONCATENATE(A92," ","PF05116"),D:E,2)</f>
        <v>240</v>
      </c>
      <c r="D92" t="str">
        <f>CONCATENATE(start!B747," ",start!D747)</f>
        <v>A0A0K9QCR4 PF05116</v>
      </c>
      <c r="E92">
        <f>start!G747-start!F747</f>
        <v>253</v>
      </c>
      <c r="F92" t="str">
        <f>VLOOKUP(A92,Raw_taxonomy!A:G,6)</f>
        <v>Bacteria</v>
      </c>
      <c r="G92" t="str">
        <f>VLOOKUP(A92,Raw_taxonomy!A:G,7)</f>
        <v xml:space="preserve"> Cyanobacteria</v>
      </c>
      <c r="H92" t="str">
        <f>IF(OR(G92=" Proteobacteria", G92=" Cyanobacteria"),"+")</f>
        <v>+</v>
      </c>
    </row>
    <row r="93" spans="1:8" x14ac:dyDescent="0.3">
      <c r="A93" s="5" t="s">
        <v>1921</v>
      </c>
      <c r="B93" t="str">
        <f>IF(GETPIVOTDATA("Pfam_AC",'Другой вариант таблицы'!$A$1,"Sequence_AC",A93) = 3,"B","A")</f>
        <v>A</v>
      </c>
      <c r="C93">
        <f>VLOOKUP(CONCATENATE(A93," ","PF05116"),D:E,2)</f>
        <v>54</v>
      </c>
      <c r="D93" t="str">
        <f>CONCATENATE(start!B776," ",start!D776)</f>
        <v>A0A0M0G5G7 PF05116</v>
      </c>
      <c r="E93">
        <f>start!G776-start!F776</f>
        <v>261</v>
      </c>
      <c r="F93" t="str">
        <f>VLOOKUP(A93,Raw_taxonomy!A:G,6)</f>
        <v>Bacteria</v>
      </c>
      <c r="G93" t="str">
        <f>VLOOKUP(A93,Raw_taxonomy!A:G,7)</f>
        <v xml:space="preserve"> Cyanobacteria</v>
      </c>
      <c r="H93" t="str">
        <f>IF(OR(G93=" Proteobacteria", G93=" Cyanobacteria"),"+")</f>
        <v>+</v>
      </c>
    </row>
    <row r="94" spans="1:8" x14ac:dyDescent="0.3">
      <c r="A94" s="5" t="s">
        <v>1923</v>
      </c>
      <c r="B94" t="str">
        <f>IF(GETPIVOTDATA("Pfam_AC",'Другой вариант таблицы'!$A$1,"Sequence_AC",A94) = 3,"B","A")</f>
        <v>A</v>
      </c>
      <c r="C94">
        <f>VLOOKUP(CONCATENATE(A94," ","PF05116"),D:E,2)</f>
        <v>178</v>
      </c>
      <c r="D94" t="str">
        <f>CONCATENATE(start!B777," ",start!D777)</f>
        <v>A0A0M0HAV0 PF05116</v>
      </c>
      <c r="E94">
        <f>start!G777-start!F777</f>
        <v>233</v>
      </c>
      <c r="F94" t="str">
        <f>VLOOKUP(A94,Raw_taxonomy!A:G,6)</f>
        <v>Bacteria</v>
      </c>
      <c r="G94" t="str">
        <f>VLOOKUP(A94,Raw_taxonomy!A:G,7)</f>
        <v xml:space="preserve"> Cyanobacteria</v>
      </c>
      <c r="H94" t="str">
        <f>IF(OR(G94=" Proteobacteria", G94=" Cyanobacteria"),"+")</f>
        <v>+</v>
      </c>
    </row>
    <row r="95" spans="1:8" x14ac:dyDescent="0.3">
      <c r="A95" s="5" t="s">
        <v>2023</v>
      </c>
      <c r="B95" t="str">
        <f>IF(GETPIVOTDATA("Pfam_AC",'Другой вариант таблицы'!$A$1,"Sequence_AC",A95) = 3,"B","A")</f>
        <v>A</v>
      </c>
      <c r="C95">
        <f>VLOOKUP(CONCATENATE(A95," ","PF05116"),D:E,2)</f>
        <v>240</v>
      </c>
      <c r="D95" t="str">
        <f>CONCATENATE(start!B816," ",start!D816)</f>
        <v>A0A0P8B480 PF08282</v>
      </c>
      <c r="E95">
        <f>start!G816-start!F816</f>
        <v>71</v>
      </c>
      <c r="F95" t="str">
        <f>VLOOKUP(A95,Raw_taxonomy!A:G,6)</f>
        <v>Bacteria</v>
      </c>
      <c r="G95" t="str">
        <f>VLOOKUP(A95,Raw_taxonomy!A:G,7)</f>
        <v xml:space="preserve"> Cyanobacteria</v>
      </c>
      <c r="H95" t="str">
        <f>IF(OR(G95=" Proteobacteria", G95=" Cyanobacteria"),"+")</f>
        <v>+</v>
      </c>
    </row>
    <row r="96" spans="1:8" x14ac:dyDescent="0.3">
      <c r="A96" s="5" t="s">
        <v>2061</v>
      </c>
      <c r="B96" t="str">
        <f>IF(GETPIVOTDATA("Pfam_AC",'Другой вариант таблицы'!$A$1,"Sequence_AC",A96) = 3,"B","A")</f>
        <v>A</v>
      </c>
      <c r="C96">
        <f>VLOOKUP(CONCATENATE(A96," ","PF05116"),D:E,2)</f>
        <v>232</v>
      </c>
      <c r="D96" t="str">
        <f>CONCATENATE(start!B828," ",start!D828)</f>
        <v>A0A0Q4KT82 PF00534</v>
      </c>
      <c r="E96">
        <f>start!G828-start!F828</f>
        <v>176</v>
      </c>
      <c r="F96" t="str">
        <f>VLOOKUP(A96,Raw_taxonomy!A:G,6)</f>
        <v>Bacteria</v>
      </c>
      <c r="G96" t="str">
        <f>VLOOKUP(A96,Raw_taxonomy!A:G,7)</f>
        <v xml:space="preserve"> Cyanobacteria</v>
      </c>
      <c r="H96" t="str">
        <f>IF(OR(G96=" Proteobacteria", G96=" Cyanobacteria"),"+")</f>
        <v>+</v>
      </c>
    </row>
    <row r="97" spans="1:9" x14ac:dyDescent="0.3">
      <c r="A97" s="5" t="s">
        <v>2081</v>
      </c>
      <c r="B97" t="str">
        <f>IF(GETPIVOTDATA("Pfam_AC",'Другой вариант таблицы'!$A$1,"Sequence_AC",A97) = 3,"B","A")</f>
        <v>A</v>
      </c>
      <c r="C97">
        <f>VLOOKUP(CONCATENATE(A97," ","PF05116"),D:E,2)</f>
        <v>244</v>
      </c>
      <c r="D97" t="str">
        <f>CONCATENATE(start!B841," ",start!D841)</f>
        <v>A0A0Q5CSA2 PF00534</v>
      </c>
      <c r="E97">
        <f>start!G841-start!F841</f>
        <v>184</v>
      </c>
      <c r="F97" t="str">
        <f>VLOOKUP(A97,Raw_taxonomy!A:G,6)</f>
        <v>Bacteria</v>
      </c>
      <c r="G97" t="str">
        <f>VLOOKUP(A97,Raw_taxonomy!A:G,7)</f>
        <v xml:space="preserve"> Cyanobacteria</v>
      </c>
      <c r="H97" t="str">
        <f>IF(OR(G97=" Proteobacteria", G97=" Cyanobacteria"),"+")</f>
        <v>+</v>
      </c>
      <c r="I97" t="s">
        <v>5191</v>
      </c>
    </row>
    <row r="98" spans="1:9" x14ac:dyDescent="0.3">
      <c r="A98" s="5" t="s">
        <v>2107</v>
      </c>
      <c r="B98" t="str">
        <f>IF(GETPIVOTDATA("Pfam_AC",'Другой вариант таблицы'!$A$1,"Sequence_AC",A98) = 3,"B","A")</f>
        <v>A</v>
      </c>
      <c r="C98">
        <f>VLOOKUP(CONCATENATE(A98," ","PF05116"),D:E,2)</f>
        <v>178</v>
      </c>
      <c r="D98" t="str">
        <f>CONCATENATE(start!B849," ",start!D849)</f>
        <v>A0A0Q5PL51 PF13579</v>
      </c>
      <c r="E98">
        <f>start!G849-start!F849</f>
        <v>181</v>
      </c>
      <c r="F98" t="str">
        <f>VLOOKUP(A98,Raw_taxonomy!A:G,6)</f>
        <v>Bacteria</v>
      </c>
      <c r="G98" t="str">
        <f>VLOOKUP(A98,Raw_taxonomy!A:G,7)</f>
        <v xml:space="preserve"> Cyanobacteria</v>
      </c>
      <c r="H98" t="str">
        <f>IF(OR(G98=" Proteobacteria", G98=" Cyanobacteria"),"+")</f>
        <v>+</v>
      </c>
    </row>
    <row r="99" spans="1:9" x14ac:dyDescent="0.3">
      <c r="A99" s="5" t="s">
        <v>2111</v>
      </c>
      <c r="B99" t="str">
        <f>IF(GETPIVOTDATA("Pfam_AC",'Другой вариант таблицы'!$A$1,"Sequence_AC",A99) = 3,"B","A")</f>
        <v>A</v>
      </c>
      <c r="C99">
        <f>VLOOKUP(CONCATENATE(A99," ","PF05116"),D:E,2)</f>
        <v>241</v>
      </c>
      <c r="D99" t="str">
        <f>CONCATENATE(start!B853," ",start!D853)</f>
        <v>A0A0Q5Z2C3 PF00534</v>
      </c>
      <c r="E99">
        <f>start!G853-start!F853</f>
        <v>181</v>
      </c>
      <c r="F99" t="str">
        <f>VLOOKUP(A99,Raw_taxonomy!A:G,6)</f>
        <v>Bacteria</v>
      </c>
      <c r="G99" t="str">
        <f>VLOOKUP(A99,Raw_taxonomy!A:G,7)</f>
        <v xml:space="preserve"> Cyanobacteria</v>
      </c>
      <c r="H99" t="str">
        <f>IF(OR(G99=" Proteobacteria", G99=" Cyanobacteria"),"+")</f>
        <v>+</v>
      </c>
    </row>
    <row r="100" spans="1:9" x14ac:dyDescent="0.3">
      <c r="A100" s="5" t="s">
        <v>2113</v>
      </c>
      <c r="B100" t="str">
        <f>IF(GETPIVOTDATA("Pfam_AC",'Другой вариант таблицы'!$A$1,"Sequence_AC",A100) = 3,"B","A")</f>
        <v>A</v>
      </c>
      <c r="C100">
        <f>VLOOKUP(CONCATENATE(A100," ","PF05116"),D:E,2)</f>
        <v>249</v>
      </c>
      <c r="D100" t="str">
        <f>CONCATENATE(start!B854," ",start!D854)</f>
        <v>A0A0Q5Z2C3 PF05116</v>
      </c>
      <c r="E100">
        <f>start!G854-start!F854</f>
        <v>237</v>
      </c>
      <c r="F100" t="str">
        <f>VLOOKUP(A100,Raw_taxonomy!A:G,6)</f>
        <v>Bacteria</v>
      </c>
      <c r="G100" t="str">
        <f>VLOOKUP(A100,Raw_taxonomy!A:G,7)</f>
        <v xml:space="preserve"> Cyanobacteria</v>
      </c>
      <c r="H100" t="str">
        <f>IF(OR(G100=" Proteobacteria", G100=" Cyanobacteria"),"+")</f>
        <v>+</v>
      </c>
      <c r="I100" t="s">
        <v>5191</v>
      </c>
    </row>
    <row r="101" spans="1:9" x14ac:dyDescent="0.3">
      <c r="A101" s="5" t="s">
        <v>83</v>
      </c>
      <c r="B101" t="str">
        <f>IF(GETPIVOTDATA("Pfam_AC",'Другой вариант таблицы'!$A$1,"Sequence_AC",A101) = 3,"B","A")</f>
        <v>A</v>
      </c>
      <c r="C101">
        <f>VLOOKUP(CONCATENATE(A101," ","PF05116"),D:E,2)</f>
        <v>253</v>
      </c>
      <c r="D101" t="str">
        <f>CONCATENATE(start!B33," ",start!D33)</f>
        <v>A0A059DI12 PF05116</v>
      </c>
      <c r="E101">
        <f>start!G33-start!F33</f>
        <v>253</v>
      </c>
      <c r="F101" t="str">
        <f>VLOOKUP(A101,Raw_taxonomy!A:G,6)</f>
        <v>Bacteria</v>
      </c>
      <c r="G101" t="str">
        <f>VLOOKUP(A101,Raw_taxonomy!A:G,7)</f>
        <v xml:space="preserve"> Proteobacteria</v>
      </c>
      <c r="H101" t="str">
        <f>IF(OR(G101=" Proteobacteria", G101=" Cyanobacteria"),"+")</f>
        <v>+</v>
      </c>
      <c r="I101" t="s">
        <v>5191</v>
      </c>
    </row>
    <row r="102" spans="1:9" x14ac:dyDescent="0.3">
      <c r="A102" s="5" t="s">
        <v>89</v>
      </c>
      <c r="B102" t="str">
        <f>IF(GETPIVOTDATA("Pfam_AC",'Другой вариант таблицы'!$A$1,"Sequence_AC",A102) = 3,"B","A")</f>
        <v>A</v>
      </c>
      <c r="C102">
        <f>VLOOKUP(CONCATENATE(A102," ","PF05116"),D:E,2)</f>
        <v>253</v>
      </c>
      <c r="D102" t="str">
        <f>CONCATENATE(start!B36," ",start!D36)</f>
        <v>A0A059VZ48 PF00982</v>
      </c>
      <c r="E102">
        <f>start!G36-start!F36</f>
        <v>441</v>
      </c>
      <c r="F102" t="str">
        <f>VLOOKUP(A102,Raw_taxonomy!A:G,6)</f>
        <v>Bacteria</v>
      </c>
      <c r="G102" t="str">
        <f>VLOOKUP(A102,Raw_taxonomy!A:G,7)</f>
        <v xml:space="preserve"> Proteobacteria</v>
      </c>
      <c r="H102" t="str">
        <f>IF(OR(G102=" Proteobacteria", G102=" Cyanobacteria"),"+")</f>
        <v>+</v>
      </c>
    </row>
    <row r="103" spans="1:9" x14ac:dyDescent="0.3">
      <c r="A103" s="5" t="s">
        <v>193</v>
      </c>
      <c r="B103" t="str">
        <f>IF(GETPIVOTDATA("Pfam_AC",'Другой вариант таблицы'!$A$1,"Sequence_AC",A103) = 3,"B","A")</f>
        <v>A</v>
      </c>
      <c r="C103">
        <f>VLOOKUP(CONCATENATE(A103," ","PF05116"),D:E,2)</f>
        <v>133</v>
      </c>
      <c r="D103" t="str">
        <f>CONCATENATE(start!B85," ",start!D85)</f>
        <v>A0A067A375 PF05116</v>
      </c>
      <c r="E103">
        <f>start!G85-start!F85</f>
        <v>238</v>
      </c>
      <c r="F103" t="str">
        <f>VLOOKUP(A103,Raw_taxonomy!A:G,6)</f>
        <v>Bacteria</v>
      </c>
      <c r="G103" t="str">
        <f>VLOOKUP(A103,Raw_taxonomy!A:G,7)</f>
        <v xml:space="preserve"> Proteobacteria</v>
      </c>
      <c r="H103" t="str">
        <f>IF(OR(G103=" Proteobacteria", G103=" Cyanobacteria"),"+")</f>
        <v>+</v>
      </c>
    </row>
    <row r="104" spans="1:9" x14ac:dyDescent="0.3">
      <c r="A104" s="5" t="s">
        <v>195</v>
      </c>
      <c r="B104" t="str">
        <f>IF(GETPIVOTDATA("Pfam_AC",'Другой вариант таблицы'!$A$1,"Sequence_AC",A104) = 3,"B","A")</f>
        <v>A</v>
      </c>
      <c r="C104">
        <f>VLOOKUP(CONCATENATE(A104," ","PF05116"),D:E,2)</f>
        <v>133</v>
      </c>
      <c r="D104" t="str">
        <f>CONCATENATE(start!B83," ",start!D83)</f>
        <v>A0A067A375 PF13579</v>
      </c>
      <c r="E104">
        <f>start!G83-start!F83</f>
        <v>191</v>
      </c>
      <c r="F104" t="str">
        <f>VLOOKUP(A104,Raw_taxonomy!A:G,6)</f>
        <v>Bacteria</v>
      </c>
      <c r="G104" t="str">
        <f>VLOOKUP(A104,Raw_taxonomy!A:G,7)</f>
        <v xml:space="preserve"> Proteobacteria</v>
      </c>
      <c r="H104" t="str">
        <f>IF(OR(G104=" Proteobacteria", G104=" Cyanobacteria"),"+")</f>
        <v>+</v>
      </c>
    </row>
    <row r="105" spans="1:9" x14ac:dyDescent="0.3">
      <c r="A105" s="5" t="s">
        <v>203</v>
      </c>
      <c r="B105" t="str">
        <f>IF(GETPIVOTDATA("Pfam_AC",'Другой вариант таблицы'!$A$1,"Sequence_AC",A105) = 3,"B","A")</f>
        <v>A</v>
      </c>
      <c r="C105">
        <f>VLOOKUP(CONCATENATE(A105," ","PF05116"),D:E,2)</f>
        <v>239</v>
      </c>
      <c r="D105" t="str">
        <f>CONCATENATE(start!B88," ",start!D88)</f>
        <v>A0A067D854 PF00862</v>
      </c>
      <c r="E105">
        <f>start!G88-start!F88</f>
        <v>273</v>
      </c>
      <c r="F105" t="str">
        <f>VLOOKUP(A105,Raw_taxonomy!A:G,6)</f>
        <v>Bacteria</v>
      </c>
      <c r="G105" t="str">
        <f>VLOOKUP(A105,Raw_taxonomy!A:G,7)</f>
        <v xml:space="preserve"> Proteobacteria</v>
      </c>
      <c r="H105" t="str">
        <f>IF(OR(G105=" Proteobacteria", G105=" Cyanobacteria"),"+")</f>
        <v>+</v>
      </c>
      <c r="I105" t="s">
        <v>5191</v>
      </c>
    </row>
    <row r="106" spans="1:9" x14ac:dyDescent="0.3">
      <c r="A106" s="5" t="s">
        <v>205</v>
      </c>
      <c r="B106" t="str">
        <f>IF(GETPIVOTDATA("Pfam_AC",'Другой вариант таблицы'!$A$1,"Sequence_AC",A106) = 3,"B","A")</f>
        <v>A</v>
      </c>
      <c r="C106">
        <f>VLOOKUP(CONCATENATE(A106," ","PF05116"),D:E,2)</f>
        <v>239</v>
      </c>
      <c r="D106" t="str">
        <f>CONCATENATE(start!B87," ",start!D87)</f>
        <v>A0A067D854 PF05116</v>
      </c>
      <c r="E106">
        <f>start!G87-start!F87</f>
        <v>265</v>
      </c>
      <c r="F106" t="str">
        <f>VLOOKUP(A106,Raw_taxonomy!A:G,6)</f>
        <v>Bacteria</v>
      </c>
      <c r="G106" t="str">
        <f>VLOOKUP(A106,Raw_taxonomy!A:G,7)</f>
        <v xml:space="preserve"> Proteobacteria</v>
      </c>
      <c r="H106" t="str">
        <f>IF(OR(G106=" Proteobacteria", G106=" Cyanobacteria"),"+")</f>
        <v>+</v>
      </c>
    </row>
    <row r="107" spans="1:9" x14ac:dyDescent="0.3">
      <c r="A107" s="5" t="s">
        <v>213</v>
      </c>
      <c r="B107" t="str">
        <f>IF(GETPIVOTDATA("Pfam_AC",'Другой вариант таблицы'!$A$1,"Sequence_AC",A107) = 3,"B","A")</f>
        <v>A</v>
      </c>
      <c r="C107">
        <f>VLOOKUP(CONCATENATE(A107," ","PF05116"),D:E,2)</f>
        <v>217</v>
      </c>
      <c r="D107" t="str">
        <f>CONCATENATE(start!B92," ",start!D92)</f>
        <v>A0A067EBX0 PF05116</v>
      </c>
      <c r="E107">
        <f>start!G92-start!F92</f>
        <v>120</v>
      </c>
      <c r="F107" t="str">
        <f>VLOOKUP(A107,Raw_taxonomy!A:G,6)</f>
        <v>Bacteria</v>
      </c>
      <c r="G107" t="str">
        <f>VLOOKUP(A107,Raw_taxonomy!A:G,7)</f>
        <v xml:space="preserve"> Proteobacteria</v>
      </c>
      <c r="H107" t="str">
        <f>IF(OR(G107=" Proteobacteria", G107=" Cyanobacteria"),"+")</f>
        <v>+</v>
      </c>
    </row>
    <row r="108" spans="1:9" x14ac:dyDescent="0.3">
      <c r="A108" s="5" t="s">
        <v>239</v>
      </c>
      <c r="B108" t="str">
        <f>IF(GETPIVOTDATA("Pfam_AC",'Другой вариант таблицы'!$A$1,"Sequence_AC",A108) = 3,"B","A")</f>
        <v>A</v>
      </c>
      <c r="C108">
        <f>VLOOKUP(CONCATENATE(A108," ","PF05116"),D:E,2)</f>
        <v>217</v>
      </c>
      <c r="D108" t="str">
        <f>CONCATENATE(start!B100," ",start!D100)</f>
        <v>A0A067FTM0 PF05116</v>
      </c>
      <c r="E108">
        <f>start!G100-start!F100</f>
        <v>253</v>
      </c>
      <c r="F108" t="str">
        <f>VLOOKUP(A108,Raw_taxonomy!A:G,6)</f>
        <v>Bacteria</v>
      </c>
      <c r="G108" t="str">
        <f>VLOOKUP(A108,Raw_taxonomy!A:G,7)</f>
        <v xml:space="preserve"> Proteobacteria</v>
      </c>
      <c r="H108" t="str">
        <f>IF(OR(G108=" Proteobacteria", G108=" Cyanobacteria"),"+")</f>
        <v>+</v>
      </c>
    </row>
    <row r="109" spans="1:9" x14ac:dyDescent="0.3">
      <c r="A109" s="5" t="s">
        <v>245</v>
      </c>
      <c r="B109" t="str">
        <f>IF(GETPIVOTDATA("Pfam_AC",'Другой вариант таблицы'!$A$1,"Sequence_AC",A109) = 3,"B","A")</f>
        <v>A</v>
      </c>
      <c r="C109">
        <f>VLOOKUP(CONCATENATE(A109," ","PF05116"),D:E,2)</f>
        <v>217</v>
      </c>
      <c r="D109" t="str">
        <f>CONCATENATE(start!B101," ",start!D101)</f>
        <v>A0A067FTM0 PF08472</v>
      </c>
      <c r="E109">
        <f>start!G101-start!F101</f>
        <v>132</v>
      </c>
      <c r="F109" t="str">
        <f>VLOOKUP(A109,Raw_taxonomy!A:G,6)</f>
        <v>Bacteria</v>
      </c>
      <c r="G109" t="str">
        <f>VLOOKUP(A109,Raw_taxonomy!A:G,7)</f>
        <v xml:space="preserve"> Proteobacteria</v>
      </c>
      <c r="H109" t="str">
        <f>IF(OR(G109=" Proteobacteria", G109=" Cyanobacteria"),"+")</f>
        <v>+</v>
      </c>
    </row>
    <row r="110" spans="1:9" x14ac:dyDescent="0.3">
      <c r="A110" s="5" t="s">
        <v>247</v>
      </c>
      <c r="B110" t="str">
        <f>IF(GETPIVOTDATA("Pfam_AC",'Другой вариант таблицы'!$A$1,"Sequence_AC",A110) = 3,"B","A")</f>
        <v>A</v>
      </c>
      <c r="C110">
        <f>VLOOKUP(CONCATENATE(A110," ","PF05116"),D:E,2)</f>
        <v>217</v>
      </c>
      <c r="D110" t="str">
        <f>CONCATENATE(start!B102," ",start!D102)</f>
        <v>A0A067G4W5 PF00534</v>
      </c>
      <c r="E110">
        <f>start!G102-start!F102</f>
        <v>185</v>
      </c>
      <c r="F110" t="str">
        <f>VLOOKUP(A110,Raw_taxonomy!A:G,6)</f>
        <v>Bacteria</v>
      </c>
      <c r="G110" t="str">
        <f>VLOOKUP(A110,Raw_taxonomy!A:G,7)</f>
        <v xml:space="preserve"> Proteobacteria</v>
      </c>
      <c r="H110" t="str">
        <f>IF(OR(G110=" Proteobacteria", G110=" Cyanobacteria"),"+")</f>
        <v>+</v>
      </c>
    </row>
    <row r="111" spans="1:9" x14ac:dyDescent="0.3">
      <c r="A111" s="5" t="s">
        <v>249</v>
      </c>
      <c r="B111" t="str">
        <f>IF(GETPIVOTDATA("Pfam_AC",'Другой вариант таблицы'!$A$1,"Sequence_AC",A111) = 3,"B","A")</f>
        <v>A</v>
      </c>
      <c r="C111">
        <f>VLOOKUP(CONCATENATE(A111," ","PF05116"),D:E,2)</f>
        <v>217</v>
      </c>
      <c r="D111" t="str">
        <f>CONCATENATE(start!B104," ",start!D104)</f>
        <v>A0A067G4W5 PF00862</v>
      </c>
      <c r="E111">
        <f>start!G104-start!F104</f>
        <v>292</v>
      </c>
      <c r="F111" t="str">
        <f>VLOOKUP(A111,Raw_taxonomy!A:G,6)</f>
        <v>Bacteria</v>
      </c>
      <c r="G111" t="str">
        <f>VLOOKUP(A111,Raw_taxonomy!A:G,7)</f>
        <v xml:space="preserve"> Proteobacteria</v>
      </c>
      <c r="H111" t="str">
        <f>IF(OR(G111=" Proteobacteria", G111=" Cyanobacteria"),"+")</f>
        <v>+</v>
      </c>
    </row>
    <row r="112" spans="1:9" x14ac:dyDescent="0.3">
      <c r="A112" s="5" t="s">
        <v>261</v>
      </c>
      <c r="B112" t="str">
        <f>IF(GETPIVOTDATA("Pfam_AC",'Другой вариант таблицы'!$A$1,"Sequence_AC",A112) = 3,"B","A")</f>
        <v>A</v>
      </c>
      <c r="C112">
        <f>VLOOKUP(CONCATENATE(A112," ","PF05116"),D:E,2)</f>
        <v>217</v>
      </c>
      <c r="D112" t="str">
        <f>CONCATENATE(start!B108," ",start!D108)</f>
        <v>A0A067GDM3 PF05116</v>
      </c>
      <c r="E112">
        <f>start!G108-start!F108</f>
        <v>236</v>
      </c>
      <c r="F112" t="str">
        <f>VLOOKUP(A112,Raw_taxonomy!A:G,6)</f>
        <v>Bacteria</v>
      </c>
      <c r="G112" t="str">
        <f>VLOOKUP(A112,Raw_taxonomy!A:G,7)</f>
        <v xml:space="preserve"> Proteobacteria</v>
      </c>
      <c r="H112" t="str">
        <f>IF(OR(G112=" Proteobacteria", G112=" Cyanobacteria"),"+")</f>
        <v>+</v>
      </c>
    </row>
    <row r="113" spans="1:9" x14ac:dyDescent="0.3">
      <c r="A113" s="5" t="s">
        <v>265</v>
      </c>
      <c r="B113" t="str">
        <f>IF(GETPIVOTDATA("Pfam_AC",'Другой вариант таблицы'!$A$1,"Sequence_AC",A113) = 3,"B","A")</f>
        <v>A</v>
      </c>
      <c r="C113">
        <f>VLOOKUP(CONCATENATE(A113," ","PF05116"),D:E,2)</f>
        <v>217</v>
      </c>
      <c r="D113" t="str">
        <f>CONCATENATE(start!B111," ",start!D111)</f>
        <v>A0A067JXI0 PF08472</v>
      </c>
      <c r="E113">
        <f>start!G111-start!F111</f>
        <v>61</v>
      </c>
      <c r="F113" t="str">
        <f>VLOOKUP(A113,Raw_taxonomy!A:G,6)</f>
        <v>Bacteria</v>
      </c>
      <c r="G113" t="str">
        <f>VLOOKUP(A113,Raw_taxonomy!A:G,7)</f>
        <v xml:space="preserve"> Proteobacteria</v>
      </c>
      <c r="H113" t="str">
        <f>IF(OR(G113=" Proteobacteria", G113=" Cyanobacteria"),"+")</f>
        <v>+</v>
      </c>
    </row>
    <row r="114" spans="1:9" x14ac:dyDescent="0.3">
      <c r="A114" s="5" t="s">
        <v>267</v>
      </c>
      <c r="B114" t="str">
        <f>IF(GETPIVOTDATA("Pfam_AC",'Другой вариант таблицы'!$A$1,"Sequence_AC",A114) = 3,"B","A")</f>
        <v>A</v>
      </c>
      <c r="C114">
        <f>VLOOKUP(CONCATENATE(A114," ","PF05116"),D:E,2)</f>
        <v>217</v>
      </c>
      <c r="D114" t="str">
        <f>CONCATENATE(start!B112," ",start!D112)</f>
        <v>A0A067K5G6 PF00534</v>
      </c>
      <c r="E114">
        <f>start!G112-start!F112</f>
        <v>186</v>
      </c>
      <c r="F114" t="str">
        <f>VLOOKUP(A114,Raw_taxonomy!A:G,6)</f>
        <v>Bacteria</v>
      </c>
      <c r="G114" t="str">
        <f>VLOOKUP(A114,Raw_taxonomy!A:G,7)</f>
        <v xml:space="preserve"> Proteobacteria</v>
      </c>
      <c r="H114" t="str">
        <f>IF(OR(G114=" Proteobacteria", G114=" Cyanobacteria"),"+")</f>
        <v>+</v>
      </c>
    </row>
    <row r="115" spans="1:9" x14ac:dyDescent="0.3">
      <c r="A115" s="5" t="s">
        <v>279</v>
      </c>
      <c r="B115" t="str">
        <f>IF(GETPIVOTDATA("Pfam_AC",'Другой вариант таблицы'!$A$1,"Sequence_AC",A115) = 3,"B","A")</f>
        <v>A</v>
      </c>
      <c r="C115">
        <f>VLOOKUP(CONCATENATE(A115," ","PF05116"),D:E,2)</f>
        <v>488</v>
      </c>
      <c r="D115" t="str">
        <f>CONCATENATE(start!B118," ",start!D118)</f>
        <v>A0A067KM34 PF05116</v>
      </c>
      <c r="E115">
        <f>start!G118-start!F118</f>
        <v>253</v>
      </c>
      <c r="F115" t="str">
        <f>VLOOKUP(A115,Raw_taxonomy!A:G,6)</f>
        <v>Bacteria</v>
      </c>
      <c r="G115" t="str">
        <f>VLOOKUP(A115,Raw_taxonomy!A:G,7)</f>
        <v xml:space="preserve"> Proteobacteria</v>
      </c>
      <c r="H115" t="str">
        <f>IF(OR(G115=" Proteobacteria", G115=" Cyanobacteria"),"+")</f>
        <v>+</v>
      </c>
    </row>
    <row r="116" spans="1:9" x14ac:dyDescent="0.3">
      <c r="A116" s="5" t="s">
        <v>297</v>
      </c>
      <c r="B116" t="str">
        <f>IF(GETPIVOTDATA("Pfam_AC",'Другой вариант таблицы'!$A$1,"Sequence_AC",A116) = 3,"B","A")</f>
        <v>A</v>
      </c>
      <c r="C116">
        <f>VLOOKUP(CONCATENATE(A116," ","PF05116"),D:E,2)</f>
        <v>238</v>
      </c>
      <c r="D116" t="str">
        <f>CONCATENATE(start!B124," ",start!D124)</f>
        <v>A0A067KT05 PF05116</v>
      </c>
      <c r="E116">
        <f>start!G124-start!F124</f>
        <v>284</v>
      </c>
      <c r="F116" t="str">
        <f>VLOOKUP(A116,Raw_taxonomy!A:G,6)</f>
        <v>Bacteria</v>
      </c>
      <c r="G116" t="str">
        <f>VLOOKUP(A116,Raw_taxonomy!A:G,7)</f>
        <v xml:space="preserve"> Proteobacteria</v>
      </c>
      <c r="H116" t="str">
        <f>IF(OR(G116=" Proteobacteria", G116=" Cyanobacteria"),"+")</f>
        <v>+</v>
      </c>
    </row>
    <row r="117" spans="1:9" x14ac:dyDescent="0.3">
      <c r="A117" s="5" t="s">
        <v>349</v>
      </c>
      <c r="B117" t="str">
        <f>IF(GETPIVOTDATA("Pfam_AC",'Другой вариант таблицы'!$A$1,"Sequence_AC",A117) = 3,"B","A")</f>
        <v>A</v>
      </c>
      <c r="C117">
        <f>VLOOKUP(CONCATENATE(A117," ","PF05116"),D:E,2)</f>
        <v>198</v>
      </c>
      <c r="D117" t="str">
        <f>CONCATENATE(start!B146," ",start!D146)</f>
        <v>A0A078CMK1 PF00534</v>
      </c>
      <c r="E117">
        <f>start!G146-start!F146</f>
        <v>185</v>
      </c>
      <c r="F117" t="str">
        <f>VLOOKUP(A117,Raw_taxonomy!A:G,6)</f>
        <v>Bacteria</v>
      </c>
      <c r="G117" t="str">
        <f>VLOOKUP(A117,Raw_taxonomy!A:G,7)</f>
        <v xml:space="preserve"> Proteobacteria</v>
      </c>
      <c r="H117" t="str">
        <f>IF(OR(G117=" Proteobacteria", G117=" Cyanobacteria"),"+")</f>
        <v>+</v>
      </c>
    </row>
    <row r="118" spans="1:9" x14ac:dyDescent="0.3">
      <c r="A118" s="5" t="s">
        <v>489</v>
      </c>
      <c r="B118" t="str">
        <f>IF(GETPIVOTDATA("Pfam_AC",'Другой вариант таблицы'!$A$1,"Sequence_AC",A118) = 3,"B","A")</f>
        <v>A</v>
      </c>
      <c r="C118">
        <f>VLOOKUP(CONCATENATE(A118," ","PF05116"),D:E,2)</f>
        <v>237</v>
      </c>
      <c r="D118" t="str">
        <f>CONCATENATE(start!B206," ",start!D206)</f>
        <v>A0A085BZU9 PF13579</v>
      </c>
      <c r="E118">
        <f>start!G206-start!F206</f>
        <v>183</v>
      </c>
      <c r="F118" t="str">
        <f>VLOOKUP(A118,Raw_taxonomy!A:G,6)</f>
        <v>Bacteria</v>
      </c>
      <c r="G118" t="str">
        <f>VLOOKUP(A118,Raw_taxonomy!A:G,7)</f>
        <v xml:space="preserve"> Proteobacteria</v>
      </c>
      <c r="H118" t="str">
        <f>IF(OR(G118=" Proteobacteria", G118=" Cyanobacteria"),"+")</f>
        <v>+</v>
      </c>
      <c r="I118" t="s">
        <v>5191</v>
      </c>
    </row>
    <row r="119" spans="1:9" x14ac:dyDescent="0.3">
      <c r="A119" s="5" t="s">
        <v>491</v>
      </c>
      <c r="B119" t="str">
        <f>IF(GETPIVOTDATA("Pfam_AC",'Другой вариант таблицы'!$A$1,"Sequence_AC",A119) = 3,"B","A")</f>
        <v>A</v>
      </c>
      <c r="C119">
        <f>VLOOKUP(CONCATENATE(A119," ","PF05116"),D:E,2)</f>
        <v>161</v>
      </c>
      <c r="D119" t="str">
        <f>CONCATENATE(start!B209," ",start!D209)</f>
        <v>A0A085FQB5 PF00982</v>
      </c>
      <c r="E119">
        <f>start!G209-start!F209</f>
        <v>489</v>
      </c>
      <c r="F119" t="str">
        <f>VLOOKUP(A119,Raw_taxonomy!A:G,6)</f>
        <v>Bacteria</v>
      </c>
      <c r="G119" t="str">
        <f>VLOOKUP(A119,Raw_taxonomy!A:G,7)</f>
        <v xml:space="preserve"> Proteobacteria</v>
      </c>
      <c r="H119" t="str">
        <f>IF(OR(G119=" Proteobacteria", G119=" Cyanobacteria"),"+")</f>
        <v>+</v>
      </c>
    </row>
    <row r="120" spans="1:9" x14ac:dyDescent="0.3">
      <c r="A120" s="5" t="s">
        <v>497</v>
      </c>
      <c r="B120" t="str">
        <f>IF(GETPIVOTDATA("Pfam_AC",'Другой вариант таблицы'!$A$1,"Sequence_AC",A120) = 3,"B","A")</f>
        <v>A</v>
      </c>
      <c r="C120">
        <f>VLOOKUP(CONCATENATE(A120," ","PF05116"),D:E,2)</f>
        <v>161</v>
      </c>
      <c r="D120" t="str">
        <f>CONCATENATE(start!B212," ",start!D212)</f>
        <v>A0A086D3U3 PF05116</v>
      </c>
      <c r="E120">
        <f>start!G212-start!F212</f>
        <v>233</v>
      </c>
      <c r="F120" t="str">
        <f>VLOOKUP(A120,Raw_taxonomy!A:G,6)</f>
        <v>Bacteria</v>
      </c>
      <c r="G120" t="str">
        <f>VLOOKUP(A120,Raw_taxonomy!A:G,7)</f>
        <v xml:space="preserve"> Proteobacteria</v>
      </c>
      <c r="H120" t="str">
        <f>IF(OR(G120=" Proteobacteria", G120=" Cyanobacteria"),"+")</f>
        <v>+</v>
      </c>
    </row>
    <row r="121" spans="1:9" x14ac:dyDescent="0.3">
      <c r="A121" s="5" t="s">
        <v>631</v>
      </c>
      <c r="B121" t="str">
        <f>IF(GETPIVOTDATA("Pfam_AC",'Другой вариант таблицы'!$A$1,"Sequence_AC",A121) = 3,"B","A")</f>
        <v>A</v>
      </c>
      <c r="C121">
        <f>VLOOKUP(CONCATENATE(A121," ","PF05116"),D:E,2)</f>
        <v>231</v>
      </c>
      <c r="D121" t="str">
        <f>CONCATENATE(start!B267," ",start!D267)</f>
        <v>A0A0A0LL12 PF00534</v>
      </c>
      <c r="E121">
        <f>start!G267-start!F267</f>
        <v>184</v>
      </c>
      <c r="F121" t="str">
        <f>VLOOKUP(A121,Raw_taxonomy!A:G,6)</f>
        <v>Bacteria</v>
      </c>
      <c r="G121" t="str">
        <f>VLOOKUP(A121,Raw_taxonomy!A:G,7)</f>
        <v xml:space="preserve"> Proteobacteria</v>
      </c>
      <c r="H121" t="str">
        <f>IF(OR(G121=" Proteobacteria", G121=" Cyanobacteria"),"+")</f>
        <v>+</v>
      </c>
    </row>
    <row r="122" spans="1:9" x14ac:dyDescent="0.3">
      <c r="A122" s="5" t="s">
        <v>641</v>
      </c>
      <c r="B122" t="str">
        <f>IF(GETPIVOTDATA("Pfam_AC",'Другой вариант таблицы'!$A$1,"Sequence_AC",A122) = 3,"B","A")</f>
        <v>A</v>
      </c>
      <c r="C122">
        <f>VLOOKUP(CONCATENATE(A122," ","PF05116"),D:E,2)</f>
        <v>231</v>
      </c>
      <c r="D122" t="str">
        <f>CONCATENATE(start!B272," ",start!D272)</f>
        <v>A0A0A0LPZ6 PF00862</v>
      </c>
      <c r="E122">
        <f>start!G272-start!F272</f>
        <v>267</v>
      </c>
      <c r="F122" t="str">
        <f>VLOOKUP(A122,Raw_taxonomy!A:G,6)</f>
        <v>Bacteria</v>
      </c>
      <c r="G122" t="str">
        <f>VLOOKUP(A122,Raw_taxonomy!A:G,7)</f>
        <v xml:space="preserve"> Proteobacteria</v>
      </c>
      <c r="H122" t="str">
        <f>IF(OR(G122=" Proteobacteria", G122=" Cyanobacteria"),"+")</f>
        <v>+</v>
      </c>
    </row>
    <row r="123" spans="1:9" x14ac:dyDescent="0.3">
      <c r="A123" s="5" t="s">
        <v>643</v>
      </c>
      <c r="B123" t="str">
        <f>IF(GETPIVOTDATA("Pfam_AC",'Другой вариант таблицы'!$A$1,"Sequence_AC",A123) = 3,"B","A")</f>
        <v>A</v>
      </c>
      <c r="C123">
        <f>VLOOKUP(CONCATENATE(A123," ","PF05116"),D:E,2)</f>
        <v>231</v>
      </c>
      <c r="D123" t="str">
        <f>CONCATENATE(start!B271," ",start!D271)</f>
        <v>A0A0A0LPZ6 PF05116</v>
      </c>
      <c r="E123">
        <f>start!G271-start!F271</f>
        <v>242</v>
      </c>
      <c r="F123" t="str">
        <f>VLOOKUP(A123,Raw_taxonomy!A:G,6)</f>
        <v>Bacteria</v>
      </c>
      <c r="G123" t="str">
        <f>VLOOKUP(A123,Raw_taxonomy!A:G,7)</f>
        <v xml:space="preserve"> Proteobacteria</v>
      </c>
      <c r="H123" t="str">
        <f>IF(OR(G123=" Proteobacteria", G123=" Cyanobacteria"),"+")</f>
        <v>+</v>
      </c>
    </row>
    <row r="124" spans="1:9" x14ac:dyDescent="0.3">
      <c r="A124" s="5" t="s">
        <v>645</v>
      </c>
      <c r="B124" t="str">
        <f>IF(GETPIVOTDATA("Pfam_AC",'Другой вариант таблицы'!$A$1,"Sequence_AC",A124) = 3,"B","A")</f>
        <v>A</v>
      </c>
      <c r="C124">
        <f>VLOOKUP(CONCATENATE(A124," ","PF05116"),D:E,2)</f>
        <v>488</v>
      </c>
      <c r="D124" t="str">
        <f>CONCATENATE(start!B273," ",start!D273)</f>
        <v>A0A0A0LVX0 PF00534</v>
      </c>
      <c r="E124">
        <f>start!G273-start!F273</f>
        <v>185</v>
      </c>
      <c r="F124" t="str">
        <f>VLOOKUP(A124,Raw_taxonomy!A:G,6)</f>
        <v>Bacteria</v>
      </c>
      <c r="G124" t="str">
        <f>VLOOKUP(A124,Raw_taxonomy!A:G,7)</f>
        <v xml:space="preserve"> Proteobacteria</v>
      </c>
      <c r="H124" t="str">
        <f>IF(OR(G124=" Proteobacteria", G124=" Cyanobacteria"),"+")</f>
        <v>+</v>
      </c>
    </row>
    <row r="125" spans="1:9" x14ac:dyDescent="0.3">
      <c r="A125" s="5" t="s">
        <v>647</v>
      </c>
      <c r="B125" t="str">
        <f>IF(GETPIVOTDATA("Pfam_AC",'Другой вариант таблицы'!$A$1,"Sequence_AC",A125) = 3,"B","A")</f>
        <v>A</v>
      </c>
      <c r="C125">
        <f>VLOOKUP(CONCATENATE(A125," ","PF05116"),D:E,2)</f>
        <v>239</v>
      </c>
      <c r="D125" t="str">
        <f>CONCATENATE(start!B275," ",start!D275)</f>
        <v>A0A0A0LVX0 PF00862</v>
      </c>
      <c r="E125">
        <f>start!G275-start!F275</f>
        <v>281</v>
      </c>
      <c r="F125" t="str">
        <f>VLOOKUP(A125,Raw_taxonomy!A:G,6)</f>
        <v>Bacteria</v>
      </c>
      <c r="G125" t="str">
        <f>VLOOKUP(A125,Raw_taxonomy!A:G,7)</f>
        <v xml:space="preserve"> Proteobacteria</v>
      </c>
      <c r="H125" t="str">
        <f>IF(OR(G125=" Proteobacteria", G125=" Cyanobacteria"),"+")</f>
        <v>+</v>
      </c>
    </row>
    <row r="126" spans="1:9" x14ac:dyDescent="0.3">
      <c r="A126" s="5" t="s">
        <v>659</v>
      </c>
      <c r="B126" t="str">
        <f>IF(GETPIVOTDATA("Pfam_AC",'Другой вариант таблицы'!$A$1,"Sequence_AC",A126) = 3,"B","A")</f>
        <v>A</v>
      </c>
      <c r="C126">
        <f>VLOOKUP(CONCATENATE(A126," ","PF05116"),D:E,2)</f>
        <v>236</v>
      </c>
      <c r="D126" t="str">
        <f>CONCATENATE(start!B279," ",start!D279)</f>
        <v>A0A0A2HWE4 PF00534</v>
      </c>
      <c r="E126">
        <f>start!G279-start!F279</f>
        <v>179</v>
      </c>
      <c r="F126" t="str">
        <f>VLOOKUP(A126,Raw_taxonomy!A:G,6)</f>
        <v>Bacteria</v>
      </c>
      <c r="G126" t="str">
        <f>VLOOKUP(A126,Raw_taxonomy!A:G,7)</f>
        <v xml:space="preserve"> Proteobacteria</v>
      </c>
      <c r="H126" t="str">
        <f>IF(OR(G126=" Proteobacteria", G126=" Cyanobacteria"),"+")</f>
        <v>+</v>
      </c>
    </row>
    <row r="127" spans="1:9" x14ac:dyDescent="0.3">
      <c r="A127" s="5" t="s">
        <v>671</v>
      </c>
      <c r="B127" t="str">
        <f>IF(GETPIVOTDATA("Pfam_AC",'Другой вариант таблицы'!$A$1,"Sequence_AC",A127) = 3,"B","A")</f>
        <v>A</v>
      </c>
      <c r="C127">
        <f>VLOOKUP(CONCATENATE(A127," ","PF05116"),D:E,2)</f>
        <v>235</v>
      </c>
      <c r="D127" t="str">
        <f>CONCATENATE(start!B278," ",start!D278)</f>
        <v>A0A0A2HWE4 PF13439</v>
      </c>
      <c r="E127">
        <f>start!G278-start!F278</f>
        <v>197</v>
      </c>
      <c r="F127" t="str">
        <f>VLOOKUP(A127,Raw_taxonomy!A:G,6)</f>
        <v>Bacteria</v>
      </c>
      <c r="G127" t="str">
        <f>VLOOKUP(A127,Raw_taxonomy!A:G,7)</f>
        <v xml:space="preserve"> Proteobacteria</v>
      </c>
      <c r="H127" t="str">
        <f>IF(OR(G127=" Proteobacteria", G127=" Cyanobacteria"),"+")</f>
        <v>+</v>
      </c>
    </row>
    <row r="128" spans="1:9" x14ac:dyDescent="0.3">
      <c r="A128" s="5" t="s">
        <v>673</v>
      </c>
      <c r="B128" t="str">
        <f>IF(GETPIVOTDATA("Pfam_AC",'Другой вариант таблицы'!$A$1,"Sequence_AC",A128) = 3,"B","A")</f>
        <v>A</v>
      </c>
      <c r="C128">
        <f>VLOOKUP(CONCATENATE(A128," ","PF05116"),D:E,2)</f>
        <v>235</v>
      </c>
      <c r="D128" t="str">
        <f>CONCATENATE(start!B281," ",start!D281)</f>
        <v>A0A0A2UQI4 PF05116</v>
      </c>
      <c r="E128">
        <f>start!G281-start!F281</f>
        <v>236</v>
      </c>
      <c r="F128" t="str">
        <f>VLOOKUP(A128,Raw_taxonomy!A:G,6)</f>
        <v>Bacteria</v>
      </c>
      <c r="G128" t="str">
        <f>VLOOKUP(A128,Raw_taxonomy!A:G,7)</f>
        <v xml:space="preserve"> Proteobacteria</v>
      </c>
      <c r="H128" t="str">
        <f>IF(OR(G128=" Proteobacteria", G128=" Cyanobacteria"),"+")</f>
        <v>+</v>
      </c>
    </row>
    <row r="129" spans="1:9" x14ac:dyDescent="0.3">
      <c r="A129" s="5" t="s">
        <v>675</v>
      </c>
      <c r="B129" t="str">
        <f>IF(GETPIVOTDATA("Pfam_AC",'Другой вариант таблицы'!$A$1,"Sequence_AC",A129) = 3,"B","A")</f>
        <v>A</v>
      </c>
      <c r="C129">
        <f>VLOOKUP(CONCATENATE(A129," ","PF05116"),D:E,2)</f>
        <v>237</v>
      </c>
      <c r="D129" t="str">
        <f>CONCATENATE(start!B282," ",start!D282)</f>
        <v>A0A0A2UXJ3 PF05116</v>
      </c>
      <c r="E129">
        <f>start!G282-start!F282</f>
        <v>262</v>
      </c>
      <c r="F129" t="str">
        <f>VLOOKUP(A129,Raw_taxonomy!A:G,6)</f>
        <v>Bacteria</v>
      </c>
      <c r="G129" t="str">
        <f>VLOOKUP(A129,Raw_taxonomy!A:G,7)</f>
        <v xml:space="preserve"> Proteobacteria</v>
      </c>
      <c r="H129" t="str">
        <f>IF(OR(G129=" Proteobacteria", G129=" Cyanobacteria"),"+")</f>
        <v>+</v>
      </c>
    </row>
    <row r="130" spans="1:9" x14ac:dyDescent="0.3">
      <c r="A130" s="5" t="s">
        <v>697</v>
      </c>
      <c r="B130" t="str">
        <f>IF(GETPIVOTDATA("Pfam_AC",'Другой вариант таблицы'!$A$1,"Sequence_AC",A130) = 3,"B","A")</f>
        <v>A</v>
      </c>
      <c r="C130">
        <f>VLOOKUP(CONCATENATE(A130," ","PF05116"),D:E,2)</f>
        <v>185</v>
      </c>
      <c r="D130" t="str">
        <f>CONCATENATE(start!B290," ",start!D290)</f>
        <v>A0A0A6S7I4 PF05116</v>
      </c>
      <c r="E130">
        <f>start!G290-start!F290</f>
        <v>238</v>
      </c>
      <c r="F130" t="str">
        <f>VLOOKUP(A130,Raw_taxonomy!A:G,6)</f>
        <v>Bacteria</v>
      </c>
      <c r="G130" t="str">
        <f>VLOOKUP(A130,Raw_taxonomy!A:G,7)</f>
        <v xml:space="preserve"> Proteobacteria</v>
      </c>
      <c r="H130" t="str">
        <f>IF(OR(G130=" Proteobacteria", G130=" Cyanobacteria"),"+")</f>
        <v>+</v>
      </c>
    </row>
    <row r="131" spans="1:9" x14ac:dyDescent="0.3">
      <c r="A131" s="5" t="s">
        <v>763</v>
      </c>
      <c r="B131" t="str">
        <f>IF(GETPIVOTDATA("Pfam_AC",'Другой вариант таблицы'!$A$1,"Sequence_AC",A131) = 3,"B","A")</f>
        <v>A</v>
      </c>
      <c r="C131">
        <f>VLOOKUP(CONCATENATE(A131," ","PF05116"),D:E,2)</f>
        <v>244</v>
      </c>
      <c r="D131" t="str">
        <f>CONCATENATE(start!B319," ",start!D319)</f>
        <v>A0A0B0PBY0 PF00862</v>
      </c>
      <c r="E131">
        <f>start!G319-start!F319</f>
        <v>237</v>
      </c>
      <c r="F131" t="str">
        <f>VLOOKUP(A131,Raw_taxonomy!A:G,6)</f>
        <v>Bacteria</v>
      </c>
      <c r="G131" t="str">
        <f>VLOOKUP(A131,Raw_taxonomy!A:G,7)</f>
        <v xml:space="preserve"> Proteobacteria</v>
      </c>
      <c r="H131" t="str">
        <f>IF(OR(G131=" Proteobacteria", G131=" Cyanobacteria"),"+")</f>
        <v>+</v>
      </c>
      <c r="I131" t="s">
        <v>5191</v>
      </c>
    </row>
    <row r="132" spans="1:9" x14ac:dyDescent="0.3">
      <c r="A132" s="5" t="s">
        <v>775</v>
      </c>
      <c r="B132" t="str">
        <f>IF(GETPIVOTDATA("Pfam_AC",'Другой вариант таблицы'!$A$1,"Sequence_AC",A132) = 3,"B","A")</f>
        <v>A</v>
      </c>
      <c r="C132">
        <f>VLOOKUP(CONCATENATE(A132," ","PF05116"),D:E,2)</f>
        <v>442</v>
      </c>
      <c r="D132" t="str">
        <f>CONCATENATE(start!B323," ",start!D323)</f>
        <v>A0A0B2NRB5 PF00534</v>
      </c>
      <c r="E132">
        <f>start!G323-start!F323</f>
        <v>182</v>
      </c>
      <c r="F132" t="str">
        <f>VLOOKUP(A132,Raw_taxonomy!A:G,6)</f>
        <v>Bacteria</v>
      </c>
      <c r="G132" t="str">
        <f>VLOOKUP(A132,Raw_taxonomy!A:G,7)</f>
        <v xml:space="preserve"> Proteobacteria</v>
      </c>
      <c r="H132" t="str">
        <f>IF(OR(G132=" Proteobacteria", G132=" Cyanobacteria"),"+")</f>
        <v>+</v>
      </c>
    </row>
    <row r="133" spans="1:9" x14ac:dyDescent="0.3">
      <c r="A133" s="5" t="s">
        <v>797</v>
      </c>
      <c r="B133" t="str">
        <f>IF(GETPIVOTDATA("Pfam_AC",'Другой вариант таблицы'!$A$1,"Sequence_AC",A133) = 3,"B","A")</f>
        <v>A</v>
      </c>
      <c r="C133">
        <f>VLOOKUP(CONCATENATE(A133," ","PF05116"),D:E,2)</f>
        <v>239</v>
      </c>
      <c r="D133" t="str">
        <f>CONCATENATE(start!B331," ",start!D331)</f>
        <v>A0A0B2PSC1 PF05116</v>
      </c>
      <c r="E133">
        <f>start!G331-start!F331</f>
        <v>256</v>
      </c>
      <c r="F133" t="str">
        <f>VLOOKUP(A133,Raw_taxonomy!A:G,6)</f>
        <v>Bacteria</v>
      </c>
      <c r="G133" t="str">
        <f>VLOOKUP(A133,Raw_taxonomy!A:G,7)</f>
        <v xml:space="preserve"> Proteobacteria</v>
      </c>
      <c r="H133" t="str">
        <f>IF(OR(G133=" Proteobacteria", G133=" Cyanobacteria"),"+")</f>
        <v>+</v>
      </c>
      <c r="I133" t="s">
        <v>5191</v>
      </c>
    </row>
    <row r="134" spans="1:9" x14ac:dyDescent="0.3">
      <c r="A134" s="5" t="s">
        <v>799</v>
      </c>
      <c r="B134" t="str">
        <f>IF(GETPIVOTDATA("Pfam_AC",'Другой вариант таблицы'!$A$1,"Sequence_AC",A134) = 3,"B","A")</f>
        <v>A</v>
      </c>
      <c r="C134">
        <f>VLOOKUP(CONCATENATE(A134," ","PF05116"),D:E,2)</f>
        <v>234</v>
      </c>
      <c r="D134" t="str">
        <f>CONCATENATE(start!B333," ",start!D333)</f>
        <v>A0A0B2Q4V1 PF00534</v>
      </c>
      <c r="E134">
        <f>start!G333-start!F333</f>
        <v>185</v>
      </c>
      <c r="F134" t="str">
        <f>VLOOKUP(A134,Raw_taxonomy!A:G,6)</f>
        <v>Bacteria</v>
      </c>
      <c r="G134" t="str">
        <f>VLOOKUP(A134,Raw_taxonomy!A:G,7)</f>
        <v xml:space="preserve"> Proteobacteria</v>
      </c>
      <c r="H134" t="str">
        <f>IF(OR(G134=" Proteobacteria", G134=" Cyanobacteria"),"+")</f>
        <v>+</v>
      </c>
    </row>
    <row r="135" spans="1:9" x14ac:dyDescent="0.3">
      <c r="A135" s="5" t="s">
        <v>803</v>
      </c>
      <c r="B135" t="str">
        <f>IF(GETPIVOTDATA("Pfam_AC",'Другой вариант таблицы'!$A$1,"Sequence_AC",A135) = 3,"B","A")</f>
        <v>A</v>
      </c>
      <c r="C135">
        <f>VLOOKUP(CONCATENATE(A135," ","PF05116"),D:E,2)</f>
        <v>113</v>
      </c>
      <c r="D135" t="str">
        <f>CONCATENATE(start!B334," ",start!D334)</f>
        <v>A0A0B2Q4V1 PF05116</v>
      </c>
      <c r="E135">
        <f>start!G334-start!F334</f>
        <v>247</v>
      </c>
      <c r="F135" t="str">
        <f>VLOOKUP(A135,Raw_taxonomy!A:G,6)</f>
        <v>Bacteria</v>
      </c>
      <c r="G135" t="str">
        <f>VLOOKUP(A135,Raw_taxonomy!A:G,7)</f>
        <v xml:space="preserve"> Proteobacteria</v>
      </c>
      <c r="H135" t="str">
        <f>IF(OR(G135=" Proteobacteria", G135=" Cyanobacteria"),"+")</f>
        <v>+</v>
      </c>
    </row>
    <row r="136" spans="1:9" x14ac:dyDescent="0.3">
      <c r="A136" s="5" t="s">
        <v>807</v>
      </c>
      <c r="B136" t="str">
        <f>IF(GETPIVOTDATA("Pfam_AC",'Другой вариант таблицы'!$A$1,"Sequence_AC",A136) = 3,"B","A")</f>
        <v>A</v>
      </c>
      <c r="C136">
        <f>VLOOKUP(CONCATENATE(A136," ","PF05116"),D:E,2)</f>
        <v>113</v>
      </c>
      <c r="D136" t="str">
        <f>CONCATENATE(start!B338," ",start!D338)</f>
        <v>A0A0B2Q8W6 PF00862</v>
      </c>
      <c r="E136">
        <f>start!G338-start!F338</f>
        <v>301</v>
      </c>
      <c r="F136" t="str">
        <f>VLOOKUP(A136,Raw_taxonomy!A:G,6)</f>
        <v>Bacteria</v>
      </c>
      <c r="G136" t="str">
        <f>VLOOKUP(A136,Raw_taxonomy!A:G,7)</f>
        <v xml:space="preserve"> Proteobacteria</v>
      </c>
      <c r="H136" t="str">
        <f>IF(OR(G136=" Proteobacteria", G136=" Cyanobacteria"),"+")</f>
        <v>+</v>
      </c>
    </row>
    <row r="137" spans="1:9" x14ac:dyDescent="0.3">
      <c r="A137" s="5" t="s">
        <v>831</v>
      </c>
      <c r="B137" t="str">
        <f>IF(GETPIVOTDATA("Pfam_AC",'Другой вариант таблицы'!$A$1,"Sequence_AC",A137) = 3,"B","A")</f>
        <v>A</v>
      </c>
      <c r="C137">
        <f>VLOOKUP(CONCATENATE(A137," ","PF05116"),D:E,2)</f>
        <v>190</v>
      </c>
      <c r="D137" t="str">
        <f>CONCATENATE(start!B340," ",start!D340)</f>
        <v>A0A0B2QK06 PF05116</v>
      </c>
      <c r="E137">
        <f>start!G340-start!F340</f>
        <v>237</v>
      </c>
      <c r="F137" t="str">
        <f>VLOOKUP(A137,Raw_taxonomy!A:G,6)</f>
        <v>Bacteria</v>
      </c>
      <c r="G137" t="str">
        <f>VLOOKUP(A137,Raw_taxonomy!A:G,7)</f>
        <v xml:space="preserve"> Proteobacteria</v>
      </c>
      <c r="H137" t="str">
        <f>IF(OR(G137=" Proteobacteria", G137=" Cyanobacteria"),"+")</f>
        <v>+</v>
      </c>
    </row>
    <row r="138" spans="1:9" x14ac:dyDescent="0.3">
      <c r="A138" s="5" t="s">
        <v>845</v>
      </c>
      <c r="B138" t="str">
        <f>IF(GETPIVOTDATA("Pfam_AC",'Другой вариант таблицы'!$A$1,"Sequence_AC",A138) = 3,"B","A")</f>
        <v>A</v>
      </c>
      <c r="C138">
        <f>VLOOKUP(CONCATENATE(A138," ","PF05116"),D:E,2)</f>
        <v>239</v>
      </c>
      <c r="D138" t="str">
        <f>CONCATENATE(start!B341," ",start!D341)</f>
        <v>A0A0B2QK06 PF07738</v>
      </c>
      <c r="E138">
        <f>start!G341-start!F341</f>
        <v>124</v>
      </c>
      <c r="F138" t="str">
        <f>VLOOKUP(A138,Raw_taxonomy!A:G,6)</f>
        <v>Bacteria</v>
      </c>
      <c r="G138" t="str">
        <f>VLOOKUP(A138,Raw_taxonomy!A:G,7)</f>
        <v xml:space="preserve"> Proteobacteria</v>
      </c>
      <c r="H138" t="str">
        <f>IF(OR(G138=" Proteobacteria", G138=" Cyanobacteria"),"+")</f>
        <v>+</v>
      </c>
    </row>
    <row r="139" spans="1:9" x14ac:dyDescent="0.3">
      <c r="A139" s="5" t="s">
        <v>847</v>
      </c>
      <c r="B139" t="str">
        <f>IF(GETPIVOTDATA("Pfam_AC",'Другой вариант таблицы'!$A$1,"Sequence_AC",A139) = 3,"B","A")</f>
        <v>A</v>
      </c>
      <c r="C139">
        <f>VLOOKUP(CONCATENATE(A139," ","PF05116"),D:E,2)</f>
        <v>239</v>
      </c>
      <c r="D139" t="str">
        <f>CONCATENATE(start!B343," ",start!D343)</f>
        <v>A0A0B2QT49 PF00534</v>
      </c>
      <c r="E139">
        <f>start!G343-start!F343</f>
        <v>91</v>
      </c>
      <c r="F139" t="str">
        <f>VLOOKUP(A139,Raw_taxonomy!A:G,6)</f>
        <v>Bacteria</v>
      </c>
      <c r="G139" t="str">
        <f>VLOOKUP(A139,Raw_taxonomy!A:G,7)</f>
        <v xml:space="preserve"> Proteobacteria</v>
      </c>
      <c r="H139" t="str">
        <f>IF(OR(G139=" Proteobacteria", G139=" Cyanobacteria"),"+")</f>
        <v>+</v>
      </c>
    </row>
    <row r="140" spans="1:9" x14ac:dyDescent="0.3">
      <c r="A140" s="5" t="s">
        <v>849</v>
      </c>
      <c r="B140" t="str">
        <f>IF(GETPIVOTDATA("Pfam_AC",'Другой вариант таблицы'!$A$1,"Sequence_AC",A140) = 3,"B","A")</f>
        <v>A</v>
      </c>
      <c r="C140">
        <f>VLOOKUP(CONCATENATE(A140," ","PF05116"),D:E,2)</f>
        <v>239</v>
      </c>
      <c r="D140" t="str">
        <f>CONCATENATE(start!B344," ",start!D344)</f>
        <v>A0A0B2QT49 PF05116</v>
      </c>
      <c r="E140">
        <f>start!G344-start!F344</f>
        <v>250</v>
      </c>
      <c r="F140" t="str">
        <f>VLOOKUP(A140,Raw_taxonomy!A:G,6)</f>
        <v>Bacteria</v>
      </c>
      <c r="G140" t="str">
        <f>VLOOKUP(A140,Raw_taxonomy!A:G,7)</f>
        <v xml:space="preserve"> Proteobacteria</v>
      </c>
      <c r="H140" t="str">
        <f>IF(OR(G140=" Proteobacteria", G140=" Cyanobacteria"),"+")</f>
        <v>+</v>
      </c>
    </row>
    <row r="141" spans="1:9" x14ac:dyDescent="0.3">
      <c r="A141" s="5" t="s">
        <v>851</v>
      </c>
      <c r="B141" t="str">
        <f>IF(GETPIVOTDATA("Pfam_AC",'Другой вариант таблицы'!$A$1,"Sequence_AC",A141) = 3,"B","A")</f>
        <v>A</v>
      </c>
      <c r="C141">
        <f>VLOOKUP(CONCATENATE(A141," ","PF05116"),D:E,2)</f>
        <v>239</v>
      </c>
      <c r="D141" t="str">
        <f>CONCATENATE(start!B345," ",start!D345)</f>
        <v>A0A0B2SQC3 PF00534</v>
      </c>
      <c r="E141">
        <f>start!G345-start!F345</f>
        <v>185</v>
      </c>
      <c r="F141" t="str">
        <f>VLOOKUP(A141,Raw_taxonomy!A:G,6)</f>
        <v>Bacteria</v>
      </c>
      <c r="G141" t="str">
        <f>VLOOKUP(A141,Raw_taxonomy!A:G,7)</f>
        <v xml:space="preserve"> Proteobacteria</v>
      </c>
      <c r="H141" t="str">
        <f>IF(OR(G141=" Proteobacteria", G141=" Cyanobacteria"),"+")</f>
        <v>+</v>
      </c>
    </row>
    <row r="142" spans="1:9" x14ac:dyDescent="0.3">
      <c r="A142" s="5" t="s">
        <v>853</v>
      </c>
      <c r="B142" t="str">
        <f>IF(GETPIVOTDATA("Pfam_AC",'Другой вариант таблицы'!$A$1,"Sequence_AC",A142) = 3,"B","A")</f>
        <v>A</v>
      </c>
      <c r="C142">
        <f>VLOOKUP(CONCATENATE(A142," ","PF05116"),D:E,2)</f>
        <v>239</v>
      </c>
      <c r="D142" t="str">
        <f>CONCATENATE(start!B347," ",start!D347)</f>
        <v>A0A0B2SQC3 PF00862</v>
      </c>
      <c r="E142">
        <f>start!G347-start!F347</f>
        <v>198</v>
      </c>
      <c r="F142" t="str">
        <f>VLOOKUP(A142,Raw_taxonomy!A:G,6)</f>
        <v>Bacteria</v>
      </c>
      <c r="G142" t="str">
        <f>VLOOKUP(A142,Raw_taxonomy!A:G,7)</f>
        <v xml:space="preserve"> Proteobacteria</v>
      </c>
      <c r="H142" t="str">
        <f>IF(OR(G142=" Proteobacteria", G142=" Cyanobacteria"),"+")</f>
        <v>+</v>
      </c>
    </row>
    <row r="143" spans="1:9" x14ac:dyDescent="0.3">
      <c r="A143" s="5" t="s">
        <v>861</v>
      </c>
      <c r="B143" t="str">
        <f>IF(GETPIVOTDATA("Pfam_AC",'Другой вариант таблицы'!$A$1,"Sequence_AC",A143) = 3,"B","A")</f>
        <v>A</v>
      </c>
      <c r="C143">
        <f>VLOOKUP(CONCATENATE(A143," ","PF05116"),D:E,2)</f>
        <v>239</v>
      </c>
      <c r="D143" t="str">
        <f>CONCATENATE(start!B350," ",start!D350)</f>
        <v>A0A0B8T2N2 PF00982</v>
      </c>
      <c r="E143">
        <f>start!G350-start!F350</f>
        <v>489</v>
      </c>
      <c r="F143" t="str">
        <f>VLOOKUP(A143,Raw_taxonomy!A:G,6)</f>
        <v>Bacteria</v>
      </c>
      <c r="G143" t="str">
        <f>VLOOKUP(A143,Raw_taxonomy!A:G,7)</f>
        <v xml:space="preserve"> Proteobacteria</v>
      </c>
      <c r="H143" t="str">
        <f>IF(OR(G143=" Proteobacteria", G143=" Cyanobacteria"),"+")</f>
        <v>+</v>
      </c>
    </row>
    <row r="144" spans="1:9" x14ac:dyDescent="0.3">
      <c r="A144" s="5" t="s">
        <v>871</v>
      </c>
      <c r="B144" t="str">
        <f>IF(GETPIVOTDATA("Pfam_AC",'Другой вариант таблицы'!$A$1,"Sequence_AC",A144) = 3,"B","A")</f>
        <v>A</v>
      </c>
      <c r="C144">
        <f>VLOOKUP(CONCATENATE(A144," ","PF05116"),D:E,2)</f>
        <v>239</v>
      </c>
      <c r="D144" t="str">
        <f>CONCATENATE(start!B353," ",start!D353)</f>
        <v>A0A0C1IRG3 PF00534</v>
      </c>
      <c r="E144">
        <f>start!G353-start!F353</f>
        <v>185</v>
      </c>
      <c r="F144" t="str">
        <f>VLOOKUP(A144,Raw_taxonomy!A:G,6)</f>
        <v>Bacteria</v>
      </c>
      <c r="G144" t="str">
        <f>VLOOKUP(A144,Raw_taxonomy!A:G,7)</f>
        <v xml:space="preserve"> Proteobacteria</v>
      </c>
      <c r="H144" t="str">
        <f>IF(OR(G144=" Proteobacteria", G144=" Cyanobacteria"),"+")</f>
        <v>+</v>
      </c>
    </row>
    <row r="145" spans="1:9" x14ac:dyDescent="0.3">
      <c r="A145" s="5" t="s">
        <v>877</v>
      </c>
      <c r="B145" t="str">
        <f>IF(GETPIVOTDATA("Pfam_AC",'Другой вариант таблицы'!$A$1,"Sequence_AC",A145) = 3,"B","A")</f>
        <v>A</v>
      </c>
      <c r="C145">
        <f>VLOOKUP(CONCATENATE(A145," ","PF05116"),D:E,2)</f>
        <v>239</v>
      </c>
      <c r="D145" t="str">
        <f>CONCATENATE(start!B354," ",start!D354)</f>
        <v>A0A0C1IRG3 PF05116</v>
      </c>
      <c r="E145">
        <f>start!G354-start!F354</f>
        <v>241</v>
      </c>
      <c r="F145" t="str">
        <f>VLOOKUP(A145,Raw_taxonomy!A:G,6)</f>
        <v>Bacteria</v>
      </c>
      <c r="G145" t="str">
        <f>VLOOKUP(A145,Raw_taxonomy!A:G,7)</f>
        <v xml:space="preserve"> Proteobacteria</v>
      </c>
      <c r="H145" t="str">
        <f>IF(OR(G145=" Proteobacteria", G145=" Cyanobacteria"),"+")</f>
        <v>+</v>
      </c>
    </row>
    <row r="146" spans="1:9" x14ac:dyDescent="0.3">
      <c r="A146" s="5" t="s">
        <v>881</v>
      </c>
      <c r="B146" t="str">
        <f>IF(GETPIVOTDATA("Pfam_AC",'Другой вариант таблицы'!$A$1,"Sequence_AC",A146) = 3,"B","A")</f>
        <v>A</v>
      </c>
      <c r="C146">
        <f>VLOOKUP(CONCATENATE(A146," ","PF05116"),D:E,2)</f>
        <v>239</v>
      </c>
      <c r="D146" t="str">
        <f>CONCATENATE(start!B357," ",start!D357)</f>
        <v>A0A0C1KT52 PF05116</v>
      </c>
      <c r="E146">
        <f>start!G357-start!F357</f>
        <v>233</v>
      </c>
      <c r="F146" t="str">
        <f>VLOOKUP(A146,Raw_taxonomy!A:G,6)</f>
        <v>Bacteria</v>
      </c>
      <c r="G146" t="str">
        <f>VLOOKUP(A146,Raw_taxonomy!A:G,7)</f>
        <v xml:space="preserve"> Proteobacteria</v>
      </c>
      <c r="H146" t="str">
        <f>IF(OR(G146=" Proteobacteria", G146=" Cyanobacteria"),"+")</f>
        <v>+</v>
      </c>
    </row>
    <row r="147" spans="1:9" x14ac:dyDescent="0.3">
      <c r="A147" s="5" t="s">
        <v>887</v>
      </c>
      <c r="B147" t="str">
        <f>IF(GETPIVOTDATA("Pfam_AC",'Другой вариант таблицы'!$A$1,"Sequence_AC",A147) = 3,"B","A")</f>
        <v>A</v>
      </c>
      <c r="C147">
        <f>VLOOKUP(CONCATENATE(A147," ","PF05116"),D:E,2)</f>
        <v>239</v>
      </c>
      <c r="D147" t="str">
        <f>CONCATENATE(start!B360," ",start!D360)</f>
        <v>A0A0C1VMZ0 PF00982</v>
      </c>
      <c r="E147">
        <f>start!G360-start!F360</f>
        <v>400</v>
      </c>
      <c r="F147" t="str">
        <f>VLOOKUP(A147,Raw_taxonomy!A:G,6)</f>
        <v>Bacteria</v>
      </c>
      <c r="G147" t="str">
        <f>VLOOKUP(A147,Raw_taxonomy!A:G,7)</f>
        <v xml:space="preserve"> Proteobacteria</v>
      </c>
      <c r="H147" t="str">
        <f>IF(OR(G147=" Proteobacteria", G147=" Cyanobacteria"),"+")</f>
        <v>+</v>
      </c>
    </row>
    <row r="148" spans="1:9" x14ac:dyDescent="0.3">
      <c r="A148" s="5" t="s">
        <v>889</v>
      </c>
      <c r="B148" t="str">
        <f>IF(GETPIVOTDATA("Pfam_AC",'Другой вариант таблицы'!$A$1,"Sequence_AC",A148) = 3,"B","A")</f>
        <v>A</v>
      </c>
      <c r="C148">
        <f>VLOOKUP(CONCATENATE(A148," ","PF05116"),D:E,2)</f>
        <v>239</v>
      </c>
      <c r="D148" t="str">
        <f>CONCATENATE(start!B361," ",start!D361)</f>
        <v>A0A0C1VMZ0 PF05116</v>
      </c>
      <c r="E148">
        <f>start!G361-start!F361</f>
        <v>235</v>
      </c>
      <c r="F148" t="str">
        <f>VLOOKUP(A148,Raw_taxonomy!A:G,6)</f>
        <v>Bacteria</v>
      </c>
      <c r="G148" t="str">
        <f>VLOOKUP(A148,Raw_taxonomy!A:G,7)</f>
        <v xml:space="preserve"> Proteobacteria</v>
      </c>
      <c r="H148" t="str">
        <f>IF(OR(G148=" Proteobacteria", G148=" Cyanobacteria"),"+")</f>
        <v>+</v>
      </c>
    </row>
    <row r="149" spans="1:9" x14ac:dyDescent="0.3">
      <c r="A149" s="5" t="s">
        <v>893</v>
      </c>
      <c r="B149" t="str">
        <f>IF(GETPIVOTDATA("Pfam_AC",'Другой вариант таблицы'!$A$1,"Sequence_AC",A149) = 3,"B","A")</f>
        <v>A</v>
      </c>
      <c r="C149">
        <f>VLOOKUP(CONCATENATE(A149," ","PF05116"),D:E,2)</f>
        <v>239</v>
      </c>
      <c r="D149" t="str">
        <f>CONCATENATE(start!B363," ",start!D363)</f>
        <v>A0A0C1Y1P4 PF05116</v>
      </c>
      <c r="E149">
        <f>start!G363-start!F363</f>
        <v>231</v>
      </c>
      <c r="F149" t="str">
        <f>VLOOKUP(A149,Raw_taxonomy!A:G,6)</f>
        <v>Bacteria</v>
      </c>
      <c r="G149" t="str">
        <f>VLOOKUP(A149,Raw_taxonomy!A:G,7)</f>
        <v xml:space="preserve"> Proteobacteria</v>
      </c>
      <c r="H149" t="str">
        <f>IF(OR(G149=" Proteobacteria", G149=" Cyanobacteria"),"+")</f>
        <v>+</v>
      </c>
    </row>
    <row r="150" spans="1:9" x14ac:dyDescent="0.3">
      <c r="A150" s="5" t="s">
        <v>921</v>
      </c>
      <c r="B150" t="str">
        <f>IF(GETPIVOTDATA("Pfam_AC",'Другой вариант таблицы'!$A$1,"Sequence_AC",A150) = 3,"B","A")</f>
        <v>A</v>
      </c>
      <c r="C150">
        <f>VLOOKUP(CONCATENATE(A150," ","PF05116"),D:E,2)</f>
        <v>239</v>
      </c>
      <c r="D150" t="str">
        <f>CONCATENATE(start!B375," ",start!D375)</f>
        <v>A0A0C9NFS1 PF05116</v>
      </c>
      <c r="E150">
        <f>start!G375-start!F375</f>
        <v>234</v>
      </c>
      <c r="F150" t="str">
        <f>VLOOKUP(A150,Raw_taxonomy!A:G,6)</f>
        <v>Bacteria</v>
      </c>
      <c r="G150" t="str">
        <f>VLOOKUP(A150,Raw_taxonomy!A:G,7)</f>
        <v xml:space="preserve"> Proteobacteria</v>
      </c>
      <c r="H150" t="str">
        <f>IF(OR(G150=" Proteobacteria", G150=" Cyanobacteria"),"+")</f>
        <v>+</v>
      </c>
    </row>
    <row r="151" spans="1:9" x14ac:dyDescent="0.3">
      <c r="A151" s="5" t="s">
        <v>923</v>
      </c>
      <c r="B151" t="str">
        <f>IF(GETPIVOTDATA("Pfam_AC",'Другой вариант таблицы'!$A$1,"Sequence_AC",A151) = 3,"B","A")</f>
        <v>A</v>
      </c>
      <c r="C151">
        <f>VLOOKUP(CONCATENATE(A151," ","PF05116"),D:E,2)</f>
        <v>239</v>
      </c>
      <c r="D151" t="str">
        <f>CONCATENATE(start!B373," ",start!D373)</f>
        <v>A0A0C9NFS1 PF13579</v>
      </c>
      <c r="E151">
        <f>start!G373-start!F373</f>
        <v>181</v>
      </c>
      <c r="F151" t="str">
        <f>VLOOKUP(A151,Raw_taxonomy!A:G,6)</f>
        <v>Bacteria</v>
      </c>
      <c r="G151" t="str">
        <f>VLOOKUP(A151,Raw_taxonomy!A:G,7)</f>
        <v xml:space="preserve"> Proteobacteria</v>
      </c>
      <c r="H151" t="str">
        <f>IF(OR(G151=" Proteobacteria", G151=" Cyanobacteria"),"+")</f>
        <v>+</v>
      </c>
      <c r="I151" t="s">
        <v>5191</v>
      </c>
    </row>
    <row r="152" spans="1:9" x14ac:dyDescent="0.3">
      <c r="A152" s="5" t="s">
        <v>925</v>
      </c>
      <c r="B152" t="str">
        <f>IF(GETPIVOTDATA("Pfam_AC",'Другой вариант таблицы'!$A$1,"Sequence_AC",A152) = 3,"B","A")</f>
        <v>A</v>
      </c>
      <c r="C152">
        <f>VLOOKUP(CONCATENATE(A152," ","PF05116"),D:E,2)</f>
        <v>239</v>
      </c>
      <c r="D152" t="str">
        <f>CONCATENATE(start!B377," ",start!D377)</f>
        <v>A0A0D2K4A6 PF00082</v>
      </c>
      <c r="E152">
        <f>start!G377-start!F377</f>
        <v>150</v>
      </c>
      <c r="F152" t="str">
        <f>VLOOKUP(A152,Raw_taxonomy!A:G,6)</f>
        <v>Bacteria</v>
      </c>
      <c r="G152" t="str">
        <f>VLOOKUP(A152,Raw_taxonomy!A:G,7)</f>
        <v xml:space="preserve"> Proteobacteria</v>
      </c>
      <c r="H152" t="str">
        <f>IF(OR(G152=" Proteobacteria", G152=" Cyanobacteria"),"+")</f>
        <v>+</v>
      </c>
    </row>
    <row r="153" spans="1:9" x14ac:dyDescent="0.3">
      <c r="A153" s="5" t="s">
        <v>927</v>
      </c>
      <c r="B153" t="str">
        <f>IF(GETPIVOTDATA("Pfam_AC",'Другой вариант таблицы'!$A$1,"Sequence_AC",A153) = 3,"B","A")</f>
        <v>A</v>
      </c>
      <c r="C153">
        <f>VLOOKUP(CONCATENATE(A153," ","PF05116"),D:E,2)</f>
        <v>239</v>
      </c>
      <c r="D153" t="str">
        <f>CONCATENATE(start!B378," ",start!D378)</f>
        <v>A0A0D2K4A6 PF05116</v>
      </c>
      <c r="E153">
        <f>start!G378-start!F378</f>
        <v>212</v>
      </c>
      <c r="F153" t="str">
        <f>VLOOKUP(A153,Raw_taxonomy!A:G,6)</f>
        <v>Bacteria</v>
      </c>
      <c r="G153" t="str">
        <f>VLOOKUP(A153,Raw_taxonomy!A:G,7)</f>
        <v xml:space="preserve"> Proteobacteria</v>
      </c>
      <c r="H153" t="str">
        <f>IF(OR(G153=" Proteobacteria", G153=" Cyanobacteria"),"+")</f>
        <v>+</v>
      </c>
    </row>
    <row r="154" spans="1:9" x14ac:dyDescent="0.3">
      <c r="A154" s="5" t="s">
        <v>935</v>
      </c>
      <c r="B154" t="str">
        <f>IF(GETPIVOTDATA("Pfam_AC",'Другой вариант таблицы'!$A$1,"Sequence_AC",A154) = 3,"B","A")</f>
        <v>A</v>
      </c>
      <c r="C154">
        <f>VLOOKUP(CONCATENATE(A154," ","PF05116"),D:E,2)</f>
        <v>239</v>
      </c>
      <c r="D154" t="str">
        <f>CONCATENATE(start!B380," ",start!D380)</f>
        <v>A0A0D2LPL1 PF05116</v>
      </c>
      <c r="E154">
        <f>start!G380-start!F380</f>
        <v>75</v>
      </c>
      <c r="F154" t="str">
        <f>VLOOKUP(A154,Raw_taxonomy!A:G,6)</f>
        <v>Bacteria</v>
      </c>
      <c r="G154" t="str">
        <f>VLOOKUP(A154,Raw_taxonomy!A:G,7)</f>
        <v xml:space="preserve"> Proteobacteria</v>
      </c>
      <c r="H154" t="str">
        <f>IF(OR(G154=" Proteobacteria", G154=" Cyanobacteria"),"+")</f>
        <v>+</v>
      </c>
    </row>
    <row r="155" spans="1:9" x14ac:dyDescent="0.3">
      <c r="A155" s="5" t="s">
        <v>941</v>
      </c>
      <c r="B155" t="str">
        <f>IF(GETPIVOTDATA("Pfam_AC",'Другой вариант таблицы'!$A$1,"Sequence_AC",A155) = 3,"B","A")</f>
        <v>A</v>
      </c>
      <c r="C155">
        <f>VLOOKUP(CONCATENATE(A155," ","PF05116"),D:E,2)</f>
        <v>239</v>
      </c>
      <c r="D155" t="str">
        <f>CONCATENATE(start!B383," ",start!D383)</f>
        <v>A0A0D2N5C1 PF00534</v>
      </c>
      <c r="E155">
        <f>start!G383-start!F383</f>
        <v>185</v>
      </c>
      <c r="F155" t="str">
        <f>VLOOKUP(A155,Raw_taxonomy!A:G,6)</f>
        <v>Bacteria</v>
      </c>
      <c r="G155" t="str">
        <f>VLOOKUP(A155,Raw_taxonomy!A:G,7)</f>
        <v xml:space="preserve"> Proteobacteria</v>
      </c>
      <c r="H155" t="str">
        <f>IF(OR(G155=" Proteobacteria", G155=" Cyanobacteria"),"+")</f>
        <v>+</v>
      </c>
    </row>
    <row r="156" spans="1:9" x14ac:dyDescent="0.3">
      <c r="A156" s="5" t="s">
        <v>951</v>
      </c>
      <c r="B156" t="str">
        <f>IF(GETPIVOTDATA("Pfam_AC",'Другой вариант таблицы'!$A$1,"Sequence_AC",A156) = 3,"B","A")</f>
        <v>A</v>
      </c>
      <c r="C156">
        <f>VLOOKUP(CONCATENATE(A156," ","PF05116"),D:E,2)</f>
        <v>239</v>
      </c>
      <c r="D156" t="str">
        <f>CONCATENATE(start!B384," ",start!D384)</f>
        <v>A0A0D2N5C1 PF05116</v>
      </c>
      <c r="E156">
        <f>start!G384-start!F384</f>
        <v>247</v>
      </c>
      <c r="F156" t="str">
        <f>VLOOKUP(A156,Raw_taxonomy!A:G,6)</f>
        <v>Bacteria</v>
      </c>
      <c r="G156" t="str">
        <f>VLOOKUP(A156,Raw_taxonomy!A:G,7)</f>
        <v xml:space="preserve"> Proteobacteria</v>
      </c>
      <c r="H156" t="str">
        <f>IF(OR(G156=" Proteobacteria", G156=" Cyanobacteria"),"+")</f>
        <v>+</v>
      </c>
    </row>
    <row r="157" spans="1:9" x14ac:dyDescent="0.3">
      <c r="A157" s="5" t="s">
        <v>953</v>
      </c>
      <c r="B157" t="str">
        <f>IF(GETPIVOTDATA("Pfam_AC",'Другой вариант таблицы'!$A$1,"Sequence_AC",A157) = 3,"B","A")</f>
        <v>A</v>
      </c>
      <c r="C157">
        <f>VLOOKUP(CONCATENATE(A157," ","PF05116"),D:E,2)</f>
        <v>239</v>
      </c>
      <c r="D157" t="str">
        <f>CONCATENATE(start!B386," ",start!D386)</f>
        <v>A0A0D2QNJ0 PF00534</v>
      </c>
      <c r="E157">
        <f>start!G386-start!F386</f>
        <v>185</v>
      </c>
      <c r="F157" t="str">
        <f>VLOOKUP(A157,Raw_taxonomy!A:G,6)</f>
        <v>Bacteria</v>
      </c>
      <c r="G157" t="str">
        <f>VLOOKUP(A157,Raw_taxonomy!A:G,7)</f>
        <v xml:space="preserve"> Proteobacteria</v>
      </c>
      <c r="H157" t="str">
        <f>IF(OR(G157=" Proteobacteria", G157=" Cyanobacteria"),"+")</f>
        <v>+</v>
      </c>
      <c r="I157" t="s">
        <v>5191</v>
      </c>
    </row>
    <row r="158" spans="1:9" x14ac:dyDescent="0.3">
      <c r="A158" s="5" t="s">
        <v>955</v>
      </c>
      <c r="B158" t="str">
        <f>IF(GETPIVOTDATA("Pfam_AC",'Другой вариант таблицы'!$A$1,"Sequence_AC",A158) = 3,"B","A")</f>
        <v>A</v>
      </c>
      <c r="C158">
        <f>VLOOKUP(CONCATENATE(A158," ","PF05116"),D:E,2)</f>
        <v>239</v>
      </c>
      <c r="D158" t="str">
        <f>CONCATENATE(start!B388," ",start!D388)</f>
        <v>A0A0D2QNJ0 PF00862</v>
      </c>
      <c r="E158">
        <f>start!G388-start!F388</f>
        <v>274</v>
      </c>
      <c r="F158" t="str">
        <f>VLOOKUP(A158,Raw_taxonomy!A:G,6)</f>
        <v>Bacteria</v>
      </c>
      <c r="G158" t="str">
        <f>VLOOKUP(A158,Raw_taxonomy!A:G,7)</f>
        <v xml:space="preserve"> Proteobacteria</v>
      </c>
      <c r="H158" t="str">
        <f>IF(OR(G158=" Proteobacteria", G158=" Cyanobacteria"),"+")</f>
        <v>+</v>
      </c>
    </row>
    <row r="159" spans="1:9" x14ac:dyDescent="0.3">
      <c r="A159" s="5" t="s">
        <v>957</v>
      </c>
      <c r="B159" t="str">
        <f>IF(GETPIVOTDATA("Pfam_AC",'Другой вариант таблицы'!$A$1,"Sequence_AC",A159) = 3,"B","A")</f>
        <v>A</v>
      </c>
      <c r="C159">
        <f>VLOOKUP(CONCATENATE(A159," ","PF05116"),D:E,2)</f>
        <v>239</v>
      </c>
      <c r="D159" t="str">
        <f>CONCATENATE(start!B387," ",start!D387)</f>
        <v>A0A0D2QNJ0 PF05116</v>
      </c>
      <c r="E159">
        <f>start!G387-start!F387</f>
        <v>212</v>
      </c>
      <c r="F159" t="str">
        <f>VLOOKUP(A159,Raw_taxonomy!A:G,6)</f>
        <v>Bacteria</v>
      </c>
      <c r="G159" t="str">
        <f>VLOOKUP(A159,Raw_taxonomy!A:G,7)</f>
        <v xml:space="preserve"> Proteobacteria</v>
      </c>
      <c r="H159" t="str">
        <f>IF(OR(G159=" Proteobacteria", G159=" Cyanobacteria"),"+")</f>
        <v>+</v>
      </c>
    </row>
    <row r="160" spans="1:9" x14ac:dyDescent="0.3">
      <c r="A160" s="5" t="s">
        <v>959</v>
      </c>
      <c r="B160" t="str">
        <f>IF(GETPIVOTDATA("Pfam_AC",'Другой вариант таблицы'!$A$1,"Sequence_AC",A160) = 3,"B","A")</f>
        <v>A</v>
      </c>
      <c r="C160">
        <f>VLOOKUP(CONCATENATE(A160," ","PF05116"),D:E,2)</f>
        <v>239</v>
      </c>
      <c r="D160" t="str">
        <f>CONCATENATE(start!B389," ",start!D389)</f>
        <v>A0A0D2QQM5 PF05116</v>
      </c>
      <c r="E160">
        <f>start!G389-start!F389</f>
        <v>253</v>
      </c>
      <c r="F160" t="str">
        <f>VLOOKUP(A160,Raw_taxonomy!A:G,6)</f>
        <v>Bacteria</v>
      </c>
      <c r="G160" t="str">
        <f>VLOOKUP(A160,Raw_taxonomy!A:G,7)</f>
        <v xml:space="preserve"> Proteobacteria</v>
      </c>
      <c r="H160" t="str">
        <f>IF(OR(G160=" Proteobacteria", G160=" Cyanobacteria"),"+")</f>
        <v>+</v>
      </c>
    </row>
    <row r="161" spans="1:8" x14ac:dyDescent="0.3">
      <c r="A161" s="5" t="s">
        <v>961</v>
      </c>
      <c r="B161" t="str">
        <f>IF(GETPIVOTDATA("Pfam_AC",'Другой вариант таблицы'!$A$1,"Sequence_AC",A161) = 3,"B","A")</f>
        <v>A</v>
      </c>
      <c r="C161">
        <f>VLOOKUP(CONCATENATE(A161," ","PF05116"),D:E,2)</f>
        <v>239</v>
      </c>
      <c r="D161" t="str">
        <f>CONCATENATE(start!B390," ",start!D390)</f>
        <v>A0A0D2QQM5 PF08472</v>
      </c>
      <c r="E161">
        <f>start!G390-start!F390</f>
        <v>132</v>
      </c>
      <c r="F161" t="str">
        <f>VLOOKUP(A161,Raw_taxonomy!A:G,6)</f>
        <v>Bacteria</v>
      </c>
      <c r="G161" t="str">
        <f>VLOOKUP(A161,Raw_taxonomy!A:G,7)</f>
        <v xml:space="preserve"> Proteobacteria</v>
      </c>
      <c r="H161" t="str">
        <f>IF(OR(G161=" Proteobacteria", G161=" Cyanobacteria"),"+")</f>
        <v>+</v>
      </c>
    </row>
    <row r="162" spans="1:8" x14ac:dyDescent="0.3">
      <c r="A162" s="5" t="s">
        <v>963</v>
      </c>
      <c r="B162" t="str">
        <f>IF(GETPIVOTDATA("Pfam_AC",'Другой вариант таблицы'!$A$1,"Sequence_AC",A162) = 3,"B","A")</f>
        <v>A</v>
      </c>
      <c r="C162">
        <f>VLOOKUP(CONCATENATE(A162," ","PF05116"),D:E,2)</f>
        <v>239</v>
      </c>
      <c r="D162" t="str">
        <f>CONCATENATE(start!B391," ",start!D391)</f>
        <v>A0A0D2QQM8 PF05116</v>
      </c>
      <c r="E162">
        <f>start!G391-start!F391</f>
        <v>225</v>
      </c>
      <c r="F162" t="str">
        <f>VLOOKUP(A162,Raw_taxonomy!A:G,6)</f>
        <v>Bacteria</v>
      </c>
      <c r="G162" t="str">
        <f>VLOOKUP(A162,Raw_taxonomy!A:G,7)</f>
        <v xml:space="preserve"> Proteobacteria</v>
      </c>
      <c r="H162" t="str">
        <f>IF(OR(G162=" Proteobacteria", G162=" Cyanobacteria"),"+")</f>
        <v>+</v>
      </c>
    </row>
    <row r="163" spans="1:8" x14ac:dyDescent="0.3">
      <c r="A163" s="5" t="s">
        <v>965</v>
      </c>
      <c r="B163" t="str">
        <f>IF(GETPIVOTDATA("Pfam_AC",'Другой вариант таблицы'!$A$1,"Sequence_AC",A163) = 3,"B","A")</f>
        <v>A</v>
      </c>
      <c r="C163">
        <f>VLOOKUP(CONCATENATE(A163," ","PF05116"),D:E,2)</f>
        <v>239</v>
      </c>
      <c r="D163" t="str">
        <f>CONCATENATE(start!B392," ",start!D392)</f>
        <v>A0A0D2QVD5 PF05116</v>
      </c>
      <c r="E163">
        <f>start!G392-start!F392</f>
        <v>237</v>
      </c>
      <c r="F163" t="str">
        <f>VLOOKUP(A163,Raw_taxonomy!A:G,6)</f>
        <v>Bacteria</v>
      </c>
      <c r="G163" t="str">
        <f>VLOOKUP(A163,Raw_taxonomy!A:G,7)</f>
        <v xml:space="preserve"> Proteobacteria</v>
      </c>
      <c r="H163" t="str">
        <f>IF(OR(G163=" Proteobacteria", G163=" Cyanobacteria"),"+")</f>
        <v>+</v>
      </c>
    </row>
    <row r="164" spans="1:8" x14ac:dyDescent="0.3">
      <c r="A164" s="5" t="s">
        <v>973</v>
      </c>
      <c r="B164" t="str">
        <f>IF(GETPIVOTDATA("Pfam_AC",'Другой вариант таблицы'!$A$1,"Sequence_AC",A164) = 3,"B","A")</f>
        <v>A</v>
      </c>
      <c r="C164">
        <f>VLOOKUP(CONCATENATE(A164," ","PF05116"),D:E,2)</f>
        <v>268</v>
      </c>
      <c r="D164" t="str">
        <f>CONCATENATE(start!B396," ",start!D396)</f>
        <v>A0A0D2RN23 PF00534</v>
      </c>
      <c r="E164">
        <f>start!G396-start!F396</f>
        <v>185</v>
      </c>
      <c r="F164" t="str">
        <f>VLOOKUP(A164,Raw_taxonomy!A:G,6)</f>
        <v>Bacteria</v>
      </c>
      <c r="G164" t="str">
        <f>VLOOKUP(A164,Raw_taxonomy!A:G,7)</f>
        <v xml:space="preserve"> Proteobacteria</v>
      </c>
      <c r="H164" t="str">
        <f>IF(OR(G164=" Proteobacteria", G164=" Cyanobacteria"),"+")</f>
        <v>+</v>
      </c>
    </row>
    <row r="165" spans="1:8" x14ac:dyDescent="0.3">
      <c r="A165" s="5" t="s">
        <v>999</v>
      </c>
      <c r="B165" t="str">
        <f>IF(GETPIVOTDATA("Pfam_AC",'Другой вариант таблицы'!$A$1,"Sequence_AC",A165) = 3,"B","A")</f>
        <v>A</v>
      </c>
      <c r="C165">
        <f>VLOOKUP(CONCATENATE(A165," ","PF05116"),D:E,2)</f>
        <v>235</v>
      </c>
      <c r="D165" t="str">
        <f>CONCATENATE(start!B407," ",start!D407)</f>
        <v>A0A0D2TZ70 PF05116</v>
      </c>
      <c r="E165">
        <f>start!G407-start!F407</f>
        <v>253</v>
      </c>
      <c r="F165" t="str">
        <f>VLOOKUP(A165,Raw_taxonomy!A:G,6)</f>
        <v>Bacteria</v>
      </c>
      <c r="G165" t="str">
        <f>VLOOKUP(A165,Raw_taxonomy!A:G,7)</f>
        <v xml:space="preserve"> Proteobacteria</v>
      </c>
      <c r="H165" t="str">
        <f>IF(OR(G165=" Proteobacteria", G165=" Cyanobacteria"),"+")</f>
        <v>+</v>
      </c>
    </row>
    <row r="166" spans="1:8" x14ac:dyDescent="0.3">
      <c r="A166" s="5" t="s">
        <v>1003</v>
      </c>
      <c r="B166" t="str">
        <f>IF(GETPIVOTDATA("Pfam_AC",'Другой вариант таблицы'!$A$1,"Sequence_AC",A166) = 3,"B","A")</f>
        <v>A</v>
      </c>
      <c r="C166">
        <f>VLOOKUP(CONCATENATE(A166," ","PF05116"),D:E,2)</f>
        <v>234</v>
      </c>
      <c r="D166" t="str">
        <f>CONCATENATE(start!B409," ",start!D409)</f>
        <v>A0A0D2TZ76 PF05116</v>
      </c>
      <c r="E166">
        <f>start!G409-start!F409</f>
        <v>253</v>
      </c>
      <c r="F166" t="str">
        <f>VLOOKUP(A166,Raw_taxonomy!A:G,6)</f>
        <v>Bacteria</v>
      </c>
      <c r="G166" t="str">
        <f>VLOOKUP(A166,Raw_taxonomy!A:G,7)</f>
        <v xml:space="preserve"> Proteobacteria</v>
      </c>
      <c r="H166" t="str">
        <f>IF(OR(G166=" Proteobacteria", G166=" Cyanobacteria"),"+")</f>
        <v>+</v>
      </c>
    </row>
    <row r="167" spans="1:8" x14ac:dyDescent="0.3">
      <c r="A167" s="5" t="s">
        <v>1011</v>
      </c>
      <c r="B167" t="str">
        <f>IF(GETPIVOTDATA("Pfam_AC",'Другой вариант таблицы'!$A$1,"Sequence_AC",A167) = 3,"B","A")</f>
        <v>A</v>
      </c>
      <c r="C167">
        <f>VLOOKUP(CONCATENATE(A167," ","PF05116"),D:E,2)</f>
        <v>234</v>
      </c>
      <c r="D167" t="str">
        <f>CONCATENATE(start!B412," ",start!D412)</f>
        <v>A0A0D2U244 PF08472</v>
      </c>
      <c r="E167">
        <f>start!G412-start!F412</f>
        <v>132</v>
      </c>
      <c r="F167" t="str">
        <f>VLOOKUP(A167,Raw_taxonomy!A:G,6)</f>
        <v>Bacteria</v>
      </c>
      <c r="G167" t="str">
        <f>VLOOKUP(A167,Raw_taxonomy!A:G,7)</f>
        <v xml:space="preserve"> Proteobacteria</v>
      </c>
      <c r="H167" t="str">
        <f>IF(OR(G167=" Proteobacteria", G167=" Cyanobacteria"),"+")</f>
        <v>+</v>
      </c>
    </row>
    <row r="168" spans="1:8" x14ac:dyDescent="0.3">
      <c r="A168" s="5" t="s">
        <v>1027</v>
      </c>
      <c r="B168" t="str">
        <f>IF(GETPIVOTDATA("Pfam_AC",'Другой вариант таблицы'!$A$1,"Sequence_AC",A168) = 3,"B","A")</f>
        <v>A</v>
      </c>
      <c r="C168">
        <f>VLOOKUP(CONCATENATE(A168," ","PF05116"),D:E,2)</f>
        <v>96</v>
      </c>
      <c r="D168" t="str">
        <f>CONCATENATE(start!B416," ",start!D416)</f>
        <v>A0A0D2U5Z1 PF05116</v>
      </c>
      <c r="E168">
        <f>start!G416-start!F416</f>
        <v>250</v>
      </c>
      <c r="F168" t="str">
        <f>VLOOKUP(A168,Raw_taxonomy!A:G,6)</f>
        <v>Bacteria</v>
      </c>
      <c r="G168" t="str">
        <f>VLOOKUP(A168,Raw_taxonomy!A:G,7)</f>
        <v xml:space="preserve"> Proteobacteria</v>
      </c>
      <c r="H168" t="str">
        <f>IF(OR(G168=" Proteobacteria", G168=" Cyanobacteria"),"+")</f>
        <v>+</v>
      </c>
    </row>
    <row r="169" spans="1:8" x14ac:dyDescent="0.3">
      <c r="A169" s="5" t="s">
        <v>1043</v>
      </c>
      <c r="B169" t="str">
        <f>IF(GETPIVOTDATA("Pfam_AC",'Другой вариант таблицы'!$A$1,"Sequence_AC",A169) = 3,"B","A")</f>
        <v>A</v>
      </c>
      <c r="C169">
        <f>VLOOKUP(CONCATENATE(A169," ","PF05116"),D:E,2)</f>
        <v>235</v>
      </c>
      <c r="D169" t="str">
        <f>CONCATENATE(start!B424," ",start!D424)</f>
        <v>A0A0D2V8Z0 PF00534</v>
      </c>
      <c r="E169">
        <f>start!G424-start!F424</f>
        <v>183</v>
      </c>
      <c r="F169" t="str">
        <f>VLOOKUP(A169,Raw_taxonomy!A:G,6)</f>
        <v>Bacteria</v>
      </c>
      <c r="G169" t="str">
        <f>VLOOKUP(A169,Raw_taxonomy!A:G,7)</f>
        <v xml:space="preserve"> Proteobacteria</v>
      </c>
      <c r="H169" t="str">
        <f>IF(OR(G169=" Proteobacteria", G169=" Cyanobacteria"),"+")</f>
        <v>+</v>
      </c>
    </row>
    <row r="170" spans="1:8" x14ac:dyDescent="0.3">
      <c r="A170" s="5" t="s">
        <v>1075</v>
      </c>
      <c r="B170" t="str">
        <f>IF(GETPIVOTDATA("Pfam_AC",'Другой вариант таблицы'!$A$1,"Sequence_AC",A170) = 3,"B","A")</f>
        <v>A</v>
      </c>
      <c r="C170">
        <f>VLOOKUP(CONCATENATE(A170," ","PF05116"),D:E,2)</f>
        <v>258</v>
      </c>
      <c r="D170" t="str">
        <f>CONCATENATE(start!B437," ",start!D437)</f>
        <v>A0A0D3B0K9 PF05116</v>
      </c>
      <c r="E170">
        <f>start!G437-start!F437</f>
        <v>243</v>
      </c>
      <c r="F170" t="str">
        <f>VLOOKUP(A170,Raw_taxonomy!A:G,6)</f>
        <v>Bacteria</v>
      </c>
      <c r="G170" t="str">
        <f>VLOOKUP(A170,Raw_taxonomy!A:G,7)</f>
        <v xml:space="preserve"> Proteobacteria</v>
      </c>
      <c r="H170" t="str">
        <f>IF(OR(G170=" Proteobacteria", G170=" Cyanobacteria"),"+")</f>
        <v>+</v>
      </c>
    </row>
    <row r="171" spans="1:8" x14ac:dyDescent="0.3">
      <c r="A171" s="5" t="s">
        <v>1077</v>
      </c>
      <c r="B171" t="str">
        <f>IF(GETPIVOTDATA("Pfam_AC",'Другой вариант таблицы'!$A$1,"Sequence_AC",A171) = 3,"B","A")</f>
        <v>A</v>
      </c>
      <c r="C171">
        <f>VLOOKUP(CONCATENATE(A171," ","PF05116"),D:E,2)</f>
        <v>263</v>
      </c>
      <c r="D171" t="str">
        <f>CONCATENATE(start!B439," ",start!D439)</f>
        <v>A0A0D3B530 PF05116</v>
      </c>
      <c r="E171">
        <f>start!G439-start!F439</f>
        <v>253</v>
      </c>
      <c r="F171" t="str">
        <f>VLOOKUP(A171,Raw_taxonomy!A:G,6)</f>
        <v>Bacteria</v>
      </c>
      <c r="G171" t="str">
        <f>VLOOKUP(A171,Raw_taxonomy!A:G,7)</f>
        <v xml:space="preserve"> Proteobacteria</v>
      </c>
      <c r="H171" t="str">
        <f>IF(OR(G171=" Proteobacteria", G171=" Cyanobacteria"),"+")</f>
        <v>+</v>
      </c>
    </row>
    <row r="172" spans="1:8" x14ac:dyDescent="0.3">
      <c r="A172" s="5" t="s">
        <v>1081</v>
      </c>
      <c r="B172" t="str">
        <f>IF(GETPIVOTDATA("Pfam_AC",'Другой вариант таблицы'!$A$1,"Sequence_AC",A172) = 3,"B","A")</f>
        <v>A</v>
      </c>
      <c r="C172">
        <f>VLOOKUP(CONCATENATE(A172," ","PF05116"),D:E,2)</f>
        <v>101</v>
      </c>
      <c r="D172" t="str">
        <f>CONCATENATE(start!B440," ",start!D440)</f>
        <v>A0A0D3B530 PF08472</v>
      </c>
      <c r="E172">
        <f>start!G440-start!F440</f>
        <v>133</v>
      </c>
      <c r="F172" t="str">
        <f>VLOOKUP(A172,Raw_taxonomy!A:G,6)</f>
        <v>Bacteria</v>
      </c>
      <c r="G172" t="str">
        <f>VLOOKUP(A172,Raw_taxonomy!A:G,7)</f>
        <v xml:space="preserve"> Proteobacteria</v>
      </c>
      <c r="H172" t="str">
        <f>IF(OR(G172=" Proteobacteria", G172=" Cyanobacteria"),"+")</f>
        <v>+</v>
      </c>
    </row>
    <row r="173" spans="1:8" x14ac:dyDescent="0.3">
      <c r="A173" s="5" t="s">
        <v>1087</v>
      </c>
      <c r="B173" t="str">
        <f>IF(GETPIVOTDATA("Pfam_AC",'Другой вариант таблицы'!$A$1,"Sequence_AC",A173) = 3,"B","A")</f>
        <v>A</v>
      </c>
      <c r="C173">
        <f>VLOOKUP(CONCATENATE(A173," ","PF05116"),D:E,2)</f>
        <v>234</v>
      </c>
      <c r="D173" t="str">
        <f>CONCATENATE(start!B442," ",start!D442)</f>
        <v>A0A0D3BMH1 PF08472</v>
      </c>
      <c r="E173">
        <f>start!G442-start!F442</f>
        <v>132</v>
      </c>
      <c r="F173" t="str">
        <f>VLOOKUP(A173,Raw_taxonomy!A:G,6)</f>
        <v>Bacteria</v>
      </c>
      <c r="G173" t="str">
        <f>VLOOKUP(A173,Raw_taxonomy!A:G,7)</f>
        <v xml:space="preserve"> Proteobacteria</v>
      </c>
      <c r="H173" t="str">
        <f>IF(OR(G173=" Proteobacteria", G173=" Cyanobacteria"),"+")</f>
        <v>+</v>
      </c>
    </row>
    <row r="174" spans="1:8" x14ac:dyDescent="0.3">
      <c r="A174" s="5" t="s">
        <v>1089</v>
      </c>
      <c r="B174" t="str">
        <f>IF(GETPIVOTDATA("Pfam_AC",'Другой вариант таблицы'!$A$1,"Sequence_AC",A174) = 3,"B","A")</f>
        <v>A</v>
      </c>
      <c r="C174">
        <f>VLOOKUP(CONCATENATE(A174," ","PF05116"),D:E,2)</f>
        <v>95</v>
      </c>
      <c r="D174" t="str">
        <f>CONCATENATE(start!B443," ",start!D443)</f>
        <v>A0A0D3BY48 PF05116</v>
      </c>
      <c r="E174">
        <f>start!G443-start!F443</f>
        <v>254</v>
      </c>
      <c r="F174" t="str">
        <f>VLOOKUP(A174,Raw_taxonomy!A:G,6)</f>
        <v>Bacteria</v>
      </c>
      <c r="G174" t="str">
        <f>VLOOKUP(A174,Raw_taxonomy!A:G,7)</f>
        <v xml:space="preserve"> Proteobacteria</v>
      </c>
      <c r="H174" t="str">
        <f>IF(OR(G174=" Proteobacteria", G174=" Cyanobacteria"),"+")</f>
        <v>+</v>
      </c>
    </row>
    <row r="175" spans="1:8" x14ac:dyDescent="0.3">
      <c r="A175" s="5" t="s">
        <v>1093</v>
      </c>
      <c r="B175" t="str">
        <f>IF(GETPIVOTDATA("Pfam_AC",'Другой вариант таблицы'!$A$1,"Sequence_AC",A175) = 3,"B","A")</f>
        <v>A</v>
      </c>
      <c r="C175">
        <f>VLOOKUP(CONCATENATE(A175," ","PF05116"),D:E,2)</f>
        <v>239</v>
      </c>
      <c r="D175" t="str">
        <f>CONCATENATE(start!B447," ",start!D447)</f>
        <v>A0A0D3C4F4 PF05116</v>
      </c>
      <c r="E175">
        <f>start!G447-start!F447</f>
        <v>253</v>
      </c>
      <c r="F175" t="str">
        <f>VLOOKUP(A175,Raw_taxonomy!A:G,6)</f>
        <v>Bacteria</v>
      </c>
      <c r="G175" t="str">
        <f>VLOOKUP(A175,Raw_taxonomy!A:G,7)</f>
        <v xml:space="preserve"> Proteobacteria</v>
      </c>
      <c r="H175" t="str">
        <f>IF(OR(G175=" Proteobacteria", G175=" Cyanobacteria"),"+")</f>
        <v>+</v>
      </c>
    </row>
    <row r="176" spans="1:8" x14ac:dyDescent="0.3">
      <c r="A176" s="5" t="s">
        <v>1095</v>
      </c>
      <c r="B176" t="str">
        <f>IF(GETPIVOTDATA("Pfam_AC",'Другой вариант таблицы'!$A$1,"Sequence_AC",A176) = 3,"B","A")</f>
        <v>A</v>
      </c>
      <c r="C176">
        <f>VLOOKUP(CONCATENATE(A176," ","PF05116"),D:E,2)</f>
        <v>238</v>
      </c>
      <c r="D176" t="str">
        <f>CONCATENATE(start!B448," ",start!D448)</f>
        <v>A0A0D3C4F4 PF08472</v>
      </c>
      <c r="E176">
        <f>start!G448-start!F448</f>
        <v>132</v>
      </c>
      <c r="F176" t="str">
        <f>VLOOKUP(A176,Raw_taxonomy!A:G,6)</f>
        <v>Bacteria</v>
      </c>
      <c r="G176" t="str">
        <f>VLOOKUP(A176,Raw_taxonomy!A:G,7)</f>
        <v xml:space="preserve"> Proteobacteria</v>
      </c>
      <c r="H176" t="str">
        <f>IF(OR(G176=" Proteobacteria", G176=" Cyanobacteria"),"+")</f>
        <v>+</v>
      </c>
    </row>
    <row r="177" spans="1:9" x14ac:dyDescent="0.3">
      <c r="A177" s="5" t="s">
        <v>1115</v>
      </c>
      <c r="B177" t="str">
        <f>IF(GETPIVOTDATA("Pfam_AC",'Другой вариант таблицы'!$A$1,"Sequence_AC",A177) = 3,"B","A")</f>
        <v>A</v>
      </c>
      <c r="C177">
        <f>VLOOKUP(CONCATENATE(A177," ","PF05116"),D:E,2)</f>
        <v>152</v>
      </c>
      <c r="D177" t="str">
        <f>CONCATENATE(start!B455," ",start!D455)</f>
        <v>A0A0D3DCV8 PF00534</v>
      </c>
      <c r="E177">
        <f>start!G455-start!F455</f>
        <v>185</v>
      </c>
      <c r="F177" t="str">
        <f>VLOOKUP(A177,Raw_taxonomy!A:G,6)</f>
        <v>Bacteria</v>
      </c>
      <c r="G177" t="str">
        <f>VLOOKUP(A177,Raw_taxonomy!A:G,7)</f>
        <v xml:space="preserve"> Proteobacteria</v>
      </c>
      <c r="H177" t="str">
        <f>IF(OR(G177=" Proteobacteria", G177=" Cyanobacteria"),"+")</f>
        <v>+</v>
      </c>
    </row>
    <row r="178" spans="1:9" x14ac:dyDescent="0.3">
      <c r="A178" s="5" t="s">
        <v>1117</v>
      </c>
      <c r="B178" t="str">
        <f>IF(GETPIVOTDATA("Pfam_AC",'Другой вариант таблицы'!$A$1,"Sequence_AC",A178) = 3,"B","A")</f>
        <v>A</v>
      </c>
      <c r="C178">
        <f>VLOOKUP(CONCATENATE(A178," ","PF05116"),D:E,2)</f>
        <v>232</v>
      </c>
      <c r="D178" t="str">
        <f>CONCATENATE(start!B457," ",start!D457)</f>
        <v>A0A0D3DCV8 PF00862</v>
      </c>
      <c r="E178">
        <f>start!G457-start!F457</f>
        <v>288</v>
      </c>
      <c r="F178" t="str">
        <f>VLOOKUP(A178,Raw_taxonomy!A:G,6)</f>
        <v>Bacteria</v>
      </c>
      <c r="G178" t="str">
        <f>VLOOKUP(A178,Raw_taxonomy!A:G,7)</f>
        <v xml:space="preserve"> Proteobacteria</v>
      </c>
      <c r="H178" t="str">
        <f>IF(OR(G178=" Proteobacteria", G178=" Cyanobacteria"),"+")</f>
        <v>+</v>
      </c>
    </row>
    <row r="179" spans="1:9" x14ac:dyDescent="0.3">
      <c r="A179" s="5" t="s">
        <v>1143</v>
      </c>
      <c r="B179" t="str">
        <f>IF(GETPIVOTDATA("Pfam_AC",'Другой вариант таблицы'!$A$1,"Sequence_AC",A179) = 3,"B","A")</f>
        <v>A</v>
      </c>
      <c r="C179">
        <f>VLOOKUP(CONCATENATE(A179," ","PF05116"),D:E,2)</f>
        <v>237</v>
      </c>
      <c r="D179" t="str">
        <f>CONCATENATE(start!B463," ",start!D463)</f>
        <v>A0A0D3ENY3 PF05116</v>
      </c>
      <c r="E179">
        <f>start!G463-start!F463</f>
        <v>98</v>
      </c>
      <c r="F179" t="str">
        <f>VLOOKUP(A179,Raw_taxonomy!A:G,6)</f>
        <v>Bacteria</v>
      </c>
      <c r="G179" t="str">
        <f>VLOOKUP(A179,Raw_taxonomy!A:G,7)</f>
        <v xml:space="preserve"> Proteobacteria</v>
      </c>
      <c r="H179" t="str">
        <f>IF(OR(G179=" Proteobacteria", G179=" Cyanobacteria"),"+")</f>
        <v>+</v>
      </c>
    </row>
    <row r="180" spans="1:9" x14ac:dyDescent="0.3">
      <c r="A180" s="5" t="s">
        <v>1145</v>
      </c>
      <c r="B180" t="str">
        <f>IF(GETPIVOTDATA("Pfam_AC",'Другой вариант таблицы'!$A$1,"Sequence_AC",A180) = 3,"B","A")</f>
        <v>A</v>
      </c>
      <c r="C180">
        <f>VLOOKUP(CONCATENATE(A180," ","PF05116"),D:E,2)</f>
        <v>116</v>
      </c>
      <c r="D180" t="str">
        <f>CONCATENATE(start!B464," ",start!D464)</f>
        <v>A0A0D3ENY3 PF05116</v>
      </c>
      <c r="E180">
        <f>start!G464-start!F464</f>
        <v>142</v>
      </c>
      <c r="F180" t="str">
        <f>VLOOKUP(A180,Raw_taxonomy!A:G,6)</f>
        <v>Bacteria</v>
      </c>
      <c r="G180" t="str">
        <f>VLOOKUP(A180,Raw_taxonomy!A:G,7)</f>
        <v xml:space="preserve"> Proteobacteria</v>
      </c>
      <c r="H180" t="str">
        <f>IF(OR(G180=" Proteobacteria", G180=" Cyanobacteria"),"+")</f>
        <v>+</v>
      </c>
    </row>
    <row r="181" spans="1:9" x14ac:dyDescent="0.3">
      <c r="A181" s="5" t="s">
        <v>1151</v>
      </c>
      <c r="B181" t="str">
        <f>IF(GETPIVOTDATA("Pfam_AC",'Другой вариант таблицы'!$A$1,"Sequence_AC",A181) = 3,"B","A")</f>
        <v>A</v>
      </c>
      <c r="C181">
        <f>VLOOKUP(CONCATENATE(A181," ","PF05116"),D:E,2)</f>
        <v>117</v>
      </c>
      <c r="D181" t="str">
        <f>CONCATENATE(start!B466," ",start!D466)</f>
        <v>A0A0D3EXX4 PF00534</v>
      </c>
      <c r="E181">
        <f>start!G466-start!F466</f>
        <v>180</v>
      </c>
      <c r="F181" t="str">
        <f>VLOOKUP(A181,Raw_taxonomy!A:G,6)</f>
        <v>Bacteria</v>
      </c>
      <c r="G181" t="str">
        <f>VLOOKUP(A181,Raw_taxonomy!A:G,7)</f>
        <v xml:space="preserve"> Proteobacteria</v>
      </c>
      <c r="H181" t="str">
        <f>IF(OR(G181=" Proteobacteria", G181=" Cyanobacteria"),"+")</f>
        <v>+</v>
      </c>
    </row>
    <row r="182" spans="1:9" x14ac:dyDescent="0.3">
      <c r="A182" s="5" t="s">
        <v>1161</v>
      </c>
      <c r="B182" t="str">
        <f>IF(GETPIVOTDATA("Pfam_AC",'Другой вариант таблицы'!$A$1,"Sequence_AC",A182) = 3,"B","A")</f>
        <v>A</v>
      </c>
      <c r="C182">
        <f>VLOOKUP(CONCATENATE(A182," ","PF05116"),D:E,2)</f>
        <v>240</v>
      </c>
      <c r="D182" t="str">
        <f>CONCATENATE(start!B472," ",start!D472)</f>
        <v>A0A0D3F1N4 PF00534</v>
      </c>
      <c r="E182">
        <f>start!G472-start!F472</f>
        <v>185</v>
      </c>
      <c r="F182" t="str">
        <f>VLOOKUP(A182,Raw_taxonomy!A:G,6)</f>
        <v>Bacteria</v>
      </c>
      <c r="G182" t="str">
        <f>VLOOKUP(A182,Raw_taxonomy!A:G,7)</f>
        <v xml:space="preserve"> Proteobacteria</v>
      </c>
      <c r="H182" t="str">
        <f>IF(OR(G182=" Proteobacteria", G182=" Cyanobacteria"),"+")</f>
        <v>+</v>
      </c>
    </row>
    <row r="183" spans="1:9" x14ac:dyDescent="0.3">
      <c r="A183" s="5" t="s">
        <v>2015</v>
      </c>
      <c r="B183" t="str">
        <f>IF(GETPIVOTDATA("Pfam_AC",'Другой вариант таблицы'!$A$1,"Sequence_AC",A183) = 3,"B","A")</f>
        <v>A</v>
      </c>
      <c r="C183">
        <f>VLOOKUP(CONCATENATE(A183," ","PF05116"),D:E,2)</f>
        <v>242</v>
      </c>
      <c r="D183" t="str">
        <f>CONCATENATE(start!B474," ",start!D474)</f>
        <v>A0A0D3F1N4 PF00862</v>
      </c>
      <c r="E183">
        <f>start!G474-start!F474</f>
        <v>283</v>
      </c>
      <c r="F183" t="str">
        <f>VLOOKUP(A183,Raw_taxonomy!A:G,6)</f>
        <v>Bacteria</v>
      </c>
      <c r="G183" t="str">
        <f>VLOOKUP(A183,Raw_taxonomy!A:G,7)</f>
        <v xml:space="preserve"> Proteobacteria</v>
      </c>
      <c r="H183" t="str">
        <f>IF(OR(G183=" Proteobacteria", G183=" Cyanobacteria"),"+")</f>
        <v>+</v>
      </c>
      <c r="I183" t="s">
        <v>5191</v>
      </c>
    </row>
    <row r="184" spans="1:9" x14ac:dyDescent="0.3">
      <c r="A184" s="5" t="s">
        <v>1165</v>
      </c>
      <c r="B184" t="str">
        <f>IF(GETPIVOTDATA("Pfam_AC",'Другой вариант таблицы'!$A$1,"Sequence_AC",A184) = 3,"B","A")</f>
        <v>A</v>
      </c>
      <c r="C184">
        <f>VLOOKUP(CONCATENATE(A184," ","PF05116"),D:E,2)</f>
        <v>239</v>
      </c>
      <c r="D184" t="str">
        <f>CONCATENATE(start!B473," ",start!D473)</f>
        <v>A0A0D3F1N4 PF05116</v>
      </c>
      <c r="E184">
        <f>start!G473-start!F473</f>
        <v>237</v>
      </c>
      <c r="F184" t="str">
        <f>VLOOKUP(A184,Raw_taxonomy!A:G,6)</f>
        <v>Bacteria</v>
      </c>
      <c r="G184" t="str">
        <f>VLOOKUP(A184,Raw_taxonomy!A:G,7)</f>
        <v xml:space="preserve"> Proteobacteria</v>
      </c>
      <c r="H184" t="str">
        <f>IF(OR(G184=" Proteobacteria", G184=" Cyanobacteria"),"+")</f>
        <v>+</v>
      </c>
    </row>
    <row r="185" spans="1:9" x14ac:dyDescent="0.3">
      <c r="A185" s="5" t="s">
        <v>1215</v>
      </c>
      <c r="B185" t="str">
        <f>IF(GETPIVOTDATA("Pfam_AC",'Другой вариант таблицы'!$A$1,"Sequence_AC",A185) = 3,"B","A")</f>
        <v>A</v>
      </c>
      <c r="C185">
        <f>VLOOKUP(CONCATENATE(A185," ","PF05116"),D:E,2)</f>
        <v>237</v>
      </c>
      <c r="D185" t="str">
        <f>CONCATENATE(start!B497," ",start!D497)</f>
        <v>A0A0D5M5Q7 PF05116</v>
      </c>
      <c r="E185">
        <f>start!G497-start!F497</f>
        <v>161</v>
      </c>
      <c r="F185" t="str">
        <f>VLOOKUP(A185,Raw_taxonomy!A:G,6)</f>
        <v>Bacteria</v>
      </c>
      <c r="G185" t="str">
        <f>VLOOKUP(A185,Raw_taxonomy!A:G,7)</f>
        <v xml:space="preserve"> Proteobacteria</v>
      </c>
      <c r="H185" t="str">
        <f>IF(OR(G185=" Proteobacteria", G185=" Cyanobacteria"),"+")</f>
        <v>+</v>
      </c>
    </row>
    <row r="186" spans="1:9" x14ac:dyDescent="0.3">
      <c r="A186" s="5" t="s">
        <v>1249</v>
      </c>
      <c r="B186" t="str">
        <f>IF(GETPIVOTDATA("Pfam_AC",'Другой вариант таблицы'!$A$1,"Sequence_AC",A186) = 3,"B","A")</f>
        <v>A</v>
      </c>
      <c r="C186">
        <f>VLOOKUP(CONCATENATE(A186," ","PF05116"),D:E,2)</f>
        <v>229</v>
      </c>
      <c r="D186" t="str">
        <f>CONCATENATE(start!B509," ",start!D509)</f>
        <v>A0A0D6TDL4 PF13579</v>
      </c>
      <c r="E186">
        <f>start!G509-start!F509</f>
        <v>179</v>
      </c>
      <c r="F186" t="str">
        <f>VLOOKUP(A186,Raw_taxonomy!A:G,6)</f>
        <v>Bacteria</v>
      </c>
      <c r="G186" t="str">
        <f>VLOOKUP(A186,Raw_taxonomy!A:G,7)</f>
        <v xml:space="preserve"> Proteobacteria</v>
      </c>
      <c r="H186" t="str">
        <f>IF(OR(G186=" Proteobacteria", G186=" Cyanobacteria"),"+")</f>
        <v>+</v>
      </c>
    </row>
    <row r="187" spans="1:9" x14ac:dyDescent="0.3">
      <c r="A187" s="5" t="s">
        <v>1263</v>
      </c>
      <c r="B187" t="str">
        <f>IF(GETPIVOTDATA("Pfam_AC",'Другой вариант таблицы'!$A$1,"Sequence_AC",A187) = 3,"B","A")</f>
        <v>A</v>
      </c>
      <c r="C187">
        <f>VLOOKUP(CONCATENATE(A187," ","PF05116"),D:E,2)</f>
        <v>268</v>
      </c>
      <c r="D187" t="str">
        <f>CONCATENATE(start!B518," ",start!D518)</f>
        <v>A0A0D8IC15 PF05116</v>
      </c>
      <c r="E187">
        <f>start!G518-start!F518</f>
        <v>259</v>
      </c>
      <c r="F187" t="str">
        <f>VLOOKUP(A187,Raw_taxonomy!A:G,6)</f>
        <v>Bacteria</v>
      </c>
      <c r="G187" t="str">
        <f>VLOOKUP(A187,Raw_taxonomy!A:G,7)</f>
        <v xml:space="preserve"> Proteobacteria</v>
      </c>
      <c r="H187" t="str">
        <f>IF(OR(G187=" Proteobacteria", G187=" Cyanobacteria"),"+")</f>
        <v>+</v>
      </c>
    </row>
    <row r="188" spans="1:9" x14ac:dyDescent="0.3">
      <c r="A188" s="5" t="s">
        <v>1265</v>
      </c>
      <c r="B188" t="str">
        <f>IF(GETPIVOTDATA("Pfam_AC",'Другой вариант таблицы'!$A$1,"Sequence_AC",A188) = 3,"B","A")</f>
        <v>A</v>
      </c>
      <c r="C188">
        <f>VLOOKUP(CONCATENATE(A188," ","PF05116"),D:E,2)</f>
        <v>268</v>
      </c>
      <c r="D188" t="str">
        <f>CONCATENATE(start!B519," ",start!D519)</f>
        <v>A0A0D8ZQY2 PF05116</v>
      </c>
      <c r="E188">
        <f>start!G519-start!F519</f>
        <v>245</v>
      </c>
      <c r="F188" t="str">
        <f>VLOOKUP(A188,Raw_taxonomy!A:G,6)</f>
        <v>Bacteria</v>
      </c>
      <c r="G188" t="str">
        <f>VLOOKUP(A188,Raw_taxonomy!A:G,7)</f>
        <v xml:space="preserve"> Proteobacteria</v>
      </c>
      <c r="H188" t="str">
        <f>IF(OR(G188=" Proteobacteria", G188=" Cyanobacteria"),"+")</f>
        <v>+</v>
      </c>
    </row>
    <row r="189" spans="1:9" x14ac:dyDescent="0.3">
      <c r="A189" s="5" t="s">
        <v>1271</v>
      </c>
      <c r="B189" t="str">
        <f>IF(GETPIVOTDATA("Pfam_AC",'Другой вариант таблицы'!$A$1,"Sequence_AC",A189) = 3,"B","A")</f>
        <v>A</v>
      </c>
      <c r="C189">
        <f>VLOOKUP(CONCATENATE(A189," ","PF05116"),D:E,2)</f>
        <v>233</v>
      </c>
      <c r="D189" t="str">
        <f>CONCATENATE(start!B522," ",start!D522)</f>
        <v>A0A0D9V152 PF08472</v>
      </c>
      <c r="E189">
        <f>start!G522-start!F522</f>
        <v>131</v>
      </c>
      <c r="F189" t="str">
        <f>VLOOKUP(A189,Raw_taxonomy!A:G,6)</f>
        <v>Bacteria</v>
      </c>
      <c r="G189" t="str">
        <f>VLOOKUP(A189,Raw_taxonomy!A:G,7)</f>
        <v xml:space="preserve"> Proteobacteria</v>
      </c>
      <c r="H189" t="str">
        <f>IF(OR(G189=" Proteobacteria", G189=" Cyanobacteria"),"+")</f>
        <v>+</v>
      </c>
    </row>
    <row r="190" spans="1:9" x14ac:dyDescent="0.3">
      <c r="A190" s="5" t="s">
        <v>1297</v>
      </c>
      <c r="B190" t="str">
        <f>IF(GETPIVOTDATA("Pfam_AC",'Другой вариант таблицы'!$A$1,"Sequence_AC",A190) = 3,"B","A")</f>
        <v>A</v>
      </c>
      <c r="C190">
        <f>VLOOKUP(CONCATENATE(A190," ","PF05116"),D:E,2)</f>
        <v>263</v>
      </c>
      <c r="D190" t="str">
        <f>CONCATENATE(start!B531," ",start!D531)</f>
        <v>A0A0D9VC53 PF05116</v>
      </c>
      <c r="E190">
        <f>start!G531-start!F531</f>
        <v>140</v>
      </c>
      <c r="F190" t="str">
        <f>VLOOKUP(A190,Raw_taxonomy!A:G,6)</f>
        <v>Bacteria</v>
      </c>
      <c r="G190" t="str">
        <f>VLOOKUP(A190,Raw_taxonomy!A:G,7)</f>
        <v xml:space="preserve"> Proteobacteria</v>
      </c>
      <c r="H190" t="str">
        <f>IF(OR(G190=" Proteobacteria", G190=" Cyanobacteria"),"+")</f>
        <v>+</v>
      </c>
    </row>
    <row r="191" spans="1:9" x14ac:dyDescent="0.3">
      <c r="A191" s="5" t="s">
        <v>1299</v>
      </c>
      <c r="B191" t="str">
        <f>IF(GETPIVOTDATA("Pfam_AC",'Другой вариант таблицы'!$A$1,"Sequence_AC",A191) = 3,"B","A")</f>
        <v>A</v>
      </c>
      <c r="C191">
        <f>VLOOKUP(CONCATENATE(A191," ","PF05116"),D:E,2)</f>
        <v>237</v>
      </c>
      <c r="D191" t="str">
        <f>CONCATENATE(start!B532," ",start!D532)</f>
        <v>A0A0D9VC53 PF08472</v>
      </c>
      <c r="E191">
        <f>start!G532-start!F532</f>
        <v>131</v>
      </c>
      <c r="F191" t="str">
        <f>VLOOKUP(A191,Raw_taxonomy!A:G,6)</f>
        <v>Bacteria</v>
      </c>
      <c r="G191" t="str">
        <f>VLOOKUP(A191,Raw_taxonomy!A:G,7)</f>
        <v xml:space="preserve"> Proteobacteria</v>
      </c>
      <c r="H191" t="str">
        <f>IF(OR(G191=" Proteobacteria", G191=" Cyanobacteria"),"+")</f>
        <v>+</v>
      </c>
    </row>
    <row r="192" spans="1:9" x14ac:dyDescent="0.3">
      <c r="A192" s="5" t="s">
        <v>1303</v>
      </c>
      <c r="B192" t="str">
        <f>IF(GETPIVOTDATA("Pfam_AC",'Другой вариант таблицы'!$A$1,"Sequence_AC",A192) = 3,"B","A")</f>
        <v>A</v>
      </c>
      <c r="C192">
        <f>VLOOKUP(CONCATENATE(A192," ","PF05116"),D:E,2)</f>
        <v>274</v>
      </c>
      <c r="D192" t="str">
        <f>CONCATENATE(start!B533," ",start!D533)</f>
        <v>A0A0D9VD21 PF00534</v>
      </c>
      <c r="E192">
        <f>start!G533-start!F533</f>
        <v>185</v>
      </c>
      <c r="F192" t="str">
        <f>VLOOKUP(A192,Raw_taxonomy!A:G,6)</f>
        <v>Bacteria</v>
      </c>
      <c r="G192" t="str">
        <f>VLOOKUP(A192,Raw_taxonomy!A:G,7)</f>
        <v xml:space="preserve"> Proteobacteria</v>
      </c>
      <c r="H192" t="str">
        <f>IF(OR(G192=" Proteobacteria", G192=" Cyanobacteria"),"+")</f>
        <v>+</v>
      </c>
    </row>
    <row r="193" spans="1:9" x14ac:dyDescent="0.3">
      <c r="A193" s="5" t="s">
        <v>1307</v>
      </c>
      <c r="B193" t="str">
        <f>IF(GETPIVOTDATA("Pfam_AC",'Другой вариант таблицы'!$A$1,"Sequence_AC",A193) = 3,"B","A")</f>
        <v>A</v>
      </c>
      <c r="C193">
        <f>VLOOKUP(CONCATENATE(A193," ","PF05116"),D:E,2)</f>
        <v>122</v>
      </c>
      <c r="D193" t="str">
        <f>CONCATENATE(start!B534," ",start!D534)</f>
        <v>A0A0D9VD21 PF05116</v>
      </c>
      <c r="E193">
        <f>start!G534-start!F534</f>
        <v>244</v>
      </c>
      <c r="F193" t="str">
        <f>VLOOKUP(A193,Raw_taxonomy!A:G,6)</f>
        <v>Bacteria</v>
      </c>
      <c r="G193" t="str">
        <f>VLOOKUP(A193,Raw_taxonomy!A:G,7)</f>
        <v xml:space="preserve"> Proteobacteria</v>
      </c>
      <c r="H193" t="str">
        <f>IF(OR(G193=" Proteobacteria", G193=" Cyanobacteria"),"+")</f>
        <v>+</v>
      </c>
    </row>
    <row r="194" spans="1:9" x14ac:dyDescent="0.3">
      <c r="A194" s="5" t="s">
        <v>1309</v>
      </c>
      <c r="B194" t="str">
        <f>IF(GETPIVOTDATA("Pfam_AC",'Другой вариант таблицы'!$A$1,"Sequence_AC",A194) = 3,"B","A")</f>
        <v>A</v>
      </c>
      <c r="C194">
        <f>VLOOKUP(CONCATENATE(A194," ","PF05116"),D:E,2)</f>
        <v>266</v>
      </c>
      <c r="D194" t="str">
        <f>CONCATENATE(start!B536," ",start!D536)</f>
        <v>A0A0D9WCQ3 PF05116</v>
      </c>
      <c r="E194">
        <f>start!G536-start!F536</f>
        <v>261</v>
      </c>
      <c r="F194" t="str">
        <f>VLOOKUP(A194,Raw_taxonomy!A:G,6)</f>
        <v>Bacteria</v>
      </c>
      <c r="G194" t="str">
        <f>VLOOKUP(A194,Raw_taxonomy!A:G,7)</f>
        <v xml:space="preserve"> Proteobacteria</v>
      </c>
      <c r="H194" t="str">
        <f>IF(OR(G194=" Proteobacteria", G194=" Cyanobacteria"),"+")</f>
        <v>+</v>
      </c>
    </row>
    <row r="195" spans="1:9" x14ac:dyDescent="0.3">
      <c r="A195" s="5" t="s">
        <v>1317</v>
      </c>
      <c r="B195" t="str">
        <f>IF(GETPIVOTDATA("Pfam_AC",'Другой вариант таблицы'!$A$1,"Sequence_AC",A195) = 3,"B","A")</f>
        <v>A</v>
      </c>
      <c r="C195">
        <f>VLOOKUP(CONCATENATE(A195," ","PF05116"),D:E,2)</f>
        <v>251</v>
      </c>
      <c r="D195" t="str">
        <f>CONCATENATE(start!B537," ",start!D537)</f>
        <v>A0A0D9WCQ3 PF08472</v>
      </c>
      <c r="E195">
        <f>start!G537-start!F537</f>
        <v>131</v>
      </c>
      <c r="F195" t="str">
        <f>VLOOKUP(A195,Raw_taxonomy!A:G,6)</f>
        <v>Bacteria</v>
      </c>
      <c r="G195" t="str">
        <f>VLOOKUP(A195,Raw_taxonomy!A:G,7)</f>
        <v xml:space="preserve"> Proteobacteria</v>
      </c>
      <c r="H195" t="str">
        <f>IF(OR(G195=" Proteobacteria", G195=" Cyanobacteria"),"+")</f>
        <v>+</v>
      </c>
      <c r="I195" t="s">
        <v>5191</v>
      </c>
    </row>
    <row r="196" spans="1:9" x14ac:dyDescent="0.3">
      <c r="A196" s="5" t="s">
        <v>1319</v>
      </c>
      <c r="B196" t="str">
        <f>IF(GETPIVOTDATA("Pfam_AC",'Другой вариант таблицы'!$A$1,"Sequence_AC",A196) = 3,"B","A")</f>
        <v>A</v>
      </c>
      <c r="C196">
        <f>VLOOKUP(CONCATENATE(A196," ","PF05116"),D:E,2)</f>
        <v>267</v>
      </c>
      <c r="D196" t="str">
        <f>CONCATENATE(start!B538," ",start!D538)</f>
        <v>A0A0D9WSJ0 PF00534</v>
      </c>
      <c r="E196">
        <f>start!G538-start!F538</f>
        <v>185</v>
      </c>
      <c r="F196" t="str">
        <f>VLOOKUP(A196,Raw_taxonomy!A:G,6)</f>
        <v>Bacteria</v>
      </c>
      <c r="G196" t="str">
        <f>VLOOKUP(A196,Raw_taxonomy!A:G,7)</f>
        <v xml:space="preserve"> Proteobacteria</v>
      </c>
      <c r="H196" t="str">
        <f>IF(OR(G196=" Proteobacteria", G196=" Cyanobacteria"),"+")</f>
        <v>+</v>
      </c>
    </row>
    <row r="197" spans="1:9" x14ac:dyDescent="0.3">
      <c r="A197" s="5" t="s">
        <v>1325</v>
      </c>
      <c r="B197" t="str">
        <f>IF(GETPIVOTDATA("Pfam_AC",'Другой вариант таблицы'!$A$1,"Sequence_AC",A197) = 3,"B","A")</f>
        <v>A</v>
      </c>
      <c r="C197">
        <f>VLOOKUP(CONCATENATE(A197," ","PF05116"),D:E,2)</f>
        <v>235</v>
      </c>
      <c r="D197" t="str">
        <f>CONCATENATE(start!B540," ",start!D540)</f>
        <v>A0A0D9WSJ0 PF00862</v>
      </c>
      <c r="E197">
        <f>start!G540-start!F540</f>
        <v>284</v>
      </c>
      <c r="F197" t="str">
        <f>VLOOKUP(A197,Raw_taxonomy!A:G,6)</f>
        <v>Bacteria</v>
      </c>
      <c r="G197" t="str">
        <f>VLOOKUP(A197,Raw_taxonomy!A:G,7)</f>
        <v xml:space="preserve"> Proteobacteria</v>
      </c>
      <c r="H197" t="str">
        <f>IF(OR(G197=" Proteobacteria", G197=" Cyanobacteria"),"+")</f>
        <v>+</v>
      </c>
    </row>
    <row r="198" spans="1:9" x14ac:dyDescent="0.3">
      <c r="A198" s="5" t="s">
        <v>1331</v>
      </c>
      <c r="B198" t="str">
        <f>IF(GETPIVOTDATA("Pfam_AC",'Другой вариант таблицы'!$A$1,"Sequence_AC",A198) = 3,"B","A")</f>
        <v>A</v>
      </c>
      <c r="C198">
        <f>VLOOKUP(CONCATENATE(A198," ","PF05116"),D:E,2)</f>
        <v>236</v>
      </c>
      <c r="D198" t="str">
        <f>CONCATENATE(start!B541," ",start!D541)</f>
        <v>A0A0D9X6I0 PF00534</v>
      </c>
      <c r="E198">
        <f>start!G541-start!F541</f>
        <v>185</v>
      </c>
      <c r="F198" t="str">
        <f>VLOOKUP(A198,Raw_taxonomy!A:G,6)</f>
        <v>Bacteria</v>
      </c>
      <c r="G198" t="str">
        <f>VLOOKUP(A198,Raw_taxonomy!A:G,7)</f>
        <v xml:space="preserve"> Proteobacteria</v>
      </c>
      <c r="H198" t="str">
        <f>IF(OR(G198=" Proteobacteria", G198=" Cyanobacteria"),"+")</f>
        <v>+</v>
      </c>
    </row>
    <row r="199" spans="1:9" x14ac:dyDescent="0.3">
      <c r="A199" s="5" t="s">
        <v>1401</v>
      </c>
      <c r="B199" t="str">
        <f>IF(GETPIVOTDATA("Pfam_AC",'Другой вариант таблицы'!$A$1,"Sequence_AC",A199) = 3,"B","A")</f>
        <v>A</v>
      </c>
      <c r="C199">
        <f>VLOOKUP(CONCATENATE(A199," ","PF05116"),D:E,2)</f>
        <v>231</v>
      </c>
      <c r="D199" t="str">
        <f>CONCATENATE(start!B567," ",start!D567)</f>
        <v>A0A0E0ATP2 PF05116</v>
      </c>
      <c r="E199">
        <f>start!G567-start!F567</f>
        <v>232</v>
      </c>
      <c r="F199" t="str">
        <f>VLOOKUP(A199,Raw_taxonomy!A:G,6)</f>
        <v>Bacteria</v>
      </c>
      <c r="G199" t="str">
        <f>VLOOKUP(A199,Raw_taxonomy!A:G,7)</f>
        <v xml:space="preserve"> Proteobacteria</v>
      </c>
      <c r="H199" t="str">
        <f>IF(OR(G199=" Proteobacteria", G199=" Cyanobacteria"),"+")</f>
        <v>+</v>
      </c>
    </row>
    <row r="200" spans="1:9" x14ac:dyDescent="0.3">
      <c r="A200" s="5" t="s">
        <v>1409</v>
      </c>
      <c r="B200" t="str">
        <f>IF(GETPIVOTDATA("Pfam_AC",'Другой вариант таблицы'!$A$1,"Sequence_AC",A200) = 3,"B","A")</f>
        <v>A</v>
      </c>
      <c r="C200">
        <f>VLOOKUP(CONCATENATE(A200," ","PF05116"),D:E,2)</f>
        <v>136</v>
      </c>
      <c r="D200" t="str">
        <f>CONCATENATE(start!B572," ",start!D572)</f>
        <v>A0A0E0ATP4 PF00534</v>
      </c>
      <c r="E200">
        <f>start!G572-start!F572</f>
        <v>185</v>
      </c>
      <c r="F200" t="str">
        <f>VLOOKUP(A200,Raw_taxonomy!A:G,6)</f>
        <v>Bacteria</v>
      </c>
      <c r="G200" t="str">
        <f>VLOOKUP(A200,Raw_taxonomy!A:G,7)</f>
        <v xml:space="preserve"> Proteobacteria</v>
      </c>
      <c r="H200" t="str">
        <f>IF(OR(G200=" Proteobacteria", G200=" Cyanobacteria"),"+")</f>
        <v>+</v>
      </c>
    </row>
    <row r="201" spans="1:9" x14ac:dyDescent="0.3">
      <c r="A201" s="5" t="s">
        <v>1421</v>
      </c>
      <c r="B201" t="str">
        <f>IF(GETPIVOTDATA("Pfam_AC",'Другой вариант таблицы'!$A$1,"Sequence_AC",A201) = 3,"B","A")</f>
        <v>A</v>
      </c>
      <c r="C201">
        <f>VLOOKUP(CONCATENATE(A201," ","PF05116"),D:E,2)</f>
        <v>232</v>
      </c>
      <c r="D201" t="str">
        <f>CONCATENATE(start!B578," ",start!D578)</f>
        <v>A0A0E0ATP6 PF00534</v>
      </c>
      <c r="E201">
        <f>start!G578-start!F578</f>
        <v>185</v>
      </c>
      <c r="F201" t="str">
        <f>VLOOKUP(A201,Raw_taxonomy!A:G,6)</f>
        <v>Bacteria</v>
      </c>
      <c r="G201" t="str">
        <f>VLOOKUP(A201,Raw_taxonomy!A:G,7)</f>
        <v xml:space="preserve"> Proteobacteria</v>
      </c>
      <c r="H201" t="str">
        <f>IF(OR(G201=" Proteobacteria", G201=" Cyanobacteria"),"+")</f>
        <v>+</v>
      </c>
    </row>
    <row r="202" spans="1:9" x14ac:dyDescent="0.3">
      <c r="A202" s="5" t="s">
        <v>1443</v>
      </c>
      <c r="B202" t="str">
        <f>IF(GETPIVOTDATA("Pfam_AC",'Другой вариант таблицы'!$A$1,"Sequence_AC",A202) = 3,"B","A")</f>
        <v>A</v>
      </c>
      <c r="C202">
        <f>VLOOKUP(CONCATENATE(A202," ","PF05116"),D:E,2)</f>
        <v>137</v>
      </c>
      <c r="D202" t="str">
        <f>CONCATENATE(start!B584," ",start!D584)</f>
        <v>A0A0E0BH45 PF13579</v>
      </c>
      <c r="E202">
        <f>start!G584-start!F584</f>
        <v>219</v>
      </c>
      <c r="F202" t="str">
        <f>VLOOKUP(A202,Raw_taxonomy!A:G,6)</f>
        <v>Bacteria</v>
      </c>
      <c r="G202" t="str">
        <f>VLOOKUP(A202,Raw_taxonomy!A:G,7)</f>
        <v xml:space="preserve"> Proteobacteria</v>
      </c>
      <c r="H202" t="str">
        <f>IF(OR(G202=" Proteobacteria", G202=" Cyanobacteria"),"+")</f>
        <v>+</v>
      </c>
    </row>
    <row r="203" spans="1:9" x14ac:dyDescent="0.3">
      <c r="A203" s="5" t="s">
        <v>1455</v>
      </c>
      <c r="B203" t="str">
        <f>IF(GETPIVOTDATA("Pfam_AC",'Другой вариант таблицы'!$A$1,"Sequence_AC",A203) = 3,"B","A")</f>
        <v>A</v>
      </c>
      <c r="C203">
        <f>VLOOKUP(CONCATENATE(A203," ","PF05116"),D:E,2)</f>
        <v>268</v>
      </c>
      <c r="D203" t="str">
        <f>CONCATENATE(start!B592," ",start!D592)</f>
        <v>A0A0E0JSU7 PF00534</v>
      </c>
      <c r="E203">
        <f>start!G592-start!F592</f>
        <v>132</v>
      </c>
      <c r="F203" t="str">
        <f>VLOOKUP(A203,Raw_taxonomy!A:G,6)</f>
        <v>Bacteria</v>
      </c>
      <c r="G203" t="str">
        <f>VLOOKUP(A203,Raw_taxonomy!A:G,7)</f>
        <v xml:space="preserve"> Proteobacteria</v>
      </c>
      <c r="H203" t="str">
        <f>IF(OR(G203=" Proteobacteria", G203=" Cyanobacteria"),"+")</f>
        <v>+</v>
      </c>
    </row>
    <row r="204" spans="1:9" x14ac:dyDescent="0.3">
      <c r="A204" s="5" t="s">
        <v>1459</v>
      </c>
      <c r="B204" t="str">
        <f>IF(GETPIVOTDATA("Pfam_AC",'Другой вариант таблицы'!$A$1,"Sequence_AC",A204) = 3,"B","A")</f>
        <v>A</v>
      </c>
      <c r="C204">
        <f>VLOOKUP(CONCATENATE(A204," ","PF05116"),D:E,2)</f>
        <v>107</v>
      </c>
      <c r="D204" t="str">
        <f>CONCATENATE(start!B594," ",start!D594)</f>
        <v>A0A0E0JSU7 PF00862</v>
      </c>
      <c r="E204">
        <f>start!G594-start!F594</f>
        <v>274</v>
      </c>
      <c r="F204" t="str">
        <f>VLOOKUP(A204,Raw_taxonomy!A:G,6)</f>
        <v>Bacteria</v>
      </c>
      <c r="G204" t="str">
        <f>VLOOKUP(A204,Raw_taxonomy!A:G,7)</f>
        <v xml:space="preserve"> Proteobacteria</v>
      </c>
      <c r="H204" t="str">
        <f>IF(OR(G204=" Proteobacteria", G204=" Cyanobacteria"),"+")</f>
        <v>+</v>
      </c>
    </row>
    <row r="205" spans="1:9" x14ac:dyDescent="0.3">
      <c r="A205" s="5" t="s">
        <v>1461</v>
      </c>
      <c r="B205" t="str">
        <f>IF(GETPIVOTDATA("Pfam_AC",'Другой вариант таблицы'!$A$1,"Sequence_AC",A205) = 3,"B","A")</f>
        <v>A</v>
      </c>
      <c r="C205">
        <f>VLOOKUP(CONCATENATE(A205," ","PF05116"),D:E,2)</f>
        <v>232</v>
      </c>
      <c r="D205" t="str">
        <f>CONCATENATE(start!B593," ",start!D593)</f>
        <v>A0A0E0JSU7 PF05116</v>
      </c>
      <c r="E205">
        <f>start!G593-start!F593</f>
        <v>245</v>
      </c>
      <c r="F205" t="str">
        <f>VLOOKUP(A205,Raw_taxonomy!A:G,6)</f>
        <v>Bacteria</v>
      </c>
      <c r="G205" t="str">
        <f>VLOOKUP(A205,Raw_taxonomy!A:G,7)</f>
        <v xml:space="preserve"> Proteobacteria</v>
      </c>
      <c r="H205" t="str">
        <f>IF(OR(G205=" Proteobacteria", G205=" Cyanobacteria"),"+")</f>
        <v>+</v>
      </c>
    </row>
    <row r="206" spans="1:9" x14ac:dyDescent="0.3">
      <c r="A206" s="5" t="s">
        <v>1483</v>
      </c>
      <c r="B206" t="str">
        <f>IF(GETPIVOTDATA("Pfam_AC",'Другой вариант таблицы'!$A$1,"Sequence_AC",A206) = 3,"B","A")</f>
        <v>A</v>
      </c>
      <c r="C206">
        <f>VLOOKUP(CONCATENATE(A206," ","PF05116"),D:E,2)</f>
        <v>268</v>
      </c>
      <c r="D206" t="str">
        <f>CONCATENATE(start!B603," ",start!D603)</f>
        <v>A0A0E0KYE4 PF05116</v>
      </c>
      <c r="E206">
        <f>start!G603-start!F603</f>
        <v>250</v>
      </c>
      <c r="F206" t="str">
        <f>VLOOKUP(A206,Raw_taxonomy!A:G,6)</f>
        <v>Bacteria</v>
      </c>
      <c r="G206" t="str">
        <f>VLOOKUP(A206,Raw_taxonomy!A:G,7)</f>
        <v xml:space="preserve"> Proteobacteria</v>
      </c>
      <c r="H206" t="str">
        <f>IF(OR(G206=" Proteobacteria", G206=" Cyanobacteria"),"+")</f>
        <v>+</v>
      </c>
    </row>
    <row r="207" spans="1:9" x14ac:dyDescent="0.3">
      <c r="A207" s="5" t="s">
        <v>1489</v>
      </c>
      <c r="B207" t="str">
        <f>IF(GETPIVOTDATA("Pfam_AC",'Другой вариант таблицы'!$A$1,"Sequence_AC",A207) = 3,"B","A")</f>
        <v>A</v>
      </c>
      <c r="C207">
        <f>VLOOKUP(CONCATENATE(A207," ","PF05116"),D:E,2)</f>
        <v>168</v>
      </c>
      <c r="D207" t="str">
        <f>CONCATENATE(start!B604," ",start!D604)</f>
        <v>A0A0E0KYE4 PF08472</v>
      </c>
      <c r="E207">
        <f>start!G604-start!F604</f>
        <v>131</v>
      </c>
      <c r="F207" t="str">
        <f>VLOOKUP(A207,Raw_taxonomy!A:G,6)</f>
        <v>Bacteria</v>
      </c>
      <c r="G207" t="str">
        <f>VLOOKUP(A207,Raw_taxonomy!A:G,7)</f>
        <v xml:space="preserve"> Proteobacteria</v>
      </c>
      <c r="H207" t="str">
        <f>IF(OR(G207=" Proteobacteria", G207=" Cyanobacteria"),"+")</f>
        <v>+</v>
      </c>
    </row>
    <row r="208" spans="1:9" x14ac:dyDescent="0.3">
      <c r="A208" s="5" t="s">
        <v>1493</v>
      </c>
      <c r="B208" t="str">
        <f>IF(GETPIVOTDATA("Pfam_AC",'Другой вариант таблицы'!$A$1,"Sequence_AC",A208) = 3,"B","A")</f>
        <v>A</v>
      </c>
      <c r="C208">
        <f>VLOOKUP(CONCATENATE(A208," ","PF05116"),D:E,2)</f>
        <v>268</v>
      </c>
      <c r="D208" t="str">
        <f>CONCATENATE(start!B605," ",start!D605)</f>
        <v>A0A0E0LDX0 PF00534</v>
      </c>
      <c r="E208">
        <f>start!G605-start!F605</f>
        <v>185</v>
      </c>
      <c r="F208" t="str">
        <f>VLOOKUP(A208,Raw_taxonomy!A:G,6)</f>
        <v>Bacteria</v>
      </c>
      <c r="G208" t="str">
        <f>VLOOKUP(A208,Raw_taxonomy!A:G,7)</f>
        <v xml:space="preserve"> Proteobacteria</v>
      </c>
      <c r="H208" t="str">
        <f>IF(OR(G208=" Proteobacteria", G208=" Cyanobacteria"),"+")</f>
        <v>+</v>
      </c>
    </row>
    <row r="209" spans="1:9" x14ac:dyDescent="0.3">
      <c r="A209" s="5" t="s">
        <v>1497</v>
      </c>
      <c r="B209" t="str">
        <f>IF(GETPIVOTDATA("Pfam_AC",'Другой вариант таблицы'!$A$1,"Sequence_AC",A209) = 3,"B","A")</f>
        <v>A</v>
      </c>
      <c r="C209">
        <f>VLOOKUP(CONCATENATE(A209," ","PF05116"),D:E,2)</f>
        <v>268</v>
      </c>
      <c r="D209" t="str">
        <f>CONCATENATE(start!B607," ",start!D607)</f>
        <v>A0A0E0LDX0 PF00862</v>
      </c>
      <c r="E209">
        <f>start!G607-start!F607</f>
        <v>283</v>
      </c>
      <c r="F209" t="str">
        <f>VLOOKUP(A209,Raw_taxonomy!A:G,6)</f>
        <v>Bacteria</v>
      </c>
      <c r="G209" t="str">
        <f>VLOOKUP(A209,Raw_taxonomy!A:G,7)</f>
        <v xml:space="preserve"> Proteobacteria</v>
      </c>
      <c r="H209" t="str">
        <f>IF(OR(G209=" Proteobacteria", G209=" Cyanobacteria"),"+")</f>
        <v>+</v>
      </c>
    </row>
    <row r="210" spans="1:9" x14ac:dyDescent="0.3">
      <c r="A210" s="5" t="s">
        <v>1499</v>
      </c>
      <c r="B210" t="str">
        <f>IF(GETPIVOTDATA("Pfam_AC",'Другой вариант таблицы'!$A$1,"Sequence_AC",A210) = 3,"B","A")</f>
        <v>A</v>
      </c>
      <c r="C210">
        <f>VLOOKUP(CONCATENATE(A210," ","PF05116"),D:E,2)</f>
        <v>268</v>
      </c>
      <c r="D210" t="str">
        <f>CONCATENATE(start!B606," ",start!D606)</f>
        <v>A0A0E0LDX0 PF05116</v>
      </c>
      <c r="E210">
        <f>start!G606-start!F606</f>
        <v>229</v>
      </c>
      <c r="F210" t="str">
        <f>VLOOKUP(A210,Raw_taxonomy!A:G,6)</f>
        <v>Bacteria</v>
      </c>
      <c r="G210" t="str">
        <f>VLOOKUP(A210,Raw_taxonomy!A:G,7)</f>
        <v xml:space="preserve"> Proteobacteria</v>
      </c>
      <c r="H210" t="str">
        <f>IF(OR(G210=" Proteobacteria", G210=" Cyanobacteria"),"+")</f>
        <v>+</v>
      </c>
    </row>
    <row r="211" spans="1:9" x14ac:dyDescent="0.3">
      <c r="A211" s="5" t="s">
        <v>1503</v>
      </c>
      <c r="B211" t="str">
        <f>IF(GETPIVOTDATA("Pfam_AC",'Другой вариант таблицы'!$A$1,"Sequence_AC",A211) = 3,"B","A")</f>
        <v>A</v>
      </c>
      <c r="C211">
        <f>VLOOKUP(CONCATENATE(A211," ","PF05116"),D:E,2)</f>
        <v>245</v>
      </c>
      <c r="D211" t="str">
        <f>CONCATENATE(start!B608," ",start!D608)</f>
        <v>A0A0E0LTJ5 PF00534</v>
      </c>
      <c r="E211">
        <f>start!G608-start!F608</f>
        <v>185</v>
      </c>
      <c r="F211" t="str">
        <f>VLOOKUP(A211,Raw_taxonomy!A:G,6)</f>
        <v>Bacteria</v>
      </c>
      <c r="G211" t="str">
        <f>VLOOKUP(A211,Raw_taxonomy!A:G,7)</f>
        <v xml:space="preserve"> Proteobacteria</v>
      </c>
      <c r="H211" t="str">
        <f>IF(OR(G211=" Proteobacteria", G211=" Cyanobacteria"),"+")</f>
        <v>+</v>
      </c>
      <c r="I211" t="s">
        <v>5191</v>
      </c>
    </row>
    <row r="212" spans="1:9" x14ac:dyDescent="0.3">
      <c r="A212" s="5" t="s">
        <v>1505</v>
      </c>
      <c r="B212" t="str">
        <f>IF(GETPIVOTDATA("Pfam_AC",'Другой вариант таблицы'!$A$1,"Sequence_AC",A212) = 3,"B","A")</f>
        <v>A</v>
      </c>
      <c r="C212">
        <f>VLOOKUP(CONCATENATE(A212," ","PF05116"),D:E,2)</f>
        <v>268</v>
      </c>
      <c r="D212" t="str">
        <f>CONCATENATE(start!B610," ",start!D610)</f>
        <v>A0A0E0LTJ5 PF00862</v>
      </c>
      <c r="E212">
        <f>start!G610-start!F610</f>
        <v>285</v>
      </c>
      <c r="F212" t="str">
        <f>VLOOKUP(A212,Raw_taxonomy!A:G,6)</f>
        <v>Bacteria</v>
      </c>
      <c r="G212" t="str">
        <f>VLOOKUP(A212,Raw_taxonomy!A:G,7)</f>
        <v xml:space="preserve"> Proteobacteria</v>
      </c>
      <c r="H212" t="str">
        <f>IF(OR(G212=" Proteobacteria", G212=" Cyanobacteria"),"+")</f>
        <v>+</v>
      </c>
    </row>
    <row r="213" spans="1:9" x14ac:dyDescent="0.3">
      <c r="A213" s="5" t="s">
        <v>1513</v>
      </c>
      <c r="B213" t="str">
        <f>IF(GETPIVOTDATA("Pfam_AC",'Другой вариант таблицы'!$A$1,"Sequence_AC",A213) = 3,"B","A")</f>
        <v>A</v>
      </c>
      <c r="C213">
        <f>VLOOKUP(CONCATENATE(A213," ","PF05116"),D:E,2)</f>
        <v>268</v>
      </c>
      <c r="D213" t="str">
        <f>CONCATENATE(start!B609," ",start!D609)</f>
        <v>A0A0E0LTJ5 PF05116</v>
      </c>
      <c r="E213">
        <f>start!G609-start!F609</f>
        <v>239</v>
      </c>
      <c r="F213" t="str">
        <f>VLOOKUP(A213,Raw_taxonomy!A:G,6)</f>
        <v>Bacteria</v>
      </c>
      <c r="G213" t="str">
        <f>VLOOKUP(A213,Raw_taxonomy!A:G,7)</f>
        <v xml:space="preserve"> Proteobacteria</v>
      </c>
      <c r="H213" t="str">
        <f>IF(OR(G213=" Proteobacteria", G213=" Cyanobacteria"),"+")</f>
        <v>+</v>
      </c>
    </row>
    <row r="214" spans="1:9" x14ac:dyDescent="0.3">
      <c r="A214" s="5" t="s">
        <v>1531</v>
      </c>
      <c r="B214" t="str">
        <f>IF(GETPIVOTDATA("Pfam_AC",'Другой вариант таблицы'!$A$1,"Sequence_AC",A214) = 3,"B","A")</f>
        <v>A</v>
      </c>
      <c r="C214">
        <f>VLOOKUP(CONCATENATE(A214," ","PF05116"),D:E,2)</f>
        <v>110</v>
      </c>
      <c r="D214" t="str">
        <f>CONCATENATE(start!B618," ",start!D618)</f>
        <v>A0A0E0MWH5 PF08472</v>
      </c>
      <c r="E214">
        <f>start!G618-start!F618</f>
        <v>131</v>
      </c>
      <c r="F214" t="str">
        <f>VLOOKUP(A214,Raw_taxonomy!A:G,6)</f>
        <v>Bacteria</v>
      </c>
      <c r="G214" t="str">
        <f>VLOOKUP(A214,Raw_taxonomy!A:G,7)</f>
        <v xml:space="preserve"> Proteobacteria</v>
      </c>
      <c r="H214" t="str">
        <f>IF(OR(G214=" Proteobacteria", G214=" Cyanobacteria"),"+")</f>
        <v>+</v>
      </c>
    </row>
    <row r="215" spans="1:9" x14ac:dyDescent="0.3">
      <c r="A215" s="5" t="s">
        <v>1533</v>
      </c>
      <c r="B215" t="str">
        <f>IF(GETPIVOTDATA("Pfam_AC",'Другой вариант таблицы'!$A$1,"Sequence_AC",A215) = 3,"B","A")</f>
        <v>A</v>
      </c>
      <c r="C215">
        <f>VLOOKUP(CONCATENATE(A215," ","PF05116"),D:E,2)</f>
        <v>242</v>
      </c>
      <c r="D215" t="str">
        <f>CONCATENATE(start!B620," ",start!D620)</f>
        <v>A0A0E0N6U8 PF00046</v>
      </c>
      <c r="E215">
        <f>start!G620-start!F620</f>
        <v>56</v>
      </c>
      <c r="F215" t="str">
        <f>VLOOKUP(A215,Raw_taxonomy!A:G,6)</f>
        <v>Bacteria</v>
      </c>
      <c r="G215" t="str">
        <f>VLOOKUP(A215,Raw_taxonomy!A:G,7)</f>
        <v xml:space="preserve"> Proteobacteria</v>
      </c>
      <c r="H215" t="str">
        <f>IF(OR(G215=" Proteobacteria", G215=" Cyanobacteria"),"+")</f>
        <v>+</v>
      </c>
    </row>
    <row r="216" spans="1:9" x14ac:dyDescent="0.3">
      <c r="A216" s="5" t="s">
        <v>1537</v>
      </c>
      <c r="B216" t="str">
        <f>IF(GETPIVOTDATA("Pfam_AC",'Другой вариант таблицы'!$A$1,"Sequence_AC",A216) = 3,"B","A")</f>
        <v>A</v>
      </c>
      <c r="C216">
        <f>VLOOKUP(CONCATENATE(A216," ","PF05116"),D:E,2)</f>
        <v>243</v>
      </c>
      <c r="D216" t="str">
        <f>CONCATENATE(start!B622," ",start!D622)</f>
        <v>A0A0E0N6U8 PF00862</v>
      </c>
      <c r="E216">
        <f>start!G622-start!F622</f>
        <v>353</v>
      </c>
      <c r="F216" t="str">
        <f>VLOOKUP(A216,Raw_taxonomy!A:G,6)</f>
        <v>Bacteria</v>
      </c>
      <c r="G216" t="str">
        <f>VLOOKUP(A216,Raw_taxonomy!A:G,7)</f>
        <v xml:space="preserve"> Proteobacteria</v>
      </c>
      <c r="H216" t="str">
        <f>IF(OR(G216=" Proteobacteria", G216=" Cyanobacteria"),"+")</f>
        <v>+</v>
      </c>
    </row>
    <row r="217" spans="1:9" x14ac:dyDescent="0.3">
      <c r="A217" s="5" t="s">
        <v>1539</v>
      </c>
      <c r="B217" t="str">
        <f>IF(GETPIVOTDATA("Pfam_AC",'Другой вариант таблицы'!$A$1,"Sequence_AC",A217) = 3,"B","A")</f>
        <v>A</v>
      </c>
      <c r="C217">
        <f>VLOOKUP(CONCATENATE(A217," ","PF05116"),D:E,2)</f>
        <v>268</v>
      </c>
      <c r="D217" t="str">
        <f>CONCATENATE(start!B621," ",start!D621)</f>
        <v>A0A0E0N6U8 PF05116</v>
      </c>
      <c r="E217">
        <f>start!G621-start!F621</f>
        <v>248</v>
      </c>
      <c r="F217" t="str">
        <f>VLOOKUP(A217,Raw_taxonomy!A:G,6)</f>
        <v>Bacteria</v>
      </c>
      <c r="G217" t="str">
        <f>VLOOKUP(A217,Raw_taxonomy!A:G,7)</f>
        <v xml:space="preserve"> Proteobacteria</v>
      </c>
      <c r="H217" t="str">
        <f>IF(OR(G217=" Proteobacteria", G217=" Cyanobacteria"),"+")</f>
        <v>+</v>
      </c>
    </row>
    <row r="218" spans="1:9" x14ac:dyDescent="0.3">
      <c r="A218" s="5" t="s">
        <v>1545</v>
      </c>
      <c r="B218" t="str">
        <f>IF(GETPIVOTDATA("Pfam_AC",'Другой вариант таблицы'!$A$1,"Sequence_AC",A218) = 3,"B","A")</f>
        <v>A</v>
      </c>
      <c r="C218">
        <f>VLOOKUP(CONCATENATE(A218," ","PF05116"),D:E,2)</f>
        <v>265</v>
      </c>
      <c r="D218" t="str">
        <f>CONCATENATE(start!B623," ",start!D623)</f>
        <v>A0A0E0N9P8 PF05116</v>
      </c>
      <c r="E218">
        <f>start!G623-start!F623</f>
        <v>253</v>
      </c>
      <c r="F218" t="str">
        <f>VLOOKUP(A218,Raw_taxonomy!A:G,6)</f>
        <v>Bacteria</v>
      </c>
      <c r="G218" t="str">
        <f>VLOOKUP(A218,Raw_taxonomy!A:G,7)</f>
        <v xml:space="preserve"> Proteobacteria</v>
      </c>
      <c r="H218" t="str">
        <f>IF(OR(G218=" Proteobacteria", G218=" Cyanobacteria"),"+")</f>
        <v>+</v>
      </c>
    </row>
    <row r="219" spans="1:9" x14ac:dyDescent="0.3">
      <c r="A219" s="5" t="s">
        <v>1553</v>
      </c>
      <c r="B219" t="str">
        <f>IF(GETPIVOTDATA("Pfam_AC",'Другой вариант таблицы'!$A$1,"Sequence_AC",A219) = 3,"B","A")</f>
        <v>A</v>
      </c>
      <c r="C219">
        <f>VLOOKUP(CONCATENATE(A219," ","PF05116"),D:E,2)</f>
        <v>107</v>
      </c>
      <c r="D219" t="str">
        <f>CONCATENATE(start!B627," ",start!D627)</f>
        <v>A0A0E0NAV2 PF00534</v>
      </c>
      <c r="E219">
        <f>start!G627-start!F627</f>
        <v>185</v>
      </c>
      <c r="F219" t="str">
        <f>VLOOKUP(A219,Raw_taxonomy!A:G,6)</f>
        <v>Bacteria</v>
      </c>
      <c r="G219" t="str">
        <f>VLOOKUP(A219,Raw_taxonomy!A:G,7)</f>
        <v xml:space="preserve"> Proteobacteria</v>
      </c>
      <c r="H219" t="str">
        <f>IF(OR(G219=" Proteobacteria", G219=" Cyanobacteria"),"+")</f>
        <v>+</v>
      </c>
    </row>
    <row r="220" spans="1:9" x14ac:dyDescent="0.3">
      <c r="A220" s="5" t="s">
        <v>1563</v>
      </c>
      <c r="B220" t="str">
        <f>IF(GETPIVOTDATA("Pfam_AC",'Другой вариант таблицы'!$A$1,"Sequence_AC",A220) = 3,"B","A")</f>
        <v>A</v>
      </c>
      <c r="C220">
        <f>VLOOKUP(CONCATENATE(A220," ","PF05116"),D:E,2)</f>
        <v>237</v>
      </c>
      <c r="D220" t="str">
        <f>CONCATENATE(start!B631," ",start!D631)</f>
        <v>A0A0E0PHE4 PF08472</v>
      </c>
      <c r="E220">
        <f>start!G631-start!F631</f>
        <v>131</v>
      </c>
      <c r="F220" t="str">
        <f>VLOOKUP(A220,Raw_taxonomy!A:G,6)</f>
        <v>Bacteria</v>
      </c>
      <c r="G220" t="str">
        <f>VLOOKUP(A220,Raw_taxonomy!A:G,7)</f>
        <v xml:space="preserve"> Proteobacteria</v>
      </c>
      <c r="H220" t="str">
        <f>IF(OR(G220=" Proteobacteria", G220=" Cyanobacteria"),"+")</f>
        <v>+</v>
      </c>
    </row>
    <row r="221" spans="1:9" x14ac:dyDescent="0.3">
      <c r="A221" s="5" t="s">
        <v>1619</v>
      </c>
      <c r="B221" t="str">
        <f>IF(GETPIVOTDATA("Pfam_AC",'Другой вариант таблицы'!$A$1,"Sequence_AC",A221) = 3,"B","A")</f>
        <v>A</v>
      </c>
      <c r="C221">
        <f>VLOOKUP(CONCATENATE(A221," ","PF05116"),D:E,2)</f>
        <v>269</v>
      </c>
      <c r="D221" t="str">
        <f>CONCATENATE(start!B657," ",start!D657)</f>
        <v>A0A0F2NE45 PF00534</v>
      </c>
      <c r="E221">
        <f>start!G657-start!F657</f>
        <v>184</v>
      </c>
      <c r="F221" t="str">
        <f>VLOOKUP(A221,Raw_taxonomy!A:G,6)</f>
        <v>Bacteria</v>
      </c>
      <c r="G221" t="str">
        <f>VLOOKUP(A221,Raw_taxonomy!A:G,7)</f>
        <v xml:space="preserve"> Proteobacteria</v>
      </c>
      <c r="H221" t="str">
        <f>IF(OR(G221=" Proteobacteria", G221=" Cyanobacteria"),"+")</f>
        <v>+</v>
      </c>
    </row>
    <row r="222" spans="1:9" x14ac:dyDescent="0.3">
      <c r="A222" s="5" t="s">
        <v>1621</v>
      </c>
      <c r="B222" t="str">
        <f>IF(GETPIVOTDATA("Pfam_AC",'Другой вариант таблицы'!$A$1,"Sequence_AC",A222) = 3,"B","A")</f>
        <v>A</v>
      </c>
      <c r="C222">
        <f>VLOOKUP(CONCATENATE(A222," ","PF05116"),D:E,2)</f>
        <v>268</v>
      </c>
      <c r="D222" t="str">
        <f>CONCATENATE(start!B659," ",start!D659)</f>
        <v>A0A0F2NE45 PF00862</v>
      </c>
      <c r="E222">
        <f>start!G659-start!F659</f>
        <v>204</v>
      </c>
      <c r="F222" t="str">
        <f>VLOOKUP(A222,Raw_taxonomy!A:G,6)</f>
        <v>Bacteria</v>
      </c>
      <c r="G222" t="str">
        <f>VLOOKUP(A222,Raw_taxonomy!A:G,7)</f>
        <v xml:space="preserve"> Proteobacteria</v>
      </c>
      <c r="H222" t="str">
        <f>IF(OR(G222=" Proteobacteria", G222=" Cyanobacteria"),"+")</f>
        <v>+</v>
      </c>
    </row>
    <row r="223" spans="1:9" x14ac:dyDescent="0.3">
      <c r="A223" s="5" t="s">
        <v>1625</v>
      </c>
      <c r="B223" t="str">
        <f>IF(GETPIVOTDATA("Pfam_AC",'Другой вариант таблицы'!$A$1,"Sequence_AC",A223) = 3,"B","A")</f>
        <v>A</v>
      </c>
      <c r="C223">
        <f>VLOOKUP(CONCATENATE(A223," ","PF05116"),D:E,2)</f>
        <v>95</v>
      </c>
      <c r="D223" t="str">
        <f>CONCATENATE(start!B658," ",start!D658)</f>
        <v>A0A0F2NE45 PF05116</v>
      </c>
      <c r="E223">
        <f>start!G658-start!F658</f>
        <v>237</v>
      </c>
      <c r="F223" t="str">
        <f>VLOOKUP(A223,Raw_taxonomy!A:G,6)</f>
        <v>Bacteria</v>
      </c>
      <c r="G223" t="str">
        <f>VLOOKUP(A223,Raw_taxonomy!A:G,7)</f>
        <v xml:space="preserve"> Proteobacteria</v>
      </c>
      <c r="H223" t="str">
        <f>IF(OR(G223=" Proteobacteria", G223=" Cyanobacteria"),"+")</f>
        <v>+</v>
      </c>
    </row>
    <row r="224" spans="1:9" x14ac:dyDescent="0.3">
      <c r="A224" s="5" t="s">
        <v>1627</v>
      </c>
      <c r="B224" t="str">
        <f>IF(GETPIVOTDATA("Pfam_AC",'Другой вариант таблицы'!$A$1,"Sequence_AC",A224) = 3,"B","A")</f>
        <v>A</v>
      </c>
      <c r="C224">
        <f>VLOOKUP(CONCATENATE(A224," ","PF05116"),D:E,2)</f>
        <v>81</v>
      </c>
      <c r="D224" t="str">
        <f>CONCATENATE(start!B660," ",start!D660)</f>
        <v>A0A0F2PEY0 PF05116</v>
      </c>
      <c r="E224">
        <f>start!G660-start!F660</f>
        <v>231</v>
      </c>
      <c r="F224" t="str">
        <f>VLOOKUP(A224,Raw_taxonomy!A:G,6)</f>
        <v>Bacteria</v>
      </c>
      <c r="G224" t="str">
        <f>VLOOKUP(A224,Raw_taxonomy!A:G,7)</f>
        <v xml:space="preserve"> Proteobacteria</v>
      </c>
      <c r="H224" t="str">
        <f>IF(OR(G224=" Proteobacteria", G224=" Cyanobacteria"),"+")</f>
        <v>+</v>
      </c>
    </row>
    <row r="225" spans="1:9" x14ac:dyDescent="0.3">
      <c r="A225" s="5" t="s">
        <v>1629</v>
      </c>
      <c r="B225" t="str">
        <f>IF(GETPIVOTDATA("Pfam_AC",'Другой вариант таблицы'!$A$1,"Sequence_AC",A225) = 3,"B","A")</f>
        <v>A</v>
      </c>
      <c r="C225">
        <f>VLOOKUP(CONCATENATE(A225," ","PF05116"),D:E,2)</f>
        <v>232</v>
      </c>
      <c r="D225" t="str">
        <f>CONCATENATE(start!B661," ",start!D661)</f>
        <v>A0A0F2PLN3 PF05116</v>
      </c>
      <c r="E225">
        <f>start!G661-start!F661</f>
        <v>239</v>
      </c>
      <c r="F225" t="str">
        <f>VLOOKUP(A225,Raw_taxonomy!A:G,6)</f>
        <v>Bacteria</v>
      </c>
      <c r="G225" t="str">
        <f>VLOOKUP(A225,Raw_taxonomy!A:G,7)</f>
        <v xml:space="preserve"> Proteobacteria</v>
      </c>
      <c r="H225" t="str">
        <f>IF(OR(G225=" Proteobacteria", G225=" Cyanobacteria"),"+")</f>
        <v>+</v>
      </c>
    </row>
    <row r="226" spans="1:9" x14ac:dyDescent="0.3">
      <c r="A226" s="5" t="s">
        <v>1631</v>
      </c>
      <c r="B226" t="str">
        <f>IF(GETPIVOTDATA("Pfam_AC",'Другой вариант таблицы'!$A$1,"Sequence_AC",A226) = 3,"B","A")</f>
        <v>A</v>
      </c>
      <c r="C226">
        <f>VLOOKUP(CONCATENATE(A226," ","PF05116"),D:E,2)</f>
        <v>268</v>
      </c>
      <c r="D226" t="str">
        <f>CONCATENATE(start!B663," ",start!D663)</f>
        <v>A0A0F2R1L0 PF00534</v>
      </c>
      <c r="E226">
        <f>start!G663-start!F663</f>
        <v>185</v>
      </c>
      <c r="F226" t="str">
        <f>VLOOKUP(A226,Raw_taxonomy!A:G,6)</f>
        <v>Bacteria</v>
      </c>
      <c r="G226" t="str">
        <f>VLOOKUP(A226,Raw_taxonomy!A:G,7)</f>
        <v xml:space="preserve"> Proteobacteria</v>
      </c>
      <c r="H226" t="str">
        <f>IF(OR(G226=" Proteobacteria", G226=" Cyanobacteria"),"+")</f>
        <v>+</v>
      </c>
    </row>
    <row r="227" spans="1:9" x14ac:dyDescent="0.3">
      <c r="A227" s="5" t="s">
        <v>1635</v>
      </c>
      <c r="B227" t="str">
        <f>IF(GETPIVOTDATA("Pfam_AC",'Другой вариант таблицы'!$A$1,"Sequence_AC",A227) = 3,"B","A")</f>
        <v>A</v>
      </c>
      <c r="C227">
        <f>VLOOKUP(CONCATENATE(A227," ","PF05116"),D:E,2)</f>
        <v>235</v>
      </c>
      <c r="D227" t="str">
        <f>CONCATENATE(start!B664," ",start!D664)</f>
        <v>A0A0F2R1L0 PF05116</v>
      </c>
      <c r="E227">
        <f>start!G664-start!F664</f>
        <v>238</v>
      </c>
      <c r="F227" t="str">
        <f>VLOOKUP(A227,Raw_taxonomy!A:G,6)</f>
        <v>Bacteria</v>
      </c>
      <c r="G227" t="str">
        <f>VLOOKUP(A227,Raw_taxonomy!A:G,7)</f>
        <v xml:space="preserve"> Proteobacteria</v>
      </c>
      <c r="H227" t="str">
        <f>IF(OR(G227=" Proteobacteria", G227=" Cyanobacteria"),"+")</f>
        <v>+</v>
      </c>
    </row>
    <row r="228" spans="1:9" x14ac:dyDescent="0.3">
      <c r="A228" s="5" t="s">
        <v>1637</v>
      </c>
      <c r="B228" t="str">
        <f>IF(GETPIVOTDATA("Pfam_AC",'Другой вариант таблицы'!$A$1,"Sequence_AC",A228) = 3,"B","A")</f>
        <v>A</v>
      </c>
      <c r="C228">
        <f>VLOOKUP(CONCATENATE(A228," ","PF05116"),D:E,2)</f>
        <v>271</v>
      </c>
      <c r="D228" t="str">
        <f>CONCATENATE(start!B662," ",start!D662)</f>
        <v>A0A0F2R1L0 PF13439</v>
      </c>
      <c r="E228">
        <f>start!G662-start!F662</f>
        <v>197</v>
      </c>
      <c r="F228" t="str">
        <f>VLOOKUP(A228,Raw_taxonomy!A:G,6)</f>
        <v>Bacteria</v>
      </c>
      <c r="G228" t="str">
        <f>VLOOKUP(A228,Raw_taxonomy!A:G,7)</f>
        <v xml:space="preserve"> Proteobacteria</v>
      </c>
      <c r="H228" t="str">
        <f>IF(OR(G228=" Proteobacteria", G228=" Cyanobacteria"),"+")</f>
        <v>+</v>
      </c>
    </row>
    <row r="229" spans="1:9" x14ac:dyDescent="0.3">
      <c r="A229" s="5" t="s">
        <v>1645</v>
      </c>
      <c r="B229" t="str">
        <f>IF(GETPIVOTDATA("Pfam_AC",'Другой вариант таблицы'!$A$1,"Sequence_AC",A229) = 3,"B","A")</f>
        <v>A</v>
      </c>
      <c r="C229">
        <f>VLOOKUP(CONCATENATE(A229," ","PF05116"),D:E,2)</f>
        <v>268</v>
      </c>
      <c r="D229" t="str">
        <f>CONCATENATE(start!B667," ",start!D667)</f>
        <v>A0A0F4IYT2 PF05116</v>
      </c>
      <c r="E229">
        <f>start!G667-start!F667</f>
        <v>235</v>
      </c>
      <c r="F229" t="str">
        <f>VLOOKUP(A229,Raw_taxonomy!A:G,6)</f>
        <v>Bacteria</v>
      </c>
      <c r="G229" t="str">
        <f>VLOOKUP(A229,Raw_taxonomy!A:G,7)</f>
        <v xml:space="preserve"> Proteobacteria</v>
      </c>
      <c r="H229" t="str">
        <f>IF(OR(G229=" Proteobacteria", G229=" Cyanobacteria"),"+")</f>
        <v>+</v>
      </c>
    </row>
    <row r="230" spans="1:9" x14ac:dyDescent="0.3">
      <c r="A230" s="5" t="s">
        <v>1659</v>
      </c>
      <c r="B230" t="str">
        <f>IF(GETPIVOTDATA("Pfam_AC",'Другой вариант таблицы'!$A$1,"Sequence_AC",A230) = 3,"B","A")</f>
        <v>A</v>
      </c>
      <c r="C230">
        <f>VLOOKUP(CONCATENATE(A230," ","PF05116"),D:E,2)</f>
        <v>244</v>
      </c>
      <c r="D230" t="str">
        <f>CONCATENATE(start!B672," ",start!D672)</f>
        <v>A0A0F7M2I9 PF05116</v>
      </c>
      <c r="E230">
        <f>start!G672-start!F672</f>
        <v>112</v>
      </c>
      <c r="F230" t="str">
        <f>VLOOKUP(A230,Raw_taxonomy!A:G,6)</f>
        <v>Bacteria</v>
      </c>
      <c r="G230" t="str">
        <f>VLOOKUP(A230,Raw_taxonomy!A:G,7)</f>
        <v xml:space="preserve"> Proteobacteria</v>
      </c>
      <c r="H230" t="str">
        <f>IF(OR(G230=" Proteobacteria", G230=" Cyanobacteria"),"+")</f>
        <v>+</v>
      </c>
    </row>
    <row r="231" spans="1:9" x14ac:dyDescent="0.3">
      <c r="A231" s="5" t="s">
        <v>1677</v>
      </c>
      <c r="B231" t="str">
        <f>IF(GETPIVOTDATA("Pfam_AC",'Другой вариант таблицы'!$A$1,"Sequence_AC",A231) = 3,"B","A")</f>
        <v>A</v>
      </c>
      <c r="C231">
        <f>VLOOKUP(CONCATENATE(A231," ","PF05116"),D:E,2)</f>
        <v>159</v>
      </c>
      <c r="D231" t="str">
        <f>CONCATENATE(start!B680," ",start!D680)</f>
        <v>A0A0G2J5D0 PF05116</v>
      </c>
      <c r="E231">
        <f>start!G680-start!F680</f>
        <v>244</v>
      </c>
      <c r="F231" t="str">
        <f>VLOOKUP(A231,Raw_taxonomy!A:G,6)</f>
        <v>Bacteria</v>
      </c>
      <c r="G231" t="str">
        <f>VLOOKUP(A231,Raw_taxonomy!A:G,7)</f>
        <v xml:space="preserve"> Proteobacteria</v>
      </c>
      <c r="H231" t="str">
        <f>IF(OR(G231=" Proteobacteria", G231=" Cyanobacteria"),"+")</f>
        <v>+</v>
      </c>
    </row>
    <row r="232" spans="1:9" x14ac:dyDescent="0.3">
      <c r="A232" s="5" t="s">
        <v>1679</v>
      </c>
      <c r="B232" t="str">
        <f>IF(GETPIVOTDATA("Pfam_AC",'Другой вариант таблицы'!$A$1,"Sequence_AC",A232) = 3,"B","A")</f>
        <v>A</v>
      </c>
      <c r="C232">
        <f>VLOOKUP(CONCATENATE(A232," ","PF05116"),D:E,2)</f>
        <v>237</v>
      </c>
      <c r="D232" t="str">
        <f>CONCATENATE(start!B681," ",start!D681)</f>
        <v>A0A0G3ED39 PF05116</v>
      </c>
      <c r="E232">
        <f>start!G681-start!F681</f>
        <v>264</v>
      </c>
      <c r="F232" t="str">
        <f>VLOOKUP(A232,Raw_taxonomy!A:G,6)</f>
        <v>Bacteria</v>
      </c>
      <c r="G232" t="str">
        <f>VLOOKUP(A232,Raw_taxonomy!A:G,7)</f>
        <v xml:space="preserve"> Proteobacteria</v>
      </c>
      <c r="H232" t="str">
        <f>IF(OR(G232=" Proteobacteria", G232=" Cyanobacteria"),"+")</f>
        <v>+</v>
      </c>
    </row>
    <row r="233" spans="1:9" x14ac:dyDescent="0.3">
      <c r="A233" s="5" t="s">
        <v>1681</v>
      </c>
      <c r="B233" t="str">
        <f>IF(GETPIVOTDATA("Pfam_AC",'Другой вариант таблицы'!$A$1,"Sequence_AC",A233) = 3,"B","A")</f>
        <v>A</v>
      </c>
      <c r="C233">
        <f>VLOOKUP(CONCATENATE(A233," ","PF05116"),D:E,2)</f>
        <v>239</v>
      </c>
      <c r="D233" t="str">
        <f>CONCATENATE(start!B683," ",start!D683)</f>
        <v>A0A0G3EII1 PF00534</v>
      </c>
      <c r="E233">
        <f>start!G683-start!F683</f>
        <v>184</v>
      </c>
      <c r="F233" t="str">
        <f>VLOOKUP(A233,Raw_taxonomy!A:G,6)</f>
        <v>Bacteria</v>
      </c>
      <c r="G233" t="str">
        <f>VLOOKUP(A233,Raw_taxonomy!A:G,7)</f>
        <v xml:space="preserve"> Proteobacteria</v>
      </c>
      <c r="H233" t="str">
        <f>IF(OR(G233=" Proteobacteria", G233=" Cyanobacteria"),"+")</f>
        <v>+</v>
      </c>
    </row>
    <row r="234" spans="1:9" x14ac:dyDescent="0.3">
      <c r="A234" s="5" t="s">
        <v>1683</v>
      </c>
      <c r="B234" t="str">
        <f>IF(GETPIVOTDATA("Pfam_AC",'Другой вариант таблицы'!$A$1,"Sequence_AC",A234) = 3,"B","A")</f>
        <v>A</v>
      </c>
      <c r="C234">
        <f>VLOOKUP(CONCATENATE(A234," ","PF05116"),D:E,2)</f>
        <v>235</v>
      </c>
      <c r="D234" t="str">
        <f>CONCATENATE(start!B684," ",start!D684)</f>
        <v>A0A0G3EII1 PF05116</v>
      </c>
      <c r="E234">
        <f>start!G684-start!F684</f>
        <v>238</v>
      </c>
      <c r="F234" t="str">
        <f>VLOOKUP(A234,Raw_taxonomy!A:G,6)</f>
        <v>Bacteria</v>
      </c>
      <c r="G234" t="str">
        <f>VLOOKUP(A234,Raw_taxonomy!A:G,7)</f>
        <v xml:space="preserve"> Proteobacteria</v>
      </c>
      <c r="H234" t="str">
        <f>IF(OR(G234=" Proteobacteria", G234=" Cyanobacteria"),"+")</f>
        <v>+</v>
      </c>
    </row>
    <row r="235" spans="1:9" x14ac:dyDescent="0.3">
      <c r="A235" s="5" t="s">
        <v>1685</v>
      </c>
      <c r="B235" t="str">
        <f>IF(GETPIVOTDATA("Pfam_AC",'Другой вариант таблицы'!$A$1,"Sequence_AC",A235) = 3,"B","A")</f>
        <v>A</v>
      </c>
      <c r="C235">
        <f>VLOOKUP(CONCATENATE(A235," ","PF05116"),D:E,2)</f>
        <v>242</v>
      </c>
      <c r="D235" t="str">
        <f>CONCATENATE(start!B682," ",start!D682)</f>
        <v>A0A0G3EII1 PF13439</v>
      </c>
      <c r="E235">
        <f>start!G682-start!F682</f>
        <v>197</v>
      </c>
      <c r="F235" t="str">
        <f>VLOOKUP(A235,Raw_taxonomy!A:G,6)</f>
        <v>Bacteria</v>
      </c>
      <c r="G235" t="str">
        <f>VLOOKUP(A235,Raw_taxonomy!A:G,7)</f>
        <v xml:space="preserve"> Proteobacteria</v>
      </c>
      <c r="H235" t="str">
        <f>IF(OR(G235=" Proteobacteria", G235=" Cyanobacteria"),"+")</f>
        <v>+</v>
      </c>
      <c r="I235" t="s">
        <v>5191</v>
      </c>
    </row>
    <row r="236" spans="1:9" x14ac:dyDescent="0.3">
      <c r="A236" s="5" t="s">
        <v>1757</v>
      </c>
      <c r="B236" t="str">
        <f>IF(GETPIVOTDATA("Pfam_AC",'Другой вариант таблицы'!$A$1,"Sequence_AC",A236) = 3,"B","A")</f>
        <v>A</v>
      </c>
      <c r="C236">
        <f>VLOOKUP(CONCATENATE(A236," ","PF05116"),D:E,2)</f>
        <v>234</v>
      </c>
      <c r="D236" t="str">
        <f>CONCATENATE(start!B713," ",start!D713)</f>
        <v>A0A0J8BEB1 PF05116</v>
      </c>
      <c r="E236">
        <f>start!G713-start!F713</f>
        <v>251</v>
      </c>
      <c r="F236" t="str">
        <f>VLOOKUP(A236,Raw_taxonomy!A:G,6)</f>
        <v>Bacteria</v>
      </c>
      <c r="G236" t="str">
        <f>VLOOKUP(A236,Raw_taxonomy!A:G,7)</f>
        <v xml:space="preserve"> Proteobacteria</v>
      </c>
      <c r="H236" t="str">
        <f>IF(OR(G236=" Proteobacteria", G236=" Cyanobacteria"),"+")</f>
        <v>+</v>
      </c>
    </row>
    <row r="237" spans="1:9" x14ac:dyDescent="0.3">
      <c r="A237" s="5" t="s">
        <v>1825</v>
      </c>
      <c r="B237" t="str">
        <f>IF(GETPIVOTDATA("Pfam_AC",'Другой вариант таблицы'!$A$1,"Sequence_AC",A237) = 3,"B","A")</f>
        <v>A</v>
      </c>
      <c r="C237">
        <f>VLOOKUP(CONCATENATE(A237," ","PF05116"),D:E,2)</f>
        <v>268</v>
      </c>
      <c r="D237" t="str">
        <f>CONCATENATE(start!B739," ",start!D739)</f>
        <v>A0A0K9P9N0 PF05116</v>
      </c>
      <c r="E237">
        <f>start!G739-start!F739</f>
        <v>254</v>
      </c>
      <c r="F237" t="str">
        <f>VLOOKUP(A237,Raw_taxonomy!A:G,6)</f>
        <v>Bacteria</v>
      </c>
      <c r="G237" t="str">
        <f>VLOOKUP(A237,Raw_taxonomy!A:G,7)</f>
        <v xml:space="preserve"> Proteobacteria</v>
      </c>
      <c r="H237" t="str">
        <f>IF(OR(G237=" Proteobacteria", G237=" Cyanobacteria"),"+")</f>
        <v>+</v>
      </c>
    </row>
    <row r="238" spans="1:9" x14ac:dyDescent="0.3">
      <c r="A238" s="5" t="s">
        <v>1827</v>
      </c>
      <c r="B238" t="str">
        <f>IF(GETPIVOTDATA("Pfam_AC",'Другой вариант таблицы'!$A$1,"Sequence_AC",A238) = 3,"B","A")</f>
        <v>A</v>
      </c>
      <c r="C238">
        <f>VLOOKUP(CONCATENATE(A238," ","PF05116"),D:E,2)</f>
        <v>268</v>
      </c>
      <c r="D238" t="str">
        <f>CONCATENATE(start!B741," ",start!D741)</f>
        <v>A0A0K9PAE9 PF00534</v>
      </c>
      <c r="E238">
        <f>start!G741-start!F741</f>
        <v>185</v>
      </c>
      <c r="F238" t="str">
        <f>VLOOKUP(A238,Raw_taxonomy!A:G,6)</f>
        <v>Bacteria</v>
      </c>
      <c r="G238" t="str">
        <f>VLOOKUP(A238,Raw_taxonomy!A:G,7)</f>
        <v xml:space="preserve"> Proteobacteria</v>
      </c>
      <c r="H238" t="str">
        <f>IF(OR(G238=" Proteobacteria", G238=" Cyanobacteria"),"+")</f>
        <v>+</v>
      </c>
    </row>
    <row r="239" spans="1:9" x14ac:dyDescent="0.3">
      <c r="A239" s="5" t="s">
        <v>1829</v>
      </c>
      <c r="B239" t="str">
        <f>IF(GETPIVOTDATA("Pfam_AC",'Другой вариант таблицы'!$A$1,"Sequence_AC",A239) = 3,"B","A")</f>
        <v>A</v>
      </c>
      <c r="C239">
        <f>VLOOKUP(CONCATENATE(A239," ","PF05116"),D:E,2)</f>
        <v>265</v>
      </c>
      <c r="D239" t="str">
        <f>CONCATENATE(start!B743," ",start!D743)</f>
        <v>A0A0K9PAE9 PF00862</v>
      </c>
      <c r="E239">
        <f>start!G743-start!F743</f>
        <v>282</v>
      </c>
      <c r="F239" t="str">
        <f>VLOOKUP(A239,Raw_taxonomy!A:G,6)</f>
        <v>Bacteria</v>
      </c>
      <c r="G239" t="str">
        <f>VLOOKUP(A239,Raw_taxonomy!A:G,7)</f>
        <v xml:space="preserve"> Proteobacteria</v>
      </c>
      <c r="H239" t="str">
        <f>IF(OR(G239=" Proteobacteria", G239=" Cyanobacteria"),"+")</f>
        <v>+</v>
      </c>
    </row>
    <row r="240" spans="1:9" x14ac:dyDescent="0.3">
      <c r="A240" s="5" t="s">
        <v>1833</v>
      </c>
      <c r="B240" t="str">
        <f>IF(GETPIVOTDATA("Pfam_AC",'Другой вариант таблицы'!$A$1,"Sequence_AC",A240) = 3,"B","A")</f>
        <v>A</v>
      </c>
      <c r="C240">
        <f>VLOOKUP(CONCATENATE(A240," ","PF05116"),D:E,2)</f>
        <v>118</v>
      </c>
      <c r="D240" t="str">
        <f>CONCATENATE(start!B742," ",start!D742)</f>
        <v>A0A0K9PAE9 PF05116</v>
      </c>
      <c r="E240">
        <f>start!G742-start!F742</f>
        <v>222</v>
      </c>
      <c r="F240" t="str">
        <f>VLOOKUP(A240,Raw_taxonomy!A:G,6)</f>
        <v>Bacteria</v>
      </c>
      <c r="G240" t="str">
        <f>VLOOKUP(A240,Raw_taxonomy!A:G,7)</f>
        <v xml:space="preserve"> Proteobacteria</v>
      </c>
      <c r="H240" t="str">
        <f>IF(OR(G240=" Proteobacteria", G240=" Cyanobacteria"),"+")</f>
        <v>+</v>
      </c>
    </row>
    <row r="241" spans="1:8" x14ac:dyDescent="0.3">
      <c r="A241" s="5" t="s">
        <v>1849</v>
      </c>
      <c r="B241" t="str">
        <f>IF(GETPIVOTDATA("Pfam_AC",'Другой вариант таблицы'!$A$1,"Sequence_AC",A241) = 3,"B","A")</f>
        <v>A</v>
      </c>
      <c r="C241">
        <f>VLOOKUP(CONCATENATE(A241," ","PF05116"),D:E,2)</f>
        <v>176</v>
      </c>
      <c r="D241" t="str">
        <f>CONCATENATE(start!B748," ",start!D748)</f>
        <v>A0A0K9QCR4 PF08472</v>
      </c>
      <c r="E241">
        <f>start!G748-start!F748</f>
        <v>148</v>
      </c>
      <c r="F241" t="str">
        <f>VLOOKUP(A241,Raw_taxonomy!A:G,6)</f>
        <v>Bacteria</v>
      </c>
      <c r="G241" t="str">
        <f>VLOOKUP(A241,Raw_taxonomy!A:G,7)</f>
        <v xml:space="preserve"> Proteobacteria</v>
      </c>
      <c r="H241" t="str">
        <f>IF(OR(G241=" Proteobacteria", G241=" Cyanobacteria"),"+")</f>
        <v>+</v>
      </c>
    </row>
    <row r="242" spans="1:8" x14ac:dyDescent="0.3">
      <c r="A242" s="5" t="s">
        <v>1913</v>
      </c>
      <c r="B242" t="str">
        <f>IF(GETPIVOTDATA("Pfam_AC",'Другой вариант таблицы'!$A$1,"Sequence_AC",A242) = 3,"B","A")</f>
        <v>A</v>
      </c>
      <c r="C242">
        <f>VLOOKUP(CONCATENATE(A242," ","PF05116"),D:E,2)</f>
        <v>232</v>
      </c>
      <c r="D242" t="str">
        <f>CONCATENATE(start!B773," ",start!D773)</f>
        <v>A0A0L9V9N3 PF00534</v>
      </c>
      <c r="E242">
        <f>start!G773-start!F773</f>
        <v>182</v>
      </c>
      <c r="F242" t="str">
        <f>VLOOKUP(A242,Raw_taxonomy!A:G,6)</f>
        <v>Bacteria</v>
      </c>
      <c r="G242" t="str">
        <f>VLOOKUP(A242,Raw_taxonomy!A:G,7)</f>
        <v xml:space="preserve"> Proteobacteria</v>
      </c>
      <c r="H242" t="str">
        <f>IF(OR(G242=" Proteobacteria", G242=" Cyanobacteria"),"+")</f>
        <v>+</v>
      </c>
    </row>
    <row r="243" spans="1:8" x14ac:dyDescent="0.3">
      <c r="A243" s="5" t="s">
        <v>1917</v>
      </c>
      <c r="B243" t="str">
        <f>IF(GETPIVOTDATA("Pfam_AC",'Другой вариант таблицы'!$A$1,"Sequence_AC",A243) = 3,"B","A")</f>
        <v>A</v>
      </c>
      <c r="C243">
        <f>VLOOKUP(CONCATENATE(A243," ","PF05116"),D:E,2)</f>
        <v>268</v>
      </c>
      <c r="D243" t="str">
        <f>CONCATENATE(start!B775," ",start!D775)</f>
        <v>A0A0L9V9N3 PF00862</v>
      </c>
      <c r="E243">
        <f>start!G775-start!F775</f>
        <v>276</v>
      </c>
      <c r="F243" t="str">
        <f>VLOOKUP(A243,Raw_taxonomy!A:G,6)</f>
        <v>Bacteria</v>
      </c>
      <c r="G243" t="str">
        <f>VLOOKUP(A243,Raw_taxonomy!A:G,7)</f>
        <v xml:space="preserve"> Proteobacteria</v>
      </c>
      <c r="H243" t="str">
        <f>IF(OR(G243=" Proteobacteria", G243=" Cyanobacteria"),"+")</f>
        <v>+</v>
      </c>
    </row>
    <row r="244" spans="1:8" x14ac:dyDescent="0.3">
      <c r="A244" s="5" t="s">
        <v>1969</v>
      </c>
      <c r="B244" t="str">
        <f>IF(GETPIVOTDATA("Pfam_AC",'Другой вариант таблицы'!$A$1,"Sequence_AC",A244) = 3,"B","A")</f>
        <v>A</v>
      </c>
      <c r="C244">
        <f>VLOOKUP(CONCATENATE(A244," ","PF05116"),D:E,2)</f>
        <v>236</v>
      </c>
      <c r="D244" t="str">
        <f>CONCATENATE(start!B796," ",start!D796)</f>
        <v>A0A0P0VFN7 PF00534</v>
      </c>
      <c r="E244">
        <f>start!G796-start!F796</f>
        <v>185</v>
      </c>
      <c r="F244" t="str">
        <f>VLOOKUP(A244,Raw_taxonomy!A:G,6)</f>
        <v>Bacteria</v>
      </c>
      <c r="G244" t="str">
        <f>VLOOKUP(A244,Raw_taxonomy!A:G,7)</f>
        <v xml:space="preserve"> Proteobacteria</v>
      </c>
      <c r="H244" t="str">
        <f>IF(OR(G244=" Proteobacteria", G244=" Cyanobacteria"),"+")</f>
        <v>+</v>
      </c>
    </row>
    <row r="245" spans="1:8" x14ac:dyDescent="0.3">
      <c r="A245" s="5" t="s">
        <v>1971</v>
      </c>
      <c r="B245" t="str">
        <f>IF(GETPIVOTDATA("Pfam_AC",'Другой вариант таблицы'!$A$1,"Sequence_AC",A245) = 3,"B","A")</f>
        <v>A</v>
      </c>
      <c r="C245">
        <f>VLOOKUP(CONCATENATE(A245," ","PF05116"),D:E,2)</f>
        <v>232</v>
      </c>
      <c r="D245" t="str">
        <f>CONCATENATE(start!B797," ",start!D797)</f>
        <v>A0A0P0VFN7 PF05116</v>
      </c>
      <c r="E245">
        <f>start!G797-start!F797</f>
        <v>239</v>
      </c>
      <c r="F245" t="str">
        <f>VLOOKUP(A245,Raw_taxonomy!A:G,6)</f>
        <v>Bacteria</v>
      </c>
      <c r="G245" t="str">
        <f>VLOOKUP(A245,Raw_taxonomy!A:G,7)</f>
        <v xml:space="preserve"> Proteobacteria</v>
      </c>
      <c r="H245" t="str">
        <f>IF(OR(G245=" Proteobacteria", G245=" Cyanobacteria"),"+")</f>
        <v>+</v>
      </c>
    </row>
    <row r="246" spans="1:8" x14ac:dyDescent="0.3">
      <c r="A246" s="5" t="s">
        <v>1999</v>
      </c>
      <c r="B246" t="str">
        <f>IF(GETPIVOTDATA("Pfam_AC",'Другой вариант таблицы'!$A$1,"Sequence_AC",A246) = 3,"B","A")</f>
        <v>A</v>
      </c>
      <c r="C246">
        <f>VLOOKUP(CONCATENATE(A246," ","PF05116"),D:E,2)</f>
        <v>269</v>
      </c>
      <c r="D246" t="str">
        <f>CONCATENATE(start!B809," ",start!D809)</f>
        <v>A0A0P1BSZ8 PF00862</v>
      </c>
      <c r="E246">
        <f>start!G809-start!F809</f>
        <v>220</v>
      </c>
      <c r="F246" t="str">
        <f>VLOOKUP(A246,Raw_taxonomy!A:G,6)</f>
        <v>Bacteria</v>
      </c>
      <c r="G246" t="str">
        <f>VLOOKUP(A246,Raw_taxonomy!A:G,7)</f>
        <v xml:space="preserve"> Proteobacteria</v>
      </c>
      <c r="H246" t="str">
        <f>IF(OR(G246=" Proteobacteria", G246=" Cyanobacteria"),"+")</f>
        <v>+</v>
      </c>
    </row>
    <row r="247" spans="1:8" x14ac:dyDescent="0.3">
      <c r="A247" s="5" t="s">
        <v>2019</v>
      </c>
      <c r="B247" t="str">
        <f>IF(GETPIVOTDATA("Pfam_AC",'Другой вариант таблицы'!$A$1,"Sequence_AC",A247) = 3,"B","A")</f>
        <v>A</v>
      </c>
      <c r="C247">
        <f>VLOOKUP(CONCATENATE(A247," ","PF05116"),D:E,2)</f>
        <v>200</v>
      </c>
      <c r="D247" t="str">
        <f>CONCATENATE(start!B815," ",start!D815)</f>
        <v>A0A0P7ZXS9 PF05116</v>
      </c>
      <c r="E247">
        <f>start!G815-start!F815</f>
        <v>130</v>
      </c>
      <c r="F247" t="str">
        <f>VLOOKUP(A247,Raw_taxonomy!A:G,6)</f>
        <v>Bacteria</v>
      </c>
      <c r="G247" t="str">
        <f>VLOOKUP(A247,Raw_taxonomy!A:G,7)</f>
        <v xml:space="preserve"> Proteobacteria</v>
      </c>
      <c r="H247" t="str">
        <f>IF(OR(G247=" Proteobacteria", G247=" Cyanobacteria"),"+")</f>
        <v>+</v>
      </c>
    </row>
    <row r="248" spans="1:8" x14ac:dyDescent="0.3">
      <c r="A248" s="5" t="s">
        <v>2027</v>
      </c>
      <c r="B248" t="str">
        <f>IF(GETPIVOTDATA("Pfam_AC",'Другой вариант таблицы'!$A$1,"Sequence_AC",A248) = 3,"B","A")</f>
        <v>A</v>
      </c>
      <c r="C248">
        <f>VLOOKUP(CONCATENATE(A248," ","PF05116"),D:E,2)</f>
        <v>74</v>
      </c>
      <c r="D248" t="str">
        <f>CONCATENATE(start!B819," ",start!D819)</f>
        <v>A0A0P9EFZ3 PF05116</v>
      </c>
      <c r="E248">
        <f>start!G819-start!F819</f>
        <v>258</v>
      </c>
      <c r="F248" t="str">
        <f>VLOOKUP(A248,Raw_taxonomy!A:G,6)</f>
        <v>Bacteria</v>
      </c>
      <c r="G248" t="str">
        <f>VLOOKUP(A248,Raw_taxonomy!A:G,7)</f>
        <v xml:space="preserve"> Proteobacteria</v>
      </c>
      <c r="H248" t="str">
        <f>IF(OR(G248=" Proteobacteria", G248=" Cyanobacteria"),"+")</f>
        <v>+</v>
      </c>
    </row>
    <row r="249" spans="1:8" x14ac:dyDescent="0.3">
      <c r="A249" s="5" t="s">
        <v>2033</v>
      </c>
      <c r="B249" t="str">
        <f>IF(GETPIVOTDATA("Pfam_AC",'Другой вариант таблицы'!$A$1,"Sequence_AC",A249) = 3,"B","A")</f>
        <v>A</v>
      </c>
      <c r="C249">
        <f>VLOOKUP(CONCATENATE(A249," ","PF05116"),D:E,2)</f>
        <v>263</v>
      </c>
      <c r="D249" t="str">
        <f>CONCATENATE(start!B820," ",start!D820)</f>
        <v>A0A0Q3VZV8 PF05116</v>
      </c>
      <c r="E249">
        <f>start!G820-start!F820</f>
        <v>231</v>
      </c>
      <c r="F249" t="str">
        <f>VLOOKUP(A249,Raw_taxonomy!A:G,6)</f>
        <v>Bacteria</v>
      </c>
      <c r="G249" t="str">
        <f>VLOOKUP(A249,Raw_taxonomy!A:G,7)</f>
        <v xml:space="preserve"> Proteobacteria</v>
      </c>
      <c r="H249" t="str">
        <f>IF(OR(G249=" Proteobacteria", G249=" Cyanobacteria"),"+")</f>
        <v>+</v>
      </c>
    </row>
    <row r="250" spans="1:8" x14ac:dyDescent="0.3">
      <c r="A250" s="5" t="s">
        <v>2035</v>
      </c>
      <c r="B250" t="str">
        <f>IF(GETPIVOTDATA("Pfam_AC",'Другой вариант таблицы'!$A$1,"Sequence_AC",A250) = 3,"B","A")</f>
        <v>A</v>
      </c>
      <c r="C250">
        <f>VLOOKUP(CONCATENATE(A250," ","PF05116"),D:E,2)</f>
        <v>237</v>
      </c>
      <c r="D250" t="str">
        <f>CONCATENATE(start!B822," ",start!D822)</f>
        <v>A0A0Q4CRB0 PF00534</v>
      </c>
      <c r="E250">
        <f>start!G822-start!F822</f>
        <v>175</v>
      </c>
      <c r="F250" t="str">
        <f>VLOOKUP(A250,Raw_taxonomy!A:G,6)</f>
        <v>Bacteria</v>
      </c>
      <c r="G250" t="str">
        <f>VLOOKUP(A250,Raw_taxonomy!A:G,7)</f>
        <v xml:space="preserve"> Proteobacteria</v>
      </c>
      <c r="H250" t="str">
        <f>IF(OR(G250=" Proteobacteria", G250=" Cyanobacteria"),"+")</f>
        <v>+</v>
      </c>
    </row>
    <row r="251" spans="1:8" x14ac:dyDescent="0.3">
      <c r="A251" s="5" t="s">
        <v>2055</v>
      </c>
      <c r="B251" t="str">
        <f>IF(GETPIVOTDATA("Pfam_AC",'Другой вариант таблицы'!$A$1,"Sequence_AC",A251) = 3,"B","A")</f>
        <v>A</v>
      </c>
      <c r="C251">
        <f>VLOOKUP(CONCATENATE(A251," ","PF05116"),D:E,2)</f>
        <v>267</v>
      </c>
      <c r="D251" t="str">
        <f>CONCATENATE(start!B826," ",start!D826)</f>
        <v>A0A0Q4FPW1 PF05116</v>
      </c>
      <c r="E251">
        <f>start!G826-start!F826</f>
        <v>234</v>
      </c>
      <c r="F251" t="str">
        <f>VLOOKUP(A251,Raw_taxonomy!A:G,6)</f>
        <v>Bacteria</v>
      </c>
      <c r="G251" t="str">
        <f>VLOOKUP(A251,Raw_taxonomy!A:G,7)</f>
        <v xml:space="preserve"> Proteobacteria</v>
      </c>
      <c r="H251" t="str">
        <f>IF(OR(G251=" Proteobacteria", G251=" Cyanobacteria"),"+")</f>
        <v>+</v>
      </c>
    </row>
    <row r="252" spans="1:8" x14ac:dyDescent="0.3">
      <c r="A252" s="5" t="s">
        <v>2387</v>
      </c>
      <c r="B252" t="str">
        <f>IF(GETPIVOTDATA("Pfam_AC",'Другой вариант таблицы'!$A$1,"Sequence_AC",A252) = 3,"B","A")</f>
        <v>A</v>
      </c>
      <c r="C252">
        <f>VLOOKUP(CONCATENATE(A252," ","PF05116"),D:E,2)</f>
        <v>267</v>
      </c>
      <c r="D252" t="str">
        <f>CONCATENATE(start!B829," ",start!D829)</f>
        <v>A0A0Q4KT82 PF05116</v>
      </c>
      <c r="E252">
        <f>start!G829-start!F829</f>
        <v>235</v>
      </c>
      <c r="F252" t="str">
        <f>VLOOKUP(A252,Raw_taxonomy!A:G,6)</f>
        <v>Bacteria</v>
      </c>
      <c r="G252" t="str">
        <f>VLOOKUP(A252,Raw_taxonomy!A:G,7)</f>
        <v xml:space="preserve"> Proteobacteria</v>
      </c>
      <c r="H252" t="str">
        <f>IF(OR(G252=" Proteobacteria", G252=" Cyanobacteria"),"+")</f>
        <v>+</v>
      </c>
    </row>
    <row r="253" spans="1:8" x14ac:dyDescent="0.3">
      <c r="A253" s="5" t="s">
        <v>2065</v>
      </c>
      <c r="B253" t="str">
        <f>IF(GETPIVOTDATA("Pfam_AC",'Другой вариант таблицы'!$A$1,"Sequence_AC",A253) = 3,"B","A")</f>
        <v>A</v>
      </c>
      <c r="C253">
        <f>VLOOKUP(CONCATENATE(A253," ","PF05116"),D:E,2)</f>
        <v>235</v>
      </c>
      <c r="D253" t="str">
        <f>CONCATENATE(start!B827," ",start!D827)</f>
        <v>A0A0Q4KT82 PF13579</v>
      </c>
      <c r="E253">
        <f>start!G827-start!F827</f>
        <v>181</v>
      </c>
      <c r="F253" t="str">
        <f>VLOOKUP(A253,Raw_taxonomy!A:G,6)</f>
        <v>Bacteria</v>
      </c>
      <c r="G253" t="str">
        <f>VLOOKUP(A253,Raw_taxonomy!A:G,7)</f>
        <v xml:space="preserve"> Proteobacteria</v>
      </c>
      <c r="H253" t="str">
        <f>IF(OR(G253=" Proteobacteria", G253=" Cyanobacteria"),"+")</f>
        <v>+</v>
      </c>
    </row>
    <row r="254" spans="1:8" x14ac:dyDescent="0.3">
      <c r="A254" s="5" t="s">
        <v>2077</v>
      </c>
      <c r="B254" t="str">
        <f>IF(GETPIVOTDATA("Pfam_AC",'Другой вариант таблицы'!$A$1,"Sequence_AC",A254) = 3,"B","A")</f>
        <v>A</v>
      </c>
      <c r="C254">
        <f>VLOOKUP(CONCATENATE(A254," ","PF05116"),D:E,2)</f>
        <v>232</v>
      </c>
      <c r="D254" t="str">
        <f>CONCATENATE(start!B836," ",start!D836)</f>
        <v>A0A0Q4XGE0 PF05116</v>
      </c>
      <c r="E254">
        <f>start!G836-start!F836</f>
        <v>238</v>
      </c>
      <c r="F254" t="str">
        <f>VLOOKUP(A254,Raw_taxonomy!A:G,6)</f>
        <v>Bacteria</v>
      </c>
      <c r="G254" t="str">
        <f>VLOOKUP(A254,Raw_taxonomy!A:G,7)</f>
        <v xml:space="preserve"> Proteobacteria</v>
      </c>
      <c r="H254" t="str">
        <f>IF(OR(G254=" Proteobacteria", G254=" Cyanobacteria"),"+")</f>
        <v>+</v>
      </c>
    </row>
    <row r="255" spans="1:8" x14ac:dyDescent="0.3">
      <c r="A255" s="5" t="s">
        <v>2083</v>
      </c>
      <c r="B255" t="str">
        <f>IF(GETPIVOTDATA("Pfam_AC",'Другой вариант таблицы'!$A$1,"Sequence_AC",A255) = 3,"B","A")</f>
        <v>A</v>
      </c>
      <c r="C255">
        <f>VLOOKUP(CONCATENATE(A255," ","PF05116"),D:E,2)</f>
        <v>254</v>
      </c>
      <c r="D255" t="str">
        <f>CONCATENATE(start!B842," ",start!D842)</f>
        <v>A0A0Q5CSA2 PF05116</v>
      </c>
      <c r="E255">
        <f>start!G842-start!F842</f>
        <v>239</v>
      </c>
      <c r="F255" t="str">
        <f>VLOOKUP(A255,Raw_taxonomy!A:G,6)</f>
        <v>Bacteria</v>
      </c>
      <c r="G255" t="str">
        <f>VLOOKUP(A255,Raw_taxonomy!A:G,7)</f>
        <v xml:space="preserve"> Proteobacteria</v>
      </c>
      <c r="H255" t="str">
        <f>IF(OR(G255=" Proteobacteria", G255=" Cyanobacteria"),"+")</f>
        <v>+</v>
      </c>
    </row>
    <row r="256" spans="1:8" x14ac:dyDescent="0.3">
      <c r="A256" s="5" t="s">
        <v>2105</v>
      </c>
      <c r="B256" t="str">
        <f>IF(GETPIVOTDATA("Pfam_AC",'Другой вариант таблицы'!$A$1,"Sequence_AC",A256) = 3,"B","A")</f>
        <v>A</v>
      </c>
      <c r="C256">
        <f>VLOOKUP(CONCATENATE(A256," ","PF05116"),D:E,2)</f>
        <v>237</v>
      </c>
      <c r="D256" t="str">
        <f>CONCATENATE(start!B850," ",start!D850)</f>
        <v>A0A0Q5PL51 PF00534</v>
      </c>
      <c r="E256">
        <f>start!G850-start!F850</f>
        <v>176</v>
      </c>
      <c r="F256" t="str">
        <f>VLOOKUP(A256,Raw_taxonomy!A:G,6)</f>
        <v>Bacteria</v>
      </c>
      <c r="G256" t="str">
        <f>VLOOKUP(A256,Raw_taxonomy!A:G,7)</f>
        <v xml:space="preserve"> Proteobacteria</v>
      </c>
      <c r="H256" t="str">
        <f>IF(OR(G256=" Proteobacteria", G256=" Cyanobacteria"),"+")</f>
        <v>+</v>
      </c>
    </row>
    <row r="257" spans="1:8" x14ac:dyDescent="0.3">
      <c r="A257" s="5" t="s">
        <v>2119</v>
      </c>
      <c r="B257" t="str">
        <f>IF(GETPIVOTDATA("Pfam_AC",'Другой вариант таблицы'!$A$1,"Sequence_AC",A257) = 3,"B","A")</f>
        <v>A</v>
      </c>
      <c r="C257">
        <f>VLOOKUP(CONCATENATE(A257," ","PF05116"),D:E,2)</f>
        <v>250</v>
      </c>
      <c r="D257" t="str">
        <f>CONCATENATE(start!B862," ",start!D862)</f>
        <v>A0A0Q6DGK3 PF00534</v>
      </c>
      <c r="E257">
        <f>start!G862-start!F862</f>
        <v>185</v>
      </c>
      <c r="F257" t="str">
        <f>VLOOKUP(A257,Raw_taxonomy!A:G,6)</f>
        <v>Bacteria</v>
      </c>
      <c r="G257" t="str">
        <f>VLOOKUP(A257,Raw_taxonomy!A:G,7)</f>
        <v xml:space="preserve"> Proteobacteria</v>
      </c>
      <c r="H257" t="str">
        <f>IF(OR(G257=" Proteobacteria", G257=" Cyanobacteria"),"+")</f>
        <v>+</v>
      </c>
    </row>
    <row r="258" spans="1:8" x14ac:dyDescent="0.3">
      <c r="A258" s="5" t="s">
        <v>2121</v>
      </c>
      <c r="B258" t="str">
        <f>IF(GETPIVOTDATA("Pfam_AC",'Другой вариант таблицы'!$A$1,"Sequence_AC",A258) = 3,"B","A")</f>
        <v>A</v>
      </c>
      <c r="C258">
        <f>VLOOKUP(CONCATENATE(A258," ","PF05116"),D:E,2)</f>
        <v>253</v>
      </c>
      <c r="D258" t="str">
        <f>CONCATENATE(start!B863," ",start!D863)</f>
        <v>A0A0Q6DGK3 PF05116</v>
      </c>
      <c r="E258">
        <f>start!G863-start!F863</f>
        <v>239</v>
      </c>
      <c r="F258" t="str">
        <f>VLOOKUP(A258,Raw_taxonomy!A:G,6)</f>
        <v>Bacteria</v>
      </c>
      <c r="G258" t="str">
        <f>VLOOKUP(A258,Raw_taxonomy!A:G,7)</f>
        <v xml:space="preserve"> Proteobacteria</v>
      </c>
      <c r="H258" t="str">
        <f>IF(OR(G258=" Proteobacteria", G258=" Cyanobacteria"),"+")</f>
        <v>+</v>
      </c>
    </row>
    <row r="259" spans="1:8" x14ac:dyDescent="0.3">
      <c r="A259" s="5" t="s">
        <v>2155</v>
      </c>
      <c r="B259" t="str">
        <f>IF(GETPIVOTDATA("Pfam_AC",'Другой вариант таблицы'!$A$1,"Sequence_AC",A259) = 3,"B","A")</f>
        <v>A</v>
      </c>
      <c r="C259">
        <f>VLOOKUP(CONCATENATE(A259," ","PF05116"),D:E,2)</f>
        <v>253</v>
      </c>
      <c r="D259" t="str">
        <f>CONCATENATE(start!B861," ",start!D861)</f>
        <v>A0A0Q6DGK3 PF13579</v>
      </c>
      <c r="E259">
        <f>start!G861-start!F861</f>
        <v>184</v>
      </c>
      <c r="F259" t="str">
        <f>VLOOKUP(A259,Raw_taxonomy!A:G,6)</f>
        <v>Bacteria</v>
      </c>
      <c r="G259" t="str">
        <f>VLOOKUP(A259,Raw_taxonomy!A:G,7)</f>
        <v xml:space="preserve"> Proteobacteria</v>
      </c>
      <c r="H259" t="str">
        <f>IF(OR(G259=" Proteobacteria", G259=" Cyanobacteria"),"+")</f>
        <v>+</v>
      </c>
    </row>
    <row r="260" spans="1:8" x14ac:dyDescent="0.3">
      <c r="A260" s="5" t="s">
        <v>2159</v>
      </c>
      <c r="B260" t="str">
        <f>IF(GETPIVOTDATA("Pfam_AC",'Другой вариант таблицы'!$A$1,"Sequence_AC",A260) = 3,"B","A")</f>
        <v>A</v>
      </c>
      <c r="C260">
        <f>VLOOKUP(CONCATENATE(A260," ","PF05116"),D:E,2)</f>
        <v>253</v>
      </c>
      <c r="D260" t="str">
        <f>CONCATENATE(start!B866," ",start!D866)</f>
        <v>A0A0Q6EZH2 PF05116</v>
      </c>
      <c r="E260">
        <f>start!G866-start!F866</f>
        <v>239</v>
      </c>
      <c r="F260" t="str">
        <f>VLOOKUP(A260,Raw_taxonomy!A:G,6)</f>
        <v>Bacteria</v>
      </c>
      <c r="G260" t="str">
        <f>VLOOKUP(A260,Raw_taxonomy!A:G,7)</f>
        <v xml:space="preserve"> Proteobacteria</v>
      </c>
      <c r="H260" t="str">
        <f>IF(OR(G260=" Proteobacteria", G260=" Cyanobacteria"),"+")</f>
        <v>+</v>
      </c>
    </row>
    <row r="261" spans="1:8" x14ac:dyDescent="0.3">
      <c r="A261" s="5" t="s">
        <v>2127</v>
      </c>
      <c r="B261" t="str">
        <f>IF(GETPIVOTDATA("Pfam_AC",'Другой вариант таблицы'!$A$1,"Sequence_AC",A261) = 3,"B","A")</f>
        <v>A</v>
      </c>
      <c r="C261">
        <f>VLOOKUP(CONCATENATE(A261," ","PF05116"),D:E,2)</f>
        <v>255</v>
      </c>
      <c r="D261" t="str">
        <f>CONCATENATE(start!B868," ",start!D868)</f>
        <v>A0A0Q6X2J1 PF05116</v>
      </c>
      <c r="E261">
        <f>start!G868-start!F868</f>
        <v>231</v>
      </c>
      <c r="F261" t="str">
        <f>VLOOKUP(A261,Raw_taxonomy!A:G,6)</f>
        <v>Bacteria</v>
      </c>
      <c r="G261" t="str">
        <f>VLOOKUP(A261,Raw_taxonomy!A:G,7)</f>
        <v xml:space="preserve"> Proteobacteria</v>
      </c>
      <c r="H261" t="str">
        <f>IF(OR(G261=" Proteobacteria", G261=" Cyanobacteria"),"+")</f>
        <v>+</v>
      </c>
    </row>
    <row r="262" spans="1:8" x14ac:dyDescent="0.3">
      <c r="A262" s="5" t="s">
        <v>2129</v>
      </c>
      <c r="B262" t="str">
        <f>IF(GETPIVOTDATA("Pfam_AC",'Другой вариант таблицы'!$A$1,"Sequence_AC",A262) = 3,"B","A")</f>
        <v>A</v>
      </c>
      <c r="C262">
        <f>VLOOKUP(CONCATENATE(A262," ","PF05116"),D:E,2)</f>
        <v>254</v>
      </c>
      <c r="D262" t="str">
        <f>CONCATENATE(start!B869," ",start!D869)</f>
        <v>A0A0Q7M5B2 PF05116</v>
      </c>
      <c r="E262">
        <f>start!G869-start!F869</f>
        <v>242</v>
      </c>
      <c r="F262" t="str">
        <f>VLOOKUP(A262,Raw_taxonomy!A:G,6)</f>
        <v>Bacteria</v>
      </c>
      <c r="G262" t="str">
        <f>VLOOKUP(A262,Raw_taxonomy!A:G,7)</f>
        <v xml:space="preserve"> Proteobacteria</v>
      </c>
      <c r="H262" t="str">
        <f>IF(OR(G262=" Proteobacteria", G262=" Cyanobacteria"),"+")</f>
        <v>+</v>
      </c>
    </row>
    <row r="263" spans="1:8" x14ac:dyDescent="0.3">
      <c r="A263" s="5" t="s">
        <v>2131</v>
      </c>
      <c r="B263" t="str">
        <f>IF(GETPIVOTDATA("Pfam_AC",'Другой вариант таблицы'!$A$1,"Sequence_AC",A263) = 3,"B","A")</f>
        <v>A</v>
      </c>
      <c r="C263">
        <f>VLOOKUP(CONCATENATE(A263," ","PF05116"),D:E,2)</f>
        <v>254</v>
      </c>
      <c r="D263" t="str">
        <f>CONCATENATE(start!B870," ",start!D870)</f>
        <v>A0A0Q8BC72 PF05116</v>
      </c>
      <c r="E263">
        <f>start!G870-start!F870</f>
        <v>241</v>
      </c>
      <c r="F263" t="str">
        <f>VLOOKUP(A263,Raw_taxonomy!A:G,6)</f>
        <v>Bacteria</v>
      </c>
      <c r="G263" t="str">
        <f>VLOOKUP(A263,Raw_taxonomy!A:G,7)</f>
        <v xml:space="preserve"> Proteobacteria</v>
      </c>
      <c r="H263" t="str">
        <f>IF(OR(G263=" Proteobacteria", G263=" Cyanobacteria"),"+")</f>
        <v>+</v>
      </c>
    </row>
    <row r="264" spans="1:8" x14ac:dyDescent="0.3">
      <c r="A264" s="5" t="s">
        <v>2133</v>
      </c>
      <c r="B264" t="str">
        <f>IF(GETPIVOTDATA("Pfam_AC",'Другой вариант таблицы'!$A$1,"Sequence_AC",A264) = 3,"B","A")</f>
        <v>A</v>
      </c>
      <c r="C264">
        <f>VLOOKUP(CONCATENATE(A264," ","PF05116"),D:E,2)</f>
        <v>253</v>
      </c>
      <c r="D264" t="str">
        <f>CONCATENATE(start!B871," ",start!D871)</f>
        <v>A0A0Q8EVI6 PF00982</v>
      </c>
      <c r="E264">
        <f>start!G871-start!F871</f>
        <v>487</v>
      </c>
      <c r="F264" t="str">
        <f>VLOOKUP(A264,Raw_taxonomy!A:G,6)</f>
        <v>Bacteria</v>
      </c>
      <c r="G264" t="str">
        <f>VLOOKUP(A264,Raw_taxonomy!A:G,7)</f>
        <v xml:space="preserve"> Proteobacteria</v>
      </c>
      <c r="H264" t="str">
        <f>IF(OR(G264=" Proteobacteria", G264=" Cyanobacteria"),"+")</f>
        <v>+</v>
      </c>
    </row>
    <row r="265" spans="1:8" x14ac:dyDescent="0.3">
      <c r="A265" s="5" t="s">
        <v>2137</v>
      </c>
      <c r="B265" t="str">
        <f>IF(GETPIVOTDATA("Pfam_AC",'Другой вариант таблицы'!$A$1,"Sequence_AC",A265) = 3,"B","A")</f>
        <v>A</v>
      </c>
      <c r="C265">
        <f>VLOOKUP(CONCATENATE(A265," ","PF05116"),D:E,2)</f>
        <v>220</v>
      </c>
      <c r="D265" t="str">
        <f>CONCATENATE(start!B873," ",start!D873)</f>
        <v>A0A0Q9LBX2 PF05116</v>
      </c>
      <c r="E265">
        <f>start!G873-start!F873</f>
        <v>261</v>
      </c>
      <c r="F265" t="str">
        <f>VLOOKUP(A265,Raw_taxonomy!A:G,6)</f>
        <v>Bacteria</v>
      </c>
      <c r="G265" t="str">
        <f>VLOOKUP(A265,Raw_taxonomy!A:G,7)</f>
        <v xml:space="preserve"> Proteobacteria</v>
      </c>
      <c r="H265" t="str">
        <f>IF(OR(G265=" Proteobacteria", G265=" Cyanobacteria"),"+")</f>
        <v>+</v>
      </c>
    </row>
    <row r="266" spans="1:8" x14ac:dyDescent="0.3">
      <c r="A266" s="5" t="s">
        <v>2139</v>
      </c>
      <c r="B266" t="str">
        <f>IF(GETPIVOTDATA("Pfam_AC",'Другой вариант таблицы'!$A$1,"Sequence_AC",A266) = 3,"B","A")</f>
        <v>A</v>
      </c>
      <c r="C266">
        <f>VLOOKUP(CONCATENATE(A266," ","PF05116"),D:E,2)</f>
        <v>222</v>
      </c>
      <c r="D266" t="str">
        <f>CONCATENATE(start!B874," ",start!D874)</f>
        <v>A0A0Q9N362 PF05116</v>
      </c>
      <c r="E266">
        <f>start!G874-start!F874</f>
        <v>224</v>
      </c>
      <c r="F266" t="str">
        <f>VLOOKUP(A266,Raw_taxonomy!A:G,6)</f>
        <v>Bacteria</v>
      </c>
      <c r="G266" t="str">
        <f>VLOOKUP(A266,Raw_taxonomy!A:G,7)</f>
        <v xml:space="preserve"> Proteobacteria</v>
      </c>
      <c r="H266" t="str">
        <f>IF(OR(G266=" Proteobacteria", G266=" Cyanobacteria"),"+")</f>
        <v>+</v>
      </c>
    </row>
    <row r="267" spans="1:8" x14ac:dyDescent="0.3">
      <c r="A267" s="5" t="s">
        <v>2149</v>
      </c>
      <c r="B267" t="str">
        <f>IF(GETPIVOTDATA("Pfam_AC",'Другой вариант таблицы'!$A$1,"Sequence_AC",A267) = 3,"B","A")</f>
        <v>A</v>
      </c>
      <c r="C267">
        <f>VLOOKUP(CONCATENATE(A267," ","PF05116"),D:E,2)</f>
        <v>253</v>
      </c>
      <c r="D267" t="str">
        <f>CONCATENATE(start!B877," ",start!D877)</f>
        <v>A0A0R0DG12 PF05116</v>
      </c>
      <c r="E267">
        <f>start!G877-start!F877</f>
        <v>235</v>
      </c>
      <c r="F267" t="str">
        <f>VLOOKUP(A267,Raw_taxonomy!A:G,6)</f>
        <v>Bacteria</v>
      </c>
      <c r="G267" t="str">
        <f>VLOOKUP(A267,Raw_taxonomy!A:G,7)</f>
        <v xml:space="preserve"> Proteobacteria</v>
      </c>
      <c r="H267" t="str">
        <f>IF(OR(G267=" Proteobacteria", G267=" Cyanobacteria"),"+")</f>
        <v>+</v>
      </c>
    </row>
    <row r="268" spans="1:8" x14ac:dyDescent="0.3">
      <c r="A268" s="5" t="s">
        <v>2151</v>
      </c>
      <c r="B268" t="str">
        <f>IF(GETPIVOTDATA("Pfam_AC",'Другой вариант таблицы'!$A$1,"Sequence_AC",A268) = 3,"B","A")</f>
        <v>A</v>
      </c>
      <c r="C268">
        <f>VLOOKUP(CONCATENATE(A268," ","PF05116"),D:E,2)</f>
        <v>237</v>
      </c>
      <c r="D268" t="str">
        <f>CONCATENATE(start!B878," ",start!D878)</f>
        <v>A0A0R2TXR5 PF00534</v>
      </c>
      <c r="E268">
        <f>start!G878-start!F878</f>
        <v>178</v>
      </c>
      <c r="F268" t="str">
        <f>VLOOKUP(A268,Raw_taxonomy!A:G,6)</f>
        <v>Bacteria</v>
      </c>
      <c r="G268" t="str">
        <f>VLOOKUP(A268,Raw_taxonomy!A:G,7)</f>
        <v xml:space="preserve"> Proteobacteria</v>
      </c>
      <c r="H268" t="str">
        <f>IF(OR(G268=" Proteobacteria", G268=" Cyanobacteria"),"+")</f>
        <v>+</v>
      </c>
    </row>
    <row r="269" spans="1:8" x14ac:dyDescent="0.3">
      <c r="A269" s="5" t="s">
        <v>2195</v>
      </c>
      <c r="B269" t="str">
        <f>IF(GETPIVOTDATA("Pfam_AC",'Другой вариант таблицы'!$A$1,"Sequence_AC",A269) = 3,"B","A")</f>
        <v>A</v>
      </c>
      <c r="C269">
        <f>VLOOKUP(CONCATENATE(A269," ","PF05116"),D:E,2)</f>
        <v>234</v>
      </c>
      <c r="D269" t="str">
        <f>CONCATENATE(start!B879," ",start!D879)</f>
        <v>A0A0R2TXR5 PF05116</v>
      </c>
      <c r="E269">
        <f>start!G879-start!F879</f>
        <v>239</v>
      </c>
      <c r="F269" t="str">
        <f>VLOOKUP(A269,Raw_taxonomy!A:G,6)</f>
        <v>Bacteria</v>
      </c>
      <c r="G269" t="str">
        <f>VLOOKUP(A269,Raw_taxonomy!A:G,7)</f>
        <v xml:space="preserve"> Proteobacteria</v>
      </c>
      <c r="H269" t="str">
        <f>IF(OR(G269=" Proteobacteria", G269=" Cyanobacteria"),"+")</f>
        <v>+</v>
      </c>
    </row>
    <row r="270" spans="1:8" x14ac:dyDescent="0.3">
      <c r="A270" s="5" t="s">
        <v>2197</v>
      </c>
      <c r="B270" t="str">
        <f>IF(GETPIVOTDATA("Pfam_AC",'Другой вариант таблицы'!$A$1,"Sequence_AC",A270) = 3,"B","A")</f>
        <v>A</v>
      </c>
      <c r="C270">
        <f>VLOOKUP(CONCATENATE(A270," ","PF05116"),D:E,2)</f>
        <v>232</v>
      </c>
      <c r="D270" t="str">
        <f>CONCATENATE(start!B880," ",start!D880)</f>
        <v>A0A0R2TY26 PF05116</v>
      </c>
      <c r="E270">
        <f>start!G880-start!F880</f>
        <v>221</v>
      </c>
      <c r="F270" t="str">
        <f>VLOOKUP(A270,Raw_taxonomy!A:G,6)</f>
        <v>Bacteria</v>
      </c>
      <c r="G270" t="str">
        <f>VLOOKUP(A270,Raw_taxonomy!A:G,7)</f>
        <v xml:space="preserve"> Proteobacteria</v>
      </c>
      <c r="H270" t="str">
        <f>IF(OR(G270=" Proteobacteria", G270=" Cyanobacteria"),"+")</f>
        <v>+</v>
      </c>
    </row>
    <row r="271" spans="1:8" x14ac:dyDescent="0.3">
      <c r="A271" s="5" t="s">
        <v>2201</v>
      </c>
      <c r="B271" t="str">
        <f>IF(GETPIVOTDATA("Pfam_AC",'Другой вариант таблицы'!$A$1,"Sequence_AC",A271) = 3,"B","A")</f>
        <v>A</v>
      </c>
      <c r="C271">
        <f>VLOOKUP(CONCATENATE(A271," ","PF05116"),D:E,2)</f>
        <v>109</v>
      </c>
      <c r="D271" t="str">
        <f>CONCATENATE(start!B882," ",start!D882)</f>
        <v>A0A0R2XDK1 PF05116</v>
      </c>
      <c r="E271">
        <f>start!G882-start!F882</f>
        <v>111</v>
      </c>
      <c r="F271" t="str">
        <f>VLOOKUP(A271,Raw_taxonomy!A:G,6)</f>
        <v>Bacteria</v>
      </c>
      <c r="G271" t="str">
        <f>VLOOKUP(A271,Raw_taxonomy!A:G,7)</f>
        <v xml:space="preserve"> Proteobacteria</v>
      </c>
      <c r="H271" t="str">
        <f>IF(OR(G271=" Proteobacteria", G271=" Cyanobacteria"),"+")</f>
        <v>+</v>
      </c>
    </row>
    <row r="272" spans="1:8" x14ac:dyDescent="0.3">
      <c r="A272" s="5" t="s">
        <v>2203</v>
      </c>
      <c r="B272" t="str">
        <f>IF(GETPIVOTDATA("Pfam_AC",'Другой вариант таблицы'!$A$1,"Sequence_AC",A272) = 3,"B","A")</f>
        <v>A</v>
      </c>
      <c r="C272">
        <f>VLOOKUP(CONCATENATE(A272," ","PF05116"),D:E,2)</f>
        <v>232</v>
      </c>
      <c r="D272" t="str">
        <f>CONCATENATE(start!B881," ",start!D881)</f>
        <v>A0A0R2XDK1 PF08282</v>
      </c>
      <c r="E272">
        <f>start!G881-start!F881</f>
        <v>135</v>
      </c>
      <c r="F272" t="str">
        <f>VLOOKUP(A272,Raw_taxonomy!A:G,6)</f>
        <v>Bacteria</v>
      </c>
      <c r="G272" t="str">
        <f>VLOOKUP(A272,Raw_taxonomy!A:G,7)</f>
        <v xml:space="preserve"> Proteobacteria</v>
      </c>
      <c r="H272" t="str">
        <f>IF(OR(G272=" Proteobacteria", G272=" Cyanobacteria"),"+")</f>
        <v>+</v>
      </c>
    </row>
    <row r="273" spans="1:8" x14ac:dyDescent="0.3">
      <c r="A273" s="5" t="s">
        <v>2207</v>
      </c>
      <c r="B273" t="str">
        <f>IF(GETPIVOTDATA("Pfam_AC",'Другой вариант таблицы'!$A$1,"Sequence_AC",A273) = 3,"B","A")</f>
        <v>A</v>
      </c>
      <c r="C273">
        <f>VLOOKUP(CONCATENATE(A273," ","PF05116"),D:E,2)</f>
        <v>250</v>
      </c>
      <c r="D273" t="str">
        <f>CONCATENATE(start!B885," ",start!D885)</f>
        <v>A0A0S2ETA4 PF05116</v>
      </c>
      <c r="E273">
        <f>start!G885-start!F885</f>
        <v>240</v>
      </c>
      <c r="F273" t="str">
        <f>VLOOKUP(A273,Raw_taxonomy!A:G,6)</f>
        <v>Bacteria</v>
      </c>
      <c r="G273" t="str">
        <f>VLOOKUP(A273,Raw_taxonomy!A:G,7)</f>
        <v xml:space="preserve"> Proteobacteria</v>
      </c>
      <c r="H273" t="str">
        <f>IF(OR(G273=" Proteobacteria", G273=" Cyanobacteria"),"+")</f>
        <v>+</v>
      </c>
    </row>
    <row r="274" spans="1:8" x14ac:dyDescent="0.3">
      <c r="A274" s="5" t="s">
        <v>2213</v>
      </c>
      <c r="B274" t="str">
        <f>IF(GETPIVOTDATA("Pfam_AC",'Другой вариант таблицы'!$A$1,"Sequence_AC",A274) = 3,"B","A")</f>
        <v>A</v>
      </c>
      <c r="C274">
        <f>VLOOKUP(CONCATENATE(A274," ","PF05116"),D:E,2)</f>
        <v>246</v>
      </c>
      <c r="D274" t="str">
        <f>CONCATENATE(start!B888," ",start!D888)</f>
        <v>A0A0S2TDE0 PF00534</v>
      </c>
      <c r="E274">
        <f>start!G888-start!F888</f>
        <v>183</v>
      </c>
      <c r="F274" t="str">
        <f>VLOOKUP(A274,Raw_taxonomy!A:G,6)</f>
        <v>Bacteria</v>
      </c>
      <c r="G274" t="str">
        <f>VLOOKUP(A274,Raw_taxonomy!A:G,7)</f>
        <v xml:space="preserve"> Proteobacteria</v>
      </c>
      <c r="H274" t="str">
        <f>IF(OR(G274=" Proteobacteria", G274=" Cyanobacteria"),"+")</f>
        <v>+</v>
      </c>
    </row>
    <row r="275" spans="1:8" x14ac:dyDescent="0.3">
      <c r="A275" s="5" t="s">
        <v>2215</v>
      </c>
      <c r="B275" t="str">
        <f>IF(GETPIVOTDATA("Pfam_AC",'Другой вариант таблицы'!$A$1,"Sequence_AC",A275) = 3,"B","A")</f>
        <v>A</v>
      </c>
      <c r="C275">
        <f>VLOOKUP(CONCATENATE(A275," ","PF05116"),D:E,2)</f>
        <v>75</v>
      </c>
      <c r="D275" t="str">
        <f>CONCATENATE(start!B889," ",start!D889)</f>
        <v>A0A0S2TDE0 PF05116</v>
      </c>
      <c r="E275">
        <f>start!G889-start!F889</f>
        <v>239</v>
      </c>
      <c r="F275" t="str">
        <f>VLOOKUP(A275,Raw_taxonomy!A:G,6)</f>
        <v>Bacteria</v>
      </c>
      <c r="G275" t="str">
        <f>VLOOKUP(A275,Raw_taxonomy!A:G,7)</f>
        <v xml:space="preserve"> Proteobacteria</v>
      </c>
      <c r="H275" t="str">
        <f>IF(OR(G275=" Proteobacteria", G275=" Cyanobacteria"),"+")</f>
        <v>+</v>
      </c>
    </row>
    <row r="276" spans="1:8" x14ac:dyDescent="0.3">
      <c r="A276" s="5" t="s">
        <v>2219</v>
      </c>
      <c r="B276" t="str">
        <f>IF(GETPIVOTDATA("Pfam_AC",'Другой вариант таблицы'!$A$1,"Sequence_AC",A276) = 3,"B","A")</f>
        <v>A</v>
      </c>
      <c r="C276">
        <f>VLOOKUP(CONCATENATE(A276," ","PF05116"),D:E,2)</f>
        <v>252</v>
      </c>
      <c r="D276" t="str">
        <f>CONCATENATE(start!B890," ",start!D890)</f>
        <v>A0A0S3P6D6 PF05116</v>
      </c>
      <c r="E276">
        <f>start!G890-start!F890</f>
        <v>245</v>
      </c>
      <c r="F276" t="str">
        <f>VLOOKUP(A276,Raw_taxonomy!A:G,6)</f>
        <v>Bacteria</v>
      </c>
      <c r="G276" t="str">
        <f>VLOOKUP(A276,Raw_taxonomy!A:G,7)</f>
        <v xml:space="preserve"> Proteobacteria</v>
      </c>
      <c r="H276" t="str">
        <f>IF(OR(G276=" Proteobacteria", G276=" Cyanobacteria"),"+")</f>
        <v>+</v>
      </c>
    </row>
    <row r="277" spans="1:8" x14ac:dyDescent="0.3">
      <c r="A277" s="5" t="s">
        <v>2225</v>
      </c>
      <c r="B277" t="str">
        <f>IF(GETPIVOTDATA("Pfam_AC",'Другой вариант таблицы'!$A$1,"Sequence_AC",A277) = 3,"B","A")</f>
        <v>A</v>
      </c>
      <c r="C277">
        <f>VLOOKUP(CONCATENATE(A277," ","PF05116"),D:E,2)</f>
        <v>234</v>
      </c>
      <c r="D277" t="str">
        <f>CONCATENATE(start!B894," ",start!D894)</f>
        <v>A0A0S8AIX5 PF00862</v>
      </c>
      <c r="E277">
        <f>start!G894-start!F894</f>
        <v>241</v>
      </c>
      <c r="F277" t="str">
        <f>VLOOKUP(A277,Raw_taxonomy!A:G,6)</f>
        <v>Bacteria</v>
      </c>
      <c r="G277" t="str">
        <f>VLOOKUP(A277,Raw_taxonomy!A:G,7)</f>
        <v xml:space="preserve"> Proteobacteria</v>
      </c>
      <c r="H277" t="str">
        <f>IF(OR(G277=" Proteobacteria", G277=" Cyanobacteria"),"+")</f>
        <v>+</v>
      </c>
    </row>
    <row r="278" spans="1:8" x14ac:dyDescent="0.3">
      <c r="A278" s="5" t="s">
        <v>2227</v>
      </c>
      <c r="B278" t="str">
        <f>IF(GETPIVOTDATA("Pfam_AC",'Другой вариант таблицы'!$A$1,"Sequence_AC",A278) = 3,"B","A")</f>
        <v>A</v>
      </c>
      <c r="C278">
        <f>VLOOKUP(CONCATENATE(A278," ","PF05116"),D:E,2)</f>
        <v>131</v>
      </c>
      <c r="D278" t="str">
        <f>CONCATENATE(start!B893," ",start!D893)</f>
        <v>A0A0S8AIX5 PF05116</v>
      </c>
      <c r="E278">
        <f>start!G893-start!F893</f>
        <v>237</v>
      </c>
      <c r="F278" t="str">
        <f>VLOOKUP(A278,Raw_taxonomy!A:G,6)</f>
        <v>Bacteria</v>
      </c>
      <c r="G278" t="str">
        <f>VLOOKUP(A278,Raw_taxonomy!A:G,7)</f>
        <v xml:space="preserve"> Proteobacteria</v>
      </c>
      <c r="H278" t="str">
        <f>IF(OR(G278=" Proteobacteria", G278=" Cyanobacteria"),"+")</f>
        <v>+</v>
      </c>
    </row>
    <row r="279" spans="1:8" x14ac:dyDescent="0.3">
      <c r="A279" s="5" t="s">
        <v>2229</v>
      </c>
      <c r="B279" t="str">
        <f>IF(GETPIVOTDATA("Pfam_AC",'Другой вариант таблицы'!$A$1,"Sequence_AC",A279) = 3,"B","A")</f>
        <v>A</v>
      </c>
      <c r="C279">
        <f>VLOOKUP(CONCATENATE(A279," ","PF05116"),D:E,2)</f>
        <v>268</v>
      </c>
      <c r="D279" t="str">
        <f>CONCATENATE(start!B895," ",start!D895)</f>
        <v>A0A0S8BIA7 PF05116</v>
      </c>
      <c r="E279">
        <f>start!G895-start!F895</f>
        <v>268</v>
      </c>
      <c r="F279" t="str">
        <f>VLOOKUP(A279,Raw_taxonomy!A:G,6)</f>
        <v>Bacteria</v>
      </c>
      <c r="G279" t="str">
        <f>VLOOKUP(A279,Raw_taxonomy!A:G,7)</f>
        <v xml:space="preserve"> Proteobacteria</v>
      </c>
      <c r="H279" t="str">
        <f>IF(OR(G279=" Proteobacteria", G279=" Cyanobacteria"),"+")</f>
        <v>+</v>
      </c>
    </row>
    <row r="280" spans="1:8" x14ac:dyDescent="0.3">
      <c r="A280" s="5" t="s">
        <v>2233</v>
      </c>
      <c r="B280" t="str">
        <f>IF(GETPIVOTDATA("Pfam_AC",'Другой вариант таблицы'!$A$1,"Sequence_AC",A280) = 3,"B","A")</f>
        <v>A</v>
      </c>
      <c r="C280">
        <f>VLOOKUP(CONCATENATE(A280," ","PF05116"),D:E,2)</f>
        <v>255</v>
      </c>
      <c r="D280" t="str">
        <f>CONCATENATE(start!B896," ",start!D896)</f>
        <v>A0A0S8BRF1 PF00534</v>
      </c>
      <c r="E280">
        <f>start!G896-start!F896</f>
        <v>184</v>
      </c>
      <c r="F280" t="str">
        <f>VLOOKUP(A280,Raw_taxonomy!A:G,6)</f>
        <v>Bacteria</v>
      </c>
      <c r="G280" t="str">
        <f>VLOOKUP(A280,Raw_taxonomy!A:G,7)</f>
        <v xml:space="preserve"> Proteobacteria</v>
      </c>
      <c r="H280" t="str">
        <f>IF(OR(G280=" Proteobacteria", G280=" Cyanobacteria"),"+")</f>
        <v>+</v>
      </c>
    </row>
    <row r="281" spans="1:8" x14ac:dyDescent="0.3">
      <c r="A281" s="5" t="s">
        <v>2243</v>
      </c>
      <c r="B281" t="str">
        <f>IF(GETPIVOTDATA("Pfam_AC",'Другой вариант таблицы'!$A$1,"Sequence_AC",A281) = 3,"B","A")</f>
        <v>A</v>
      </c>
      <c r="C281">
        <f>VLOOKUP(CONCATENATE(A281," ","PF05116"),D:E,2)</f>
        <v>255</v>
      </c>
      <c r="D281" t="str">
        <f>CONCATENATE(start!B900," ",start!D900)</f>
        <v>A0A0S8CZQ1 PF05116</v>
      </c>
      <c r="E281">
        <f>start!G900-start!F900</f>
        <v>237</v>
      </c>
      <c r="F281" t="str">
        <f>VLOOKUP(A281,Raw_taxonomy!A:G,6)</f>
        <v>Bacteria</v>
      </c>
      <c r="G281" t="str">
        <f>VLOOKUP(A281,Raw_taxonomy!A:G,7)</f>
        <v xml:space="preserve"> Proteobacteria</v>
      </c>
      <c r="H281" t="str">
        <f>IF(OR(G281=" Proteobacteria", G281=" Cyanobacteria"),"+")</f>
        <v>+</v>
      </c>
    </row>
    <row r="282" spans="1:8" x14ac:dyDescent="0.3">
      <c r="A282" s="5" t="s">
        <v>2247</v>
      </c>
      <c r="B282" t="str">
        <f>IF(GETPIVOTDATA("Pfam_AC",'Другой вариант таблицы'!$A$1,"Sequence_AC",A282) = 3,"B","A")</f>
        <v>A</v>
      </c>
      <c r="C282">
        <f>VLOOKUP(CONCATENATE(A282," ","PF05116"),D:E,2)</f>
        <v>253</v>
      </c>
      <c r="D282" t="str">
        <f>CONCATENATE(start!B902," ",start!D902)</f>
        <v>A0A0S8DW62 PF05116</v>
      </c>
      <c r="E282">
        <f>start!G902-start!F902</f>
        <v>132</v>
      </c>
      <c r="F282" t="str">
        <f>VLOOKUP(A282,Raw_taxonomy!A:G,6)</f>
        <v>Bacteria</v>
      </c>
      <c r="G282" t="str">
        <f>VLOOKUP(A282,Raw_taxonomy!A:G,7)</f>
        <v xml:space="preserve"> Proteobacteria</v>
      </c>
      <c r="H282" t="str">
        <f>IF(OR(G282=" Proteobacteria", G282=" Cyanobacteria"),"+")</f>
        <v>+</v>
      </c>
    </row>
    <row r="283" spans="1:8" x14ac:dyDescent="0.3">
      <c r="A283" s="5" t="s">
        <v>2249</v>
      </c>
      <c r="B283" t="str">
        <f>IF(GETPIVOTDATA("Pfam_AC",'Другой вариант таблицы'!$A$1,"Sequence_AC",A283) = 3,"B","A")</f>
        <v>A</v>
      </c>
      <c r="C283">
        <f>VLOOKUP(CONCATENATE(A283," ","PF05116"),D:E,2)</f>
        <v>254</v>
      </c>
      <c r="D283" t="str">
        <f>CONCATENATE(start!B903," ",start!D903)</f>
        <v>A0A0S8EUC2 PF05116</v>
      </c>
      <c r="E283">
        <f>start!G903-start!F903</f>
        <v>261</v>
      </c>
      <c r="F283" t="str">
        <f>VLOOKUP(A283,Raw_taxonomy!A:G,6)</f>
        <v>Bacteria</v>
      </c>
      <c r="G283" t="str">
        <f>VLOOKUP(A283,Raw_taxonomy!A:G,7)</f>
        <v xml:space="preserve"> Proteobacteria</v>
      </c>
      <c r="H283" t="str">
        <f>IF(OR(G283=" Proteobacteria", G283=" Cyanobacteria"),"+")</f>
        <v>+</v>
      </c>
    </row>
    <row r="284" spans="1:8" x14ac:dyDescent="0.3">
      <c r="A284" s="5" t="s">
        <v>2253</v>
      </c>
      <c r="B284" t="str">
        <f>IF(GETPIVOTDATA("Pfam_AC",'Другой вариант таблицы'!$A$1,"Sequence_AC",A284) = 3,"B","A")</f>
        <v>A</v>
      </c>
      <c r="C284">
        <f>VLOOKUP(CONCATENATE(A284," ","PF05116"),D:E,2)</f>
        <v>253</v>
      </c>
      <c r="D284" t="str">
        <f>CONCATENATE(start!B906," ",start!D906)</f>
        <v>A0A0S8EWD7 PF00862</v>
      </c>
      <c r="E284">
        <f>start!G906-start!F906</f>
        <v>224</v>
      </c>
      <c r="F284" t="str">
        <f>VLOOKUP(A284,Raw_taxonomy!A:G,6)</f>
        <v>Bacteria</v>
      </c>
      <c r="G284" t="str">
        <f>VLOOKUP(A284,Raw_taxonomy!A:G,7)</f>
        <v xml:space="preserve"> Proteobacteria</v>
      </c>
      <c r="H284" t="str">
        <f>IF(OR(G284=" Proteobacteria", G284=" Cyanobacteria"),"+")</f>
        <v>+</v>
      </c>
    </row>
    <row r="285" spans="1:8" x14ac:dyDescent="0.3">
      <c r="A285" s="5" t="s">
        <v>2259</v>
      </c>
      <c r="B285" t="str">
        <f>IF(GETPIVOTDATA("Pfam_AC",'Другой вариант таблицы'!$A$1,"Sequence_AC",A285) = 3,"B","A")</f>
        <v>A</v>
      </c>
      <c r="C285">
        <f>VLOOKUP(CONCATENATE(A285," ","PF05116"),D:E,2)</f>
        <v>253</v>
      </c>
      <c r="D285" t="str">
        <f>CONCATENATE(start!B908," ",start!D908)</f>
        <v>A0A0T7BNR9 PF05116</v>
      </c>
      <c r="E285">
        <f>start!G908-start!F908</f>
        <v>245</v>
      </c>
      <c r="F285" t="str">
        <f>VLOOKUP(A285,Raw_taxonomy!A:G,6)</f>
        <v>Bacteria</v>
      </c>
      <c r="G285" t="str">
        <f>VLOOKUP(A285,Raw_taxonomy!A:G,7)</f>
        <v xml:space="preserve"> Proteobacteria</v>
      </c>
      <c r="H285" t="str">
        <f>IF(OR(G285=" Proteobacteria", G285=" Cyanobacteria"),"+")</f>
        <v>+</v>
      </c>
    </row>
    <row r="286" spans="1:8" x14ac:dyDescent="0.3">
      <c r="A286" s="5" t="s">
        <v>2265</v>
      </c>
      <c r="B286" t="str">
        <f>IF(GETPIVOTDATA("Pfam_AC",'Другой вариант таблицы'!$A$1,"Sequence_AC",A286) = 3,"B","A")</f>
        <v>A</v>
      </c>
      <c r="C286">
        <f>VLOOKUP(CONCATENATE(A286," ","PF05116"),D:E,2)</f>
        <v>268</v>
      </c>
      <c r="D286" t="str">
        <f>CONCATENATE(start!B910," ",start!D910)</f>
        <v>A0A0U1A629 PF05116</v>
      </c>
      <c r="E286">
        <f>start!G910-start!F910</f>
        <v>259</v>
      </c>
      <c r="F286" t="str">
        <f>VLOOKUP(A286,Raw_taxonomy!A:G,6)</f>
        <v>Bacteria</v>
      </c>
      <c r="G286" t="str">
        <f>VLOOKUP(A286,Raw_taxonomy!A:G,7)</f>
        <v xml:space="preserve"> Proteobacteria</v>
      </c>
      <c r="H286" t="str">
        <f>IF(OR(G286=" Proteobacteria", G286=" Cyanobacteria"),"+")</f>
        <v>+</v>
      </c>
    </row>
    <row r="287" spans="1:8" x14ac:dyDescent="0.3">
      <c r="A287" s="5" t="s">
        <v>2267</v>
      </c>
      <c r="B287" t="str">
        <f>IF(GETPIVOTDATA("Pfam_AC",'Другой вариант таблицы'!$A$1,"Sequence_AC",A287) = 3,"B","A")</f>
        <v>A</v>
      </c>
      <c r="C287">
        <f>VLOOKUP(CONCATENATE(A287," ","PF05116"),D:E,2)</f>
        <v>251</v>
      </c>
      <c r="D287" t="str">
        <f>CONCATENATE(start!B911," ",start!D911)</f>
        <v>A0A0U2XPQ5 PF05116</v>
      </c>
      <c r="E287">
        <f>start!G911-start!F911</f>
        <v>231</v>
      </c>
      <c r="F287" t="str">
        <f>VLOOKUP(A287,Raw_taxonomy!A:G,6)</f>
        <v>Bacteria</v>
      </c>
      <c r="G287" t="str">
        <f>VLOOKUP(A287,Raw_taxonomy!A:G,7)</f>
        <v xml:space="preserve"> Proteobacteria</v>
      </c>
      <c r="H287" t="str">
        <f>IF(OR(G287=" Proteobacteria", G287=" Cyanobacteria"),"+")</f>
        <v>+</v>
      </c>
    </row>
    <row r="288" spans="1:8" x14ac:dyDescent="0.3">
      <c r="A288" s="5" t="s">
        <v>2269</v>
      </c>
      <c r="B288" t="str">
        <f>IF(GETPIVOTDATA("Pfam_AC",'Другой вариант таблицы'!$A$1,"Sequence_AC",A288) = 3,"B","A")</f>
        <v>A</v>
      </c>
      <c r="C288">
        <f>VLOOKUP(CONCATENATE(A288," ","PF05116"),D:E,2)</f>
        <v>253</v>
      </c>
      <c r="D288" t="str">
        <f>CONCATENATE(start!B912," ",start!D912)</f>
        <v>A0A0V0QCK3 PF05116</v>
      </c>
      <c r="E288">
        <f>start!G912-start!F912</f>
        <v>247</v>
      </c>
      <c r="F288" t="str">
        <f>VLOOKUP(A288,Raw_taxonomy!A:G,6)</f>
        <v>Bacteria</v>
      </c>
      <c r="G288" t="str">
        <f>VLOOKUP(A288,Raw_taxonomy!A:G,7)</f>
        <v xml:space="preserve"> Proteobacteria</v>
      </c>
      <c r="H288" t="str">
        <f>IF(OR(G288=" Proteobacteria", G288=" Cyanobacteria"),"+")</f>
        <v>+</v>
      </c>
    </row>
    <row r="289" spans="1:9" x14ac:dyDescent="0.3">
      <c r="A289" s="5" t="s">
        <v>2271</v>
      </c>
      <c r="B289" t="str">
        <f>IF(GETPIVOTDATA("Pfam_AC",'Другой вариант таблицы'!$A$1,"Sequence_AC",A289) = 3,"B","A")</f>
        <v>A</v>
      </c>
      <c r="C289">
        <f>VLOOKUP(CONCATENATE(A289," ","PF05116"),D:E,2)</f>
        <v>253</v>
      </c>
      <c r="D289" t="str">
        <f>CONCATENATE(start!B913," ",start!D913)</f>
        <v>A0A0V0R0X2 PF02141</v>
      </c>
      <c r="E289">
        <f>start!G913-start!F913</f>
        <v>121</v>
      </c>
      <c r="F289" t="str">
        <f>VLOOKUP(A289,Raw_taxonomy!A:G,6)</f>
        <v>Bacteria</v>
      </c>
      <c r="G289" t="str">
        <f>VLOOKUP(A289,Raw_taxonomy!A:G,7)</f>
        <v xml:space="preserve"> Proteobacteria</v>
      </c>
      <c r="H289" t="str">
        <f>IF(OR(G289=" Proteobacteria", G289=" Cyanobacteria"),"+")</f>
        <v>+</v>
      </c>
    </row>
    <row r="290" spans="1:9" x14ac:dyDescent="0.3">
      <c r="A290" s="5" t="s">
        <v>2281</v>
      </c>
      <c r="B290" t="str">
        <f>IF(GETPIVOTDATA("Pfam_AC",'Другой вариант таблицы'!$A$1,"Sequence_AC",A290) = 3,"B","A")</f>
        <v>A</v>
      </c>
      <c r="C290">
        <f>VLOOKUP(CONCATENATE(A290," ","PF05116"),D:E,2)</f>
        <v>265</v>
      </c>
      <c r="D290" t="str">
        <f>CONCATENATE(start!B917," ",start!D917)</f>
        <v>A0A0V7ZJ70 PF05116</v>
      </c>
      <c r="E290">
        <f>start!G917-start!F917</f>
        <v>242</v>
      </c>
      <c r="F290" t="str">
        <f>VLOOKUP(A290,Raw_taxonomy!A:G,6)</f>
        <v>Bacteria</v>
      </c>
      <c r="G290" t="str">
        <f>VLOOKUP(A290,Raw_taxonomy!A:G,7)</f>
        <v xml:space="preserve"> Proteobacteria</v>
      </c>
      <c r="H290" t="str">
        <f>IF(OR(G290=" Proteobacteria", G290=" Cyanobacteria"),"+")</f>
        <v>+</v>
      </c>
    </row>
    <row r="291" spans="1:9" x14ac:dyDescent="0.3">
      <c r="A291" s="5" t="s">
        <v>2285</v>
      </c>
      <c r="B291" t="str">
        <f>IF(GETPIVOTDATA("Pfam_AC",'Другой вариант таблицы'!$A$1,"Sequence_AC",A291) = 3,"B","A")</f>
        <v>A</v>
      </c>
      <c r="C291">
        <f>VLOOKUP(CONCATENATE(A291," ","PF05116"),D:E,2)</f>
        <v>118</v>
      </c>
      <c r="D291" t="str">
        <f>CONCATENATE(start!B918," ",start!D918)</f>
        <v>A0A0V8JF22 PF05116</v>
      </c>
      <c r="E291">
        <f>start!G918-start!F918</f>
        <v>233</v>
      </c>
      <c r="F291" t="str">
        <f>VLOOKUP(A291,Raw_taxonomy!A:G,6)</f>
        <v>Bacteria</v>
      </c>
      <c r="G291" t="str">
        <f>VLOOKUP(A291,Raw_taxonomy!A:G,7)</f>
        <v xml:space="preserve"> Proteobacteria</v>
      </c>
      <c r="H291" t="str">
        <f>IF(OR(G291=" Proteobacteria", G291=" Cyanobacteria"),"+")</f>
        <v>+</v>
      </c>
    </row>
    <row r="292" spans="1:9" x14ac:dyDescent="0.3">
      <c r="A292" s="5" t="s">
        <v>2287</v>
      </c>
      <c r="B292" t="str">
        <f>IF(GETPIVOTDATA("Pfam_AC",'Другой вариант таблицы'!$A$1,"Sequence_AC",A292) = 3,"B","A")</f>
        <v>A</v>
      </c>
      <c r="C292">
        <f>VLOOKUP(CONCATENATE(A292," ","PF05116"),D:E,2)</f>
        <v>244</v>
      </c>
      <c r="D292" t="str">
        <f>CONCATENATE(start!B919," ",start!D919)</f>
        <v>A0A0V8JNH5 PF05116</v>
      </c>
      <c r="E292">
        <f>start!G919-start!F919</f>
        <v>261</v>
      </c>
      <c r="F292" t="str">
        <f>VLOOKUP(A292,Raw_taxonomy!A:G,6)</f>
        <v>Bacteria</v>
      </c>
      <c r="G292" t="str">
        <f>VLOOKUP(A292,Raw_taxonomy!A:G,7)</f>
        <v xml:space="preserve"> Proteobacteria</v>
      </c>
      <c r="H292" t="str">
        <f>IF(OR(G292=" Proteobacteria", G292=" Cyanobacteria"),"+")</f>
        <v>+</v>
      </c>
    </row>
    <row r="293" spans="1:9" x14ac:dyDescent="0.3">
      <c r="A293" s="5" t="s">
        <v>2289</v>
      </c>
      <c r="B293" t="str">
        <f>IF(GETPIVOTDATA("Pfam_AC",'Другой вариант таблицы'!$A$1,"Sequence_AC",A293) = 3,"B","A")</f>
        <v>A</v>
      </c>
      <c r="C293">
        <f>VLOOKUP(CONCATENATE(A293," ","PF05116"),D:E,2)</f>
        <v>245</v>
      </c>
      <c r="D293" t="str">
        <f>CONCATENATE(start!B921," ",start!D921)</f>
        <v>A0A0W1RTJ8 PF00534</v>
      </c>
      <c r="E293">
        <f>start!G921-start!F921</f>
        <v>185</v>
      </c>
      <c r="F293" t="str">
        <f>VLOOKUP(A293,Raw_taxonomy!A:G,6)</f>
        <v>Bacteria</v>
      </c>
      <c r="G293" t="str">
        <f>VLOOKUP(A293,Raw_taxonomy!A:G,7)</f>
        <v xml:space="preserve"> Proteobacteria</v>
      </c>
      <c r="H293" t="str">
        <f>IF(OR(G293=" Proteobacteria", G293=" Cyanobacteria"),"+")</f>
        <v>+</v>
      </c>
    </row>
    <row r="294" spans="1:9" x14ac:dyDescent="0.3">
      <c r="A294" s="5" t="s">
        <v>2291</v>
      </c>
      <c r="B294" t="str">
        <f>IF(GETPIVOTDATA("Pfam_AC",'Другой вариант таблицы'!$A$1,"Sequence_AC",A294) = 3,"B","A")</f>
        <v>A</v>
      </c>
      <c r="C294">
        <f>VLOOKUP(CONCATENATE(A294," ","PF05116"),D:E,2)</f>
        <v>86</v>
      </c>
      <c r="D294" t="str">
        <f>CONCATENATE(start!B922," ",start!D922)</f>
        <v>A0A0W1RTJ8 PF05116</v>
      </c>
      <c r="E294">
        <f>start!G922-start!F922</f>
        <v>248</v>
      </c>
      <c r="F294" t="str">
        <f>VLOOKUP(A294,Raw_taxonomy!A:G,6)</f>
        <v>Bacteria</v>
      </c>
      <c r="G294" t="str">
        <f>VLOOKUP(A294,Raw_taxonomy!A:G,7)</f>
        <v xml:space="preserve"> Proteobacteria</v>
      </c>
      <c r="H294" t="str">
        <f>IF(OR(G294=" Proteobacteria", G294=" Cyanobacteria"),"+")</f>
        <v>+</v>
      </c>
    </row>
    <row r="295" spans="1:9" x14ac:dyDescent="0.3">
      <c r="A295" s="5" t="s">
        <v>2293</v>
      </c>
      <c r="B295" t="str">
        <f>IF(GETPIVOTDATA("Pfam_AC",'Другой вариант таблицы'!$A$1,"Sequence_AC",A295) = 3,"B","A")</f>
        <v>A</v>
      </c>
      <c r="C295">
        <f>VLOOKUP(CONCATENATE(A295," ","PF05116"),D:E,2)</f>
        <v>253</v>
      </c>
      <c r="D295" t="str">
        <f>CONCATENATE(start!B920," ",start!D920)</f>
        <v>A0A0W1RTJ8 PF13439</v>
      </c>
      <c r="E295">
        <f>start!G920-start!F920</f>
        <v>197</v>
      </c>
      <c r="F295" t="str">
        <f>VLOOKUP(A295,Raw_taxonomy!A:G,6)</f>
        <v>Bacteria</v>
      </c>
      <c r="G295" t="str">
        <f>VLOOKUP(A295,Raw_taxonomy!A:G,7)</f>
        <v xml:space="preserve"> Proteobacteria</v>
      </c>
      <c r="H295" t="str">
        <f>IF(OR(G295=" Proteobacteria", G295=" Cyanobacteria"),"+")</f>
        <v>+</v>
      </c>
    </row>
    <row r="296" spans="1:9" x14ac:dyDescent="0.3">
      <c r="A296" s="5" t="s">
        <v>2297</v>
      </c>
      <c r="B296" t="str">
        <f>IF(GETPIVOTDATA("Pfam_AC",'Другой вариант таблицы'!$A$1,"Sequence_AC",A296) = 3,"B","A")</f>
        <v>A</v>
      </c>
      <c r="C296">
        <f>VLOOKUP(CONCATENATE(A296," ","PF05116"),D:E,2)</f>
        <v>240</v>
      </c>
      <c r="D296" t="str">
        <f>CONCATENATE(start!B924," ",start!D924)</f>
        <v>A0A0W1RWF2 PF05116</v>
      </c>
      <c r="E296">
        <f>start!G924-start!F924</f>
        <v>268</v>
      </c>
      <c r="F296" t="str">
        <f>VLOOKUP(A296,Raw_taxonomy!A:G,6)</f>
        <v>Bacteria</v>
      </c>
      <c r="G296" t="str">
        <f>VLOOKUP(A296,Raw_taxonomy!A:G,7)</f>
        <v xml:space="preserve"> Proteobacteria</v>
      </c>
      <c r="H296" t="str">
        <f>IF(OR(G296=" Proteobacteria", G296=" Cyanobacteria"),"+")</f>
        <v>+</v>
      </c>
      <c r="I296" t="s">
        <v>5191</v>
      </c>
    </row>
    <row r="297" spans="1:9" x14ac:dyDescent="0.3">
      <c r="A297" s="5" t="s">
        <v>2301</v>
      </c>
      <c r="B297" t="str">
        <f>IF(GETPIVOTDATA("Pfam_AC",'Другой вариант таблицы'!$A$1,"Sequence_AC",A297) = 3,"B","A")</f>
        <v>A</v>
      </c>
      <c r="C297">
        <f>VLOOKUP(CONCATENATE(A297," ","PF05116"),D:E,2)</f>
        <v>234</v>
      </c>
      <c r="D297" t="str">
        <f>CONCATENATE(start!B926," ",start!D926)</f>
        <v>A0A0W1SL99 PF05116</v>
      </c>
      <c r="E297">
        <f>start!G926-start!F926</f>
        <v>113</v>
      </c>
      <c r="F297" t="str">
        <f>VLOOKUP(A297,Raw_taxonomy!A:G,6)</f>
        <v>Bacteria</v>
      </c>
      <c r="G297" t="str">
        <f>VLOOKUP(A297,Raw_taxonomy!A:G,7)</f>
        <v xml:space="preserve"> Proteobacteria</v>
      </c>
      <c r="H297" t="str">
        <f>IF(OR(G297=" Proteobacteria", G297=" Cyanobacteria"),"+")</f>
        <v>+</v>
      </c>
    </row>
    <row r="298" spans="1:9" x14ac:dyDescent="0.3">
      <c r="A298" s="5" t="s">
        <v>2303</v>
      </c>
      <c r="B298" t="str">
        <f>IF(GETPIVOTDATA("Pfam_AC",'Другой вариант таблицы'!$A$1,"Sequence_AC",A298) = 3,"B","A")</f>
        <v>A</v>
      </c>
      <c r="C298">
        <f>VLOOKUP(CONCATENATE(A298," ","PF05116"),D:E,2)</f>
        <v>42</v>
      </c>
      <c r="D298" t="str">
        <f>CONCATENATE(start!B925," ",start!D925)</f>
        <v>A0A0W1SL99 PF08282</v>
      </c>
      <c r="E298">
        <f>start!G925-start!F925</f>
        <v>71</v>
      </c>
      <c r="F298" t="str">
        <f>VLOOKUP(A298,Raw_taxonomy!A:G,6)</f>
        <v>Bacteria</v>
      </c>
      <c r="G298" t="str">
        <f>VLOOKUP(A298,Raw_taxonomy!A:G,7)</f>
        <v xml:space="preserve"> Proteobacteria</v>
      </c>
      <c r="H298" t="str">
        <f>IF(OR(G298=" Proteobacteria", G298=" Cyanobacteria"),"+")</f>
        <v>+</v>
      </c>
    </row>
    <row r="299" spans="1:9" x14ac:dyDescent="0.3">
      <c r="A299" s="5" t="s">
        <v>2305</v>
      </c>
      <c r="B299" t="str">
        <f>IF(GETPIVOTDATA("Pfam_AC",'Другой вариант таблицы'!$A$1,"Sequence_AC",A299) = 3,"B","A")</f>
        <v>A</v>
      </c>
      <c r="C299">
        <f>VLOOKUP(CONCATENATE(A299," ","PF05116"),D:E,2)</f>
        <v>111</v>
      </c>
      <c r="D299" t="str">
        <f>CONCATENATE(start!B927," ",start!D927)</f>
        <v>A0A0X3TC14 PF05116</v>
      </c>
      <c r="E299">
        <f>start!G927-start!F927</f>
        <v>273</v>
      </c>
      <c r="F299" t="str">
        <f>VLOOKUP(A299,Raw_taxonomy!A:G,6)</f>
        <v>Bacteria</v>
      </c>
      <c r="G299" t="str">
        <f>VLOOKUP(A299,Raw_taxonomy!A:G,7)</f>
        <v xml:space="preserve"> Proteobacteria</v>
      </c>
      <c r="H299" t="str">
        <f>IF(OR(G299=" Proteobacteria", G299=" Cyanobacteria"),"+")</f>
        <v>+</v>
      </c>
    </row>
    <row r="300" spans="1:9" x14ac:dyDescent="0.3">
      <c r="A300" s="5" t="s">
        <v>2307</v>
      </c>
      <c r="B300" t="str">
        <f>IF(GETPIVOTDATA("Pfam_AC",'Другой вариант таблицы'!$A$1,"Sequence_AC",A300) = 3,"B","A")</f>
        <v>A</v>
      </c>
      <c r="C300">
        <f>VLOOKUP(CONCATENATE(A300," ","PF05116"),D:E,2)</f>
        <v>253</v>
      </c>
      <c r="D300" t="str">
        <f>CONCATENATE(start!B929," ",start!D929)</f>
        <v>A0A0X3THK1 PF00534</v>
      </c>
      <c r="E300">
        <f>start!G929-start!F929</f>
        <v>179</v>
      </c>
      <c r="F300" t="str">
        <f>VLOOKUP(A300,Raw_taxonomy!A:G,6)</f>
        <v>Bacteria</v>
      </c>
      <c r="G300" t="str">
        <f>VLOOKUP(A300,Raw_taxonomy!A:G,7)</f>
        <v xml:space="preserve"> Proteobacteria</v>
      </c>
      <c r="H300" t="str">
        <f>IF(OR(G300=" Proteobacteria", G300=" Cyanobacteria"),"+")</f>
        <v>+</v>
      </c>
    </row>
    <row r="301" spans="1:9" x14ac:dyDescent="0.3">
      <c r="A301" s="5" t="s">
        <v>2309</v>
      </c>
      <c r="B301" t="str">
        <f>IF(GETPIVOTDATA("Pfam_AC",'Другой вариант таблицы'!$A$1,"Sequence_AC",A301) = 3,"B","A")</f>
        <v>A</v>
      </c>
      <c r="C301">
        <f>VLOOKUP(CONCATENATE(A301," ","PF05116"),D:E,2)</f>
        <v>247</v>
      </c>
      <c r="D301" t="str">
        <f>CONCATENATE(start!B930," ",start!D930)</f>
        <v>A0A0X3THK1 PF05116</v>
      </c>
      <c r="E301">
        <f>start!G930-start!F930</f>
        <v>238</v>
      </c>
      <c r="F301" t="str">
        <f>VLOOKUP(A301,Raw_taxonomy!A:G,6)</f>
        <v>Bacteria</v>
      </c>
      <c r="G301" t="str">
        <f>VLOOKUP(A301,Raw_taxonomy!A:G,7)</f>
        <v xml:space="preserve"> Proteobacteria</v>
      </c>
      <c r="H301" t="str">
        <f>IF(OR(G301=" Proteobacteria", G301=" Cyanobacteria"),"+")</f>
        <v>+</v>
      </c>
    </row>
    <row r="302" spans="1:9" x14ac:dyDescent="0.3">
      <c r="A302" s="5" t="s">
        <v>2315</v>
      </c>
      <c r="B302" t="str">
        <f>IF(GETPIVOTDATA("Pfam_AC",'Другой вариант таблицы'!$A$1,"Sequence_AC",A302) = 3,"B","A")</f>
        <v>A</v>
      </c>
      <c r="C302">
        <f>VLOOKUP(CONCATENATE(A302," ","PF05116"),D:E,2)</f>
        <v>90</v>
      </c>
      <c r="D302" t="str">
        <f>CONCATENATE(start!B932," ",start!D932)</f>
        <v>A0A0X3VN19 PF05116</v>
      </c>
      <c r="E302">
        <f>start!G932-start!F932</f>
        <v>251</v>
      </c>
      <c r="F302" t="str">
        <f>VLOOKUP(A302,Raw_taxonomy!A:G,6)</f>
        <v>Bacteria</v>
      </c>
      <c r="G302" t="str">
        <f>VLOOKUP(A302,Raw_taxonomy!A:G,7)</f>
        <v xml:space="preserve"> Proteobacteria</v>
      </c>
      <c r="H302" t="str">
        <f>IF(OR(G302=" Proteobacteria", G302=" Cyanobacteria"),"+")</f>
        <v>+</v>
      </c>
    </row>
    <row r="303" spans="1:9" x14ac:dyDescent="0.3">
      <c r="A303" s="5" t="s">
        <v>2321</v>
      </c>
      <c r="B303" t="str">
        <f>IF(GETPIVOTDATA("Pfam_AC",'Другой вариант таблицы'!$A$1,"Sequence_AC",A303) = 3,"B","A")</f>
        <v>A</v>
      </c>
      <c r="C303">
        <f>VLOOKUP(CONCATENATE(A303," ","PF05116"),D:E,2)</f>
        <v>253</v>
      </c>
      <c r="D303" t="str">
        <f>CONCATENATE(start!B935," ",start!D935)</f>
        <v>A0A101D3M7 PF05116</v>
      </c>
      <c r="E303">
        <f>start!G935-start!F935</f>
        <v>115</v>
      </c>
      <c r="F303" t="str">
        <f>VLOOKUP(A303,Raw_taxonomy!A:G,6)</f>
        <v>Bacteria</v>
      </c>
      <c r="G303" t="str">
        <f>VLOOKUP(A303,Raw_taxonomy!A:G,7)</f>
        <v xml:space="preserve"> Proteobacteria</v>
      </c>
      <c r="H303" t="str">
        <f>IF(OR(G303=" Proteobacteria", G303=" Cyanobacteria"),"+")</f>
        <v>+</v>
      </c>
    </row>
    <row r="304" spans="1:9" x14ac:dyDescent="0.3">
      <c r="A304" s="5" t="s">
        <v>2331</v>
      </c>
      <c r="B304" t="str">
        <f>IF(GETPIVOTDATA("Pfam_AC",'Другой вариант таблицы'!$A$1,"Sequence_AC",A304) = 3,"B","A")</f>
        <v>A</v>
      </c>
      <c r="C304">
        <f>VLOOKUP(CONCATENATE(A304," ","PF05116"),D:E,2)</f>
        <v>219</v>
      </c>
      <c r="D304" t="str">
        <f>CONCATENATE(start!B938," ",start!D938)</f>
        <v>A0A101NTR2 PF00982</v>
      </c>
      <c r="E304">
        <f>start!G938-start!F938</f>
        <v>383</v>
      </c>
      <c r="F304" t="str">
        <f>VLOOKUP(A304,Raw_taxonomy!A:G,6)</f>
        <v>Bacteria</v>
      </c>
      <c r="G304" t="str">
        <f>VLOOKUP(A304,Raw_taxonomy!A:G,7)</f>
        <v xml:space="preserve"> Proteobacteria</v>
      </c>
      <c r="H304" t="str">
        <f>IF(OR(G304=" Proteobacteria", G304=" Cyanobacteria"),"+")</f>
        <v>+</v>
      </c>
    </row>
    <row r="305" spans="1:8" x14ac:dyDescent="0.3">
      <c r="A305" s="5" t="s">
        <v>2333</v>
      </c>
      <c r="B305" t="str">
        <f>IF(GETPIVOTDATA("Pfam_AC",'Другой вариант таблицы'!$A$1,"Sequence_AC",A305) = 3,"B","A")</f>
        <v>A</v>
      </c>
      <c r="C305">
        <f>VLOOKUP(CONCATENATE(A305," ","PF05116"),D:E,2)</f>
        <v>82</v>
      </c>
      <c r="D305" t="str">
        <f>CONCATENATE(start!B939," ",start!D939)</f>
        <v>A0A101NTR2 PF05116</v>
      </c>
      <c r="E305">
        <f>start!G939-start!F939</f>
        <v>230</v>
      </c>
      <c r="F305" t="str">
        <f>VLOOKUP(A305,Raw_taxonomy!A:G,6)</f>
        <v>Bacteria</v>
      </c>
      <c r="G305" t="str">
        <f>VLOOKUP(A305,Raw_taxonomy!A:G,7)</f>
        <v xml:space="preserve"> Proteobacteria</v>
      </c>
      <c r="H305" t="str">
        <f>IF(OR(G305=" Proteobacteria", G305=" Cyanobacteria"),"+")</f>
        <v>+</v>
      </c>
    </row>
    <row r="306" spans="1:8" x14ac:dyDescent="0.3">
      <c r="A306" s="5" t="s">
        <v>2335</v>
      </c>
      <c r="B306" t="str">
        <f>IF(GETPIVOTDATA("Pfam_AC",'Другой вариант таблицы'!$A$1,"Sequence_AC",A306) = 3,"B","A")</f>
        <v>A</v>
      </c>
      <c r="C306">
        <f>VLOOKUP(CONCATENATE(A306," ","PF05116"),D:E,2)</f>
        <v>265</v>
      </c>
      <c r="D306" t="str">
        <f>CONCATENATE(start!B940," ",start!D940)</f>
        <v>A0A106BQL7 PF00982</v>
      </c>
      <c r="E306">
        <f>start!G940-start!F940</f>
        <v>489</v>
      </c>
      <c r="F306" t="str">
        <f>VLOOKUP(A306,Raw_taxonomy!A:G,6)</f>
        <v>Bacteria</v>
      </c>
      <c r="G306" t="str">
        <f>VLOOKUP(A306,Raw_taxonomy!A:G,7)</f>
        <v xml:space="preserve"> Proteobacteria</v>
      </c>
      <c r="H306" t="str">
        <f>IF(OR(G306=" Proteobacteria", G306=" Cyanobacteria"),"+")</f>
        <v>+</v>
      </c>
    </row>
    <row r="307" spans="1:8" x14ac:dyDescent="0.3">
      <c r="A307" s="5" t="s">
        <v>2339</v>
      </c>
      <c r="B307" t="str">
        <f>IF(GETPIVOTDATA("Pfam_AC",'Другой вариант таблицы'!$A$1,"Sequence_AC",A307) = 3,"B","A")</f>
        <v>A</v>
      </c>
      <c r="C307">
        <f>VLOOKUP(CONCATENATE(A307," ","PF05116"),D:E,2)</f>
        <v>239</v>
      </c>
      <c r="D307" t="str">
        <f>CONCATENATE(start!B941," ",start!D941)</f>
        <v>A0A106BQL7 PF05116</v>
      </c>
      <c r="E307">
        <f>start!G941-start!F941</f>
        <v>240</v>
      </c>
      <c r="F307" t="str">
        <f>VLOOKUP(A307,Raw_taxonomy!A:G,6)</f>
        <v>Bacteria</v>
      </c>
      <c r="G307" t="str">
        <f>VLOOKUP(A307,Raw_taxonomy!A:G,7)</f>
        <v xml:space="preserve"> Proteobacteria</v>
      </c>
      <c r="H307" t="str">
        <f>IF(OR(G307=" Proteobacteria", G307=" Cyanobacteria"),"+")</f>
        <v>+</v>
      </c>
    </row>
    <row r="308" spans="1:8" x14ac:dyDescent="0.3">
      <c r="A308" s="5" t="s">
        <v>2341</v>
      </c>
      <c r="B308" t="str">
        <f>IF(GETPIVOTDATA("Pfam_AC",'Другой вариант таблицы'!$A$1,"Sequence_AC",A308) = 3,"B","A")</f>
        <v>A</v>
      </c>
      <c r="C308">
        <f>VLOOKUP(CONCATENATE(A308," ","PF05116"),D:E,2)</f>
        <v>251</v>
      </c>
      <c r="D308" t="str">
        <f>CONCATENATE(start!B943," ",start!D943)</f>
        <v>A0A110AV55 PF00534</v>
      </c>
      <c r="E308">
        <f>start!G943-start!F943</f>
        <v>182</v>
      </c>
      <c r="F308" t="str">
        <f>VLOOKUP(A308,Raw_taxonomy!A:G,6)</f>
        <v>Bacteria</v>
      </c>
      <c r="G308" t="str">
        <f>VLOOKUP(A308,Raw_taxonomy!A:G,7)</f>
        <v xml:space="preserve"> Proteobacteria</v>
      </c>
      <c r="H308" t="str">
        <f>IF(OR(G308=" Proteobacteria", G308=" Cyanobacteria"),"+")</f>
        <v>+</v>
      </c>
    </row>
    <row r="309" spans="1:8" x14ac:dyDescent="0.3">
      <c r="A309" s="5" t="s">
        <v>2345</v>
      </c>
      <c r="B309" t="str">
        <f>IF(GETPIVOTDATA("Pfam_AC",'Другой вариант таблицы'!$A$1,"Sequence_AC",A309) = 3,"B","A")</f>
        <v>A</v>
      </c>
      <c r="C309">
        <f>VLOOKUP(CONCATENATE(A309," ","PF05116"),D:E,2)</f>
        <v>253</v>
      </c>
      <c r="D309" t="str">
        <f>CONCATENATE(start!B942," ",start!D942)</f>
        <v>A0A110AV55 PF13439</v>
      </c>
      <c r="E309">
        <f>start!G942-start!F942</f>
        <v>198</v>
      </c>
      <c r="F309" t="str">
        <f>VLOOKUP(A309,Raw_taxonomy!A:G,6)</f>
        <v>Bacteria</v>
      </c>
      <c r="G309" t="str">
        <f>VLOOKUP(A309,Raw_taxonomy!A:G,7)</f>
        <v xml:space="preserve"> Proteobacteria</v>
      </c>
      <c r="H309" t="str">
        <f>IF(OR(G309=" Proteobacteria", G309=" Cyanobacteria"),"+")</f>
        <v>+</v>
      </c>
    </row>
    <row r="310" spans="1:8" x14ac:dyDescent="0.3">
      <c r="A310" s="5" t="s">
        <v>2347</v>
      </c>
      <c r="B310" t="str">
        <f>IF(GETPIVOTDATA("Pfam_AC",'Другой вариант таблицы'!$A$1,"Sequence_AC",A310) = 3,"B","A")</f>
        <v>A</v>
      </c>
      <c r="C310">
        <f>VLOOKUP(CONCATENATE(A310," ","PF05116"),D:E,2)</f>
        <v>253</v>
      </c>
      <c r="D310" t="str">
        <f>CONCATENATE(start!B945," ",start!D945)</f>
        <v>A0A117SGV4 PF05116</v>
      </c>
      <c r="E310">
        <f>start!G945-start!F945</f>
        <v>265</v>
      </c>
      <c r="F310" t="str">
        <f>VLOOKUP(A310,Raw_taxonomy!A:G,6)</f>
        <v>Bacteria</v>
      </c>
      <c r="G310" t="str">
        <f>VLOOKUP(A310,Raw_taxonomy!A:G,7)</f>
        <v xml:space="preserve"> Proteobacteria</v>
      </c>
      <c r="H310" t="str">
        <f>IF(OR(G310=" Proteobacteria", G310=" Cyanobacteria"),"+")</f>
        <v>+</v>
      </c>
    </row>
    <row r="311" spans="1:8" x14ac:dyDescent="0.3">
      <c r="A311" s="5" t="s">
        <v>2357</v>
      </c>
      <c r="B311" t="str">
        <f>IF(GETPIVOTDATA("Pfam_AC",'Другой вариант таблицы'!$A$1,"Sequence_AC",A311) = 3,"B","A")</f>
        <v>A</v>
      </c>
      <c r="C311">
        <f>VLOOKUP(CONCATENATE(A311," ","PF05116"),D:E,2)</f>
        <v>104</v>
      </c>
      <c r="D311" t="str">
        <f>CONCATENATE(start!B949," ",start!D949)</f>
        <v>A0A126T4N3 PF00534</v>
      </c>
      <c r="E311">
        <f>start!G949-start!F949</f>
        <v>183</v>
      </c>
      <c r="F311" t="str">
        <f>VLOOKUP(A311,Raw_taxonomy!A:G,6)</f>
        <v>Bacteria</v>
      </c>
      <c r="G311" t="str">
        <f>VLOOKUP(A311,Raw_taxonomy!A:G,7)</f>
        <v xml:space="preserve"> Proteobacteria</v>
      </c>
      <c r="H311" t="str">
        <f>IF(OR(G311=" Proteobacteria", G311=" Cyanobacteria"),"+")</f>
        <v>+</v>
      </c>
    </row>
    <row r="312" spans="1:8" x14ac:dyDescent="0.3">
      <c r="A312" s="5" t="s">
        <v>2359</v>
      </c>
      <c r="B312" t="str">
        <f>IF(GETPIVOTDATA("Pfam_AC",'Другой вариант таблицы'!$A$1,"Sequence_AC",A312) = 3,"B","A")</f>
        <v>A</v>
      </c>
      <c r="C312">
        <f>VLOOKUP(CONCATENATE(A312," ","PF05116"),D:E,2)</f>
        <v>107</v>
      </c>
      <c r="D312" t="str">
        <f>CONCATENATE(start!B950," ",start!D950)</f>
        <v>A0A126T4N3 PF05116</v>
      </c>
      <c r="E312">
        <f>start!G950-start!F950</f>
        <v>239</v>
      </c>
      <c r="F312" t="str">
        <f>VLOOKUP(A312,Raw_taxonomy!A:G,6)</f>
        <v>Bacteria</v>
      </c>
      <c r="G312" t="str">
        <f>VLOOKUP(A312,Raw_taxonomy!A:G,7)</f>
        <v xml:space="preserve"> Proteobacteria</v>
      </c>
      <c r="H312" t="str">
        <f>IF(OR(G312=" Proteobacteria", G312=" Cyanobacteria"),"+")</f>
        <v>+</v>
      </c>
    </row>
    <row r="313" spans="1:8" x14ac:dyDescent="0.3">
      <c r="A313" s="5" t="s">
        <v>2361</v>
      </c>
      <c r="B313" t="str">
        <f>IF(GETPIVOTDATA("Pfam_AC",'Другой вариант таблицы'!$A$1,"Sequence_AC",A313) = 3,"B","A")</f>
        <v>A</v>
      </c>
      <c r="C313">
        <f>VLOOKUP(CONCATENATE(A313," ","PF05116"),D:E,2)</f>
        <v>223</v>
      </c>
      <c r="D313" t="str">
        <f>CONCATENATE(start!B948," ",start!D948)</f>
        <v>A0A126T4N3 PF13439</v>
      </c>
      <c r="E313">
        <f>start!G948-start!F948</f>
        <v>197</v>
      </c>
      <c r="F313" t="str">
        <f>VLOOKUP(A313,Raw_taxonomy!A:G,6)</f>
        <v>Bacteria</v>
      </c>
      <c r="G313" t="str">
        <f>VLOOKUP(A313,Raw_taxonomy!A:G,7)</f>
        <v xml:space="preserve"> Proteobacteria</v>
      </c>
      <c r="H313" t="str">
        <f>IF(OR(G313=" Proteobacteria", G313=" Cyanobacteria"),"+")</f>
        <v>+</v>
      </c>
    </row>
    <row r="314" spans="1:8" x14ac:dyDescent="0.3">
      <c r="A314" s="5" t="s">
        <v>2363</v>
      </c>
      <c r="B314" t="str">
        <f>IF(GETPIVOTDATA("Pfam_AC",'Другой вариант таблицы'!$A$1,"Sequence_AC",A314) = 3,"B","A")</f>
        <v>A</v>
      </c>
      <c r="C314">
        <f>VLOOKUP(CONCATENATE(A314," ","PF05116"),D:E,2)</f>
        <v>234</v>
      </c>
      <c r="D314" t="str">
        <f>CONCATENATE(start!B951," ",start!D951)</f>
        <v>A0A126T4Q0 PF05116</v>
      </c>
      <c r="E314">
        <f>start!G951-start!F951</f>
        <v>268</v>
      </c>
      <c r="F314" t="str">
        <f>VLOOKUP(A314,Raw_taxonomy!A:G,6)</f>
        <v>Bacteria</v>
      </c>
      <c r="G314" t="str">
        <f>VLOOKUP(A314,Raw_taxonomy!A:G,7)</f>
        <v xml:space="preserve"> Proteobacteria</v>
      </c>
      <c r="H314" t="str">
        <f>IF(OR(G314=" Proteobacteria", G314=" Cyanobacteria"),"+")</f>
        <v>+</v>
      </c>
    </row>
    <row r="315" spans="1:8" x14ac:dyDescent="0.3">
      <c r="A315" s="5" t="s">
        <v>2365</v>
      </c>
      <c r="B315" t="str">
        <f>IF(GETPIVOTDATA("Pfam_AC",'Другой вариант таблицы'!$A$1,"Sequence_AC",A315) = 3,"B","A")</f>
        <v>A</v>
      </c>
      <c r="C315">
        <f>VLOOKUP(CONCATENATE(A315," ","PF05116"),D:E,2)</f>
        <v>122</v>
      </c>
      <c r="D315" t="str">
        <f>CONCATENATE(start!B952," ",start!D952)</f>
        <v>A0A127CFC2 PF05116</v>
      </c>
      <c r="E315">
        <f>start!G952-start!F952</f>
        <v>242</v>
      </c>
      <c r="F315" t="str">
        <f>VLOOKUP(A315,Raw_taxonomy!A:G,6)</f>
        <v>Bacteria</v>
      </c>
      <c r="G315" t="str">
        <f>VLOOKUP(A315,Raw_taxonomy!A:G,7)</f>
        <v xml:space="preserve"> Proteobacteria</v>
      </c>
      <c r="H315" t="str">
        <f>IF(OR(G315=" Proteobacteria", G315=" Cyanobacteria"),"+")</f>
        <v>+</v>
      </c>
    </row>
    <row r="316" spans="1:8" x14ac:dyDescent="0.3">
      <c r="A316" s="5" t="s">
        <v>2367</v>
      </c>
      <c r="B316" t="str">
        <f>IF(GETPIVOTDATA("Pfam_AC",'Другой вариант таблицы'!$A$1,"Sequence_AC",A316) = 3,"B","A")</f>
        <v>A</v>
      </c>
      <c r="C316">
        <f>VLOOKUP(CONCATENATE(A316," ","PF05116"),D:E,2)</f>
        <v>76</v>
      </c>
      <c r="D316" t="str">
        <f>CONCATENATE(start!B953," ",start!D953)</f>
        <v>A0A139BNG9 PF05116</v>
      </c>
      <c r="E316">
        <f>start!G953-start!F953</f>
        <v>209</v>
      </c>
      <c r="F316" t="str">
        <f>VLOOKUP(A316,Raw_taxonomy!A:G,6)</f>
        <v>Bacteria</v>
      </c>
      <c r="G316" t="str">
        <f>VLOOKUP(A316,Raw_taxonomy!A:G,7)</f>
        <v xml:space="preserve"> Proteobacteria</v>
      </c>
      <c r="H316" t="str">
        <f>IF(OR(G316=" Proteobacteria", G316=" Cyanobacteria"),"+")</f>
        <v>+</v>
      </c>
    </row>
    <row r="317" spans="1:8" x14ac:dyDescent="0.3">
      <c r="A317" s="5" t="s">
        <v>2369</v>
      </c>
      <c r="B317" t="str">
        <f>IF(GETPIVOTDATA("Pfam_AC",'Другой вариант таблицы'!$A$1,"Sequence_AC",A317) = 3,"B","A")</f>
        <v>A</v>
      </c>
      <c r="C317">
        <f>VLOOKUP(CONCATENATE(A317," ","PF05116"),D:E,2)</f>
        <v>242</v>
      </c>
      <c r="D317" t="str">
        <f>CONCATENATE(start!B954," ",start!D954)</f>
        <v>A0A139BNK9 PF05116</v>
      </c>
      <c r="E317">
        <f>start!G954-start!F954</f>
        <v>260</v>
      </c>
      <c r="F317" t="str">
        <f>VLOOKUP(A317,Raw_taxonomy!A:G,6)</f>
        <v>Bacteria</v>
      </c>
      <c r="G317" t="str">
        <f>VLOOKUP(A317,Raw_taxonomy!A:G,7)</f>
        <v xml:space="preserve"> Proteobacteria</v>
      </c>
      <c r="H317" t="str">
        <f>IF(OR(G317=" Proteobacteria", G317=" Cyanobacteria"),"+")</f>
        <v>+</v>
      </c>
    </row>
    <row r="318" spans="1:8" x14ac:dyDescent="0.3">
      <c r="A318" s="5" t="s">
        <v>2371</v>
      </c>
      <c r="B318" t="str">
        <f>IF(GETPIVOTDATA("Pfam_AC",'Другой вариант таблицы'!$A$1,"Sequence_AC",A318) = 3,"B","A")</f>
        <v>A</v>
      </c>
      <c r="C318">
        <f>VLOOKUP(CONCATENATE(A318," ","PF05116"),D:E,2)</f>
        <v>239</v>
      </c>
      <c r="D318" t="str">
        <f>CONCATENATE(start!B955," ",start!D955)</f>
        <v>A0A139BNN0 PF05116</v>
      </c>
      <c r="E318">
        <f>start!G955-start!F955</f>
        <v>238</v>
      </c>
      <c r="F318" t="str">
        <f>VLOOKUP(A318,Raw_taxonomy!A:G,6)</f>
        <v>Bacteria</v>
      </c>
      <c r="G318" t="str">
        <f>VLOOKUP(A318,Raw_taxonomy!A:G,7)</f>
        <v xml:space="preserve"> Proteobacteria</v>
      </c>
      <c r="H318" t="str">
        <f>IF(OR(G318=" Proteobacteria", G318=" Cyanobacteria"),"+")</f>
        <v>+</v>
      </c>
    </row>
    <row r="319" spans="1:8" x14ac:dyDescent="0.3">
      <c r="A319" s="5" t="s">
        <v>2377</v>
      </c>
      <c r="B319" t="str">
        <f>IF(GETPIVOTDATA("Pfam_AC",'Другой вариант таблицы'!$A$1,"Sequence_AC",A319) = 3,"B","A")</f>
        <v>A</v>
      </c>
      <c r="C319">
        <f>VLOOKUP(CONCATENATE(A319," ","PF05116"),D:E,2)</f>
        <v>236</v>
      </c>
      <c r="D319" t="str">
        <f>CONCATENATE(start!B956," ",start!D956)</f>
        <v>A0A139BNZ3 PF05116</v>
      </c>
      <c r="E319">
        <f>start!G956-start!F956</f>
        <v>209</v>
      </c>
      <c r="F319" t="str">
        <f>VLOOKUP(A319,Raw_taxonomy!A:G,6)</f>
        <v>Bacteria</v>
      </c>
      <c r="G319" t="str">
        <f>VLOOKUP(A319,Raw_taxonomy!A:G,7)</f>
        <v xml:space="preserve"> Proteobacteria</v>
      </c>
      <c r="H319" t="str">
        <f>IF(OR(G319=" Proteobacteria", G319=" Cyanobacteria"),"+")</f>
        <v>+</v>
      </c>
    </row>
    <row r="320" spans="1:8" x14ac:dyDescent="0.3">
      <c r="A320" s="5" t="s">
        <v>2381</v>
      </c>
      <c r="B320" t="str">
        <f>IF(GETPIVOTDATA("Pfam_AC",'Другой вариант таблицы'!$A$1,"Sequence_AC",A320) = 3,"B","A")</f>
        <v>A</v>
      </c>
      <c r="C320">
        <f>VLOOKUP(CONCATENATE(A320," ","PF05116"),D:E,2)</f>
        <v>237</v>
      </c>
      <c r="D320" t="str">
        <f>CONCATENATE(start!B957," ",start!D957)</f>
        <v>A0A139BP12 PF05116</v>
      </c>
      <c r="E320">
        <f>start!G957-start!F957</f>
        <v>260</v>
      </c>
      <c r="F320" t="str">
        <f>VLOOKUP(A320,Raw_taxonomy!A:G,6)</f>
        <v>Bacteria</v>
      </c>
      <c r="G320" t="str">
        <f>VLOOKUP(A320,Raw_taxonomy!A:G,7)</f>
        <v xml:space="preserve"> Proteobacteria</v>
      </c>
      <c r="H320" t="str">
        <f>IF(OR(G320=" Proteobacteria", G320=" Cyanobacteria"),"+")</f>
        <v>+</v>
      </c>
    </row>
    <row r="321" spans="1:9" x14ac:dyDescent="0.3">
      <c r="A321" s="5" t="s">
        <v>2383</v>
      </c>
      <c r="B321" t="str">
        <f>IF(GETPIVOTDATA("Pfam_AC",'Другой вариант таблицы'!$A$1,"Sequence_AC",A321) = 3,"B","A")</f>
        <v>A</v>
      </c>
      <c r="C321">
        <f>VLOOKUP(CONCATENATE(A321," ","PF05116"),D:E,2)</f>
        <v>198</v>
      </c>
      <c r="D321" t="str">
        <f>CONCATENATE(start!B958," ",start!D958)</f>
        <v>A0A139BPB2 PF05116</v>
      </c>
      <c r="E321">
        <f>start!G958-start!F958</f>
        <v>260</v>
      </c>
      <c r="F321" t="str">
        <f>VLOOKUP(A321,Raw_taxonomy!A:G,6)</f>
        <v>Bacteria</v>
      </c>
      <c r="G321" t="str">
        <f>VLOOKUP(A321,Raw_taxonomy!A:G,7)</f>
        <v xml:space="preserve"> Proteobacteria</v>
      </c>
      <c r="H321" t="str">
        <f>IF(OR(G321=" Proteobacteria", G321=" Cyanobacteria"),"+")</f>
        <v>+</v>
      </c>
    </row>
    <row r="322" spans="1:9" x14ac:dyDescent="0.3">
      <c r="A322" s="5" t="s">
        <v>495</v>
      </c>
      <c r="B322" t="str">
        <f>IF(GETPIVOTDATA("Pfam_AC",'Другой вариант таблицы'!$A$1,"Sequence_AC",A322) = 3,"B","A")</f>
        <v>B</v>
      </c>
      <c r="C322">
        <f>VLOOKUP(CONCATENATE(A322," ","PF05116"),D:E,2)</f>
        <v>161</v>
      </c>
      <c r="D322" t="str">
        <f>CONCATENATE(start!B211," ",start!D211)</f>
        <v>A0A086D3U3 PF00982</v>
      </c>
      <c r="E322">
        <f>start!G211-start!F211</f>
        <v>489</v>
      </c>
      <c r="F322" t="str">
        <f>VLOOKUP(A322,Raw_taxonomy!A:G,6)</f>
        <v>Bacteria</v>
      </c>
      <c r="G322" t="str">
        <f>VLOOKUP(A322,Raw_taxonomy!A:G,7)</f>
        <v xml:space="preserve"> Cyanobacteria</v>
      </c>
      <c r="H322" t="str">
        <f>IF(OR(G322=" Proteobacteria", G322=" Cyanobacteria"),"+")</f>
        <v>+</v>
      </c>
      <c r="I322" t="s">
        <v>5191</v>
      </c>
    </row>
    <row r="323" spans="1:9" x14ac:dyDescent="0.3">
      <c r="A323" s="5" t="s">
        <v>791</v>
      </c>
      <c r="B323" t="str">
        <f>IF(GETPIVOTDATA("Pfam_AC",'Другой вариант таблицы'!$A$1,"Sequence_AC",A323) = 3,"B","A")</f>
        <v>B</v>
      </c>
      <c r="C323">
        <f>VLOOKUP(CONCATENATE(A323," ","PF05116"),D:E,2)</f>
        <v>185</v>
      </c>
      <c r="D323" t="str">
        <f>CONCATENATE(start!B329," ",start!D329)</f>
        <v>A0A0B2PE66 PF08472</v>
      </c>
      <c r="E323">
        <f>start!G329-start!F329</f>
        <v>131</v>
      </c>
      <c r="F323" t="str">
        <f>VLOOKUP(A323,Raw_taxonomy!A:G,6)</f>
        <v>Bacteria</v>
      </c>
      <c r="G323" t="str">
        <f>VLOOKUP(A323,Raw_taxonomy!A:G,7)</f>
        <v xml:space="preserve"> Cyanobacteria</v>
      </c>
      <c r="H323" t="str">
        <f>IF(OR(G323=" Proteobacteria", G323=" Cyanobacteria"),"+")</f>
        <v>+</v>
      </c>
      <c r="I323" t="s">
        <v>5191</v>
      </c>
    </row>
    <row r="324" spans="1:9" x14ac:dyDescent="0.3">
      <c r="A324" s="5" t="s">
        <v>1191</v>
      </c>
      <c r="B324" t="str">
        <f>IF(GETPIVOTDATA("Pfam_AC",'Другой вариант таблицы'!$A$1,"Sequence_AC",A324) = 3,"B","A")</f>
        <v>B</v>
      </c>
      <c r="C324">
        <f>VLOOKUP(CONCATENATE(A324," ","PF05116"),D:E,2)</f>
        <v>239</v>
      </c>
      <c r="D324" t="str">
        <f>CONCATENATE(start!B487," ",start!D487)</f>
        <v>A0A0D3GYQ2 PF00862</v>
      </c>
      <c r="E324">
        <f>start!G487-start!F487</f>
        <v>285</v>
      </c>
      <c r="F324" t="str">
        <f>VLOOKUP(A324,Raw_taxonomy!A:G,6)</f>
        <v>Bacteria</v>
      </c>
      <c r="G324" t="str">
        <f>VLOOKUP(A324,Raw_taxonomy!A:G,7)</f>
        <v xml:space="preserve"> Cyanobacteria</v>
      </c>
      <c r="H324" t="str">
        <f>IF(OR(G324=" Proteobacteria", G324=" Cyanobacteria"),"+")</f>
        <v>+</v>
      </c>
      <c r="I324" t="s">
        <v>5191</v>
      </c>
    </row>
    <row r="325" spans="1:9" x14ac:dyDescent="0.3">
      <c r="A325" s="5" t="s">
        <v>1779</v>
      </c>
      <c r="B325" t="str">
        <f>IF(GETPIVOTDATA("Pfam_AC",'Другой вариант таблицы'!$A$1,"Sequence_AC",A325) = 3,"B","A")</f>
        <v>B</v>
      </c>
      <c r="C325">
        <f>VLOOKUP(CONCATENATE(A325," ","PF05116"),D:E,2)</f>
        <v>237</v>
      </c>
      <c r="D325" t="str">
        <f>CONCATENATE(start!B722," ",start!D722)</f>
        <v>A0A0J8D3U1 PF00862</v>
      </c>
      <c r="E325">
        <f>start!G722-start!F722</f>
        <v>272</v>
      </c>
      <c r="F325" t="str">
        <f>VLOOKUP(A325,Raw_taxonomy!A:G,6)</f>
        <v>Bacteria</v>
      </c>
      <c r="G325" t="str">
        <f>VLOOKUP(A325,Raw_taxonomy!A:G,7)</f>
        <v xml:space="preserve"> Cyanobacteria</v>
      </c>
      <c r="H325" t="str">
        <f>IF(OR(G325=" Proteobacteria", G325=" Cyanobacteria"),"+")</f>
        <v>+</v>
      </c>
      <c r="I325" t="s">
        <v>5191</v>
      </c>
    </row>
    <row r="326" spans="1:9" x14ac:dyDescent="0.3">
      <c r="A326" s="5" t="s">
        <v>2071</v>
      </c>
      <c r="B326" t="str">
        <f>IF(GETPIVOTDATA("Pfam_AC",'Другой вариант таблицы'!$A$1,"Sequence_AC",A326) = 3,"B","A")</f>
        <v>B</v>
      </c>
      <c r="C326">
        <f>VLOOKUP(CONCATENATE(A326," ","PF05116"),D:E,2)</f>
        <v>238</v>
      </c>
      <c r="D326" t="str">
        <f>CONCATENATE(start!B833," ",start!D833)</f>
        <v>A0A0Q4RAM1 PF05116</v>
      </c>
      <c r="E326">
        <f>start!G833-start!F833</f>
        <v>250</v>
      </c>
      <c r="F326" t="str">
        <f>VLOOKUP(A326,Raw_taxonomy!A:G,6)</f>
        <v>Bacteria</v>
      </c>
      <c r="G326" t="str">
        <f>VLOOKUP(A326,Raw_taxonomy!A:G,7)</f>
        <v xml:space="preserve"> Cyanobacteria</v>
      </c>
      <c r="H326" t="str">
        <f>IF(OR(G326=" Proteobacteria", G326=" Cyanobacteria"),"+")</f>
        <v>+</v>
      </c>
      <c r="I326" t="s">
        <v>5191</v>
      </c>
    </row>
    <row r="327" spans="1:9" x14ac:dyDescent="0.3">
      <c r="A327" s="5" t="s">
        <v>2073</v>
      </c>
      <c r="B327" t="str">
        <f>IF(GETPIVOTDATA("Pfam_AC",'Другой вариант таблицы'!$A$1,"Sequence_AC",A327) = 3,"B","A")</f>
        <v>B</v>
      </c>
      <c r="C327">
        <f>VLOOKUP(CONCATENATE(A327," ","PF05116"),D:E,2)</f>
        <v>247</v>
      </c>
      <c r="D327" t="str">
        <f>CONCATENATE(start!B835," ",start!D835)</f>
        <v>A0A0Q4XGE0 PF00534</v>
      </c>
      <c r="E327">
        <f>start!G835-start!F835</f>
        <v>184</v>
      </c>
      <c r="F327" t="str">
        <f>VLOOKUP(A327,Raw_taxonomy!A:G,6)</f>
        <v>Bacteria</v>
      </c>
      <c r="G327" t="str">
        <f>VLOOKUP(A327,Raw_taxonomy!A:G,7)</f>
        <v xml:space="preserve"> Cyanobacteria</v>
      </c>
      <c r="H327" t="str">
        <f>IF(OR(G327=" Proteobacteria", G327=" Cyanobacteria"),"+")</f>
        <v>+</v>
      </c>
      <c r="I327" t="s">
        <v>5191</v>
      </c>
    </row>
    <row r="328" spans="1:9" x14ac:dyDescent="0.3">
      <c r="A328" s="5" t="s">
        <v>251</v>
      </c>
      <c r="B328" t="str">
        <f>IF(GETPIVOTDATA("Pfam_AC",'Другой вариант таблицы'!$A$1,"Sequence_AC",A328) = 3,"B","A")</f>
        <v>B</v>
      </c>
      <c r="C328">
        <f>VLOOKUP(CONCATENATE(A328," ","PF05116"),D:E,2)</f>
        <v>217</v>
      </c>
      <c r="D328" t="str">
        <f>CONCATENATE(start!B103," ",start!D103)</f>
        <v>A0A067G4W5 PF05116</v>
      </c>
      <c r="E328">
        <f>start!G103-start!F103</f>
        <v>236</v>
      </c>
      <c r="F328" t="str">
        <f>VLOOKUP(A328,Raw_taxonomy!A:G,6)</f>
        <v>Bacteria</v>
      </c>
      <c r="G328" t="str">
        <f>VLOOKUP(A328,Raw_taxonomy!A:G,7)</f>
        <v xml:space="preserve"> Proteobacteria</v>
      </c>
      <c r="H328" t="str">
        <f>IF(OR(G328=" Proteobacteria", G328=" Cyanobacteria"),"+")</f>
        <v>+</v>
      </c>
    </row>
    <row r="329" spans="1:9" x14ac:dyDescent="0.3">
      <c r="A329" s="5" t="s">
        <v>253</v>
      </c>
      <c r="B329" t="str">
        <f>IF(GETPIVOTDATA("Pfam_AC",'Другой вариант таблицы'!$A$1,"Sequence_AC",A329) = 3,"B","A")</f>
        <v>B</v>
      </c>
      <c r="C329">
        <f>VLOOKUP(CONCATENATE(A329," ","PF05116"),D:E,2)</f>
        <v>217</v>
      </c>
      <c r="D329" t="str">
        <f>CONCATENATE(start!B105," ",start!D105)</f>
        <v>A0A067G545 PF05116</v>
      </c>
      <c r="E329">
        <f>start!G105-start!F105</f>
        <v>253</v>
      </c>
      <c r="F329" t="str">
        <f>VLOOKUP(A329,Raw_taxonomy!A:G,6)</f>
        <v>Bacteria</v>
      </c>
      <c r="G329" t="str">
        <f>VLOOKUP(A329,Raw_taxonomy!A:G,7)</f>
        <v xml:space="preserve"> Proteobacteria</v>
      </c>
      <c r="H329" t="str">
        <f>IF(OR(G329=" Proteobacteria", G329=" Cyanobacteria"),"+")</f>
        <v>+</v>
      </c>
    </row>
    <row r="330" spans="1:9" x14ac:dyDescent="0.3">
      <c r="A330" s="5" t="s">
        <v>255</v>
      </c>
      <c r="B330" t="str">
        <f>IF(GETPIVOTDATA("Pfam_AC",'Другой вариант таблицы'!$A$1,"Sequence_AC",A330) = 3,"B","A")</f>
        <v>B</v>
      </c>
      <c r="C330">
        <f>VLOOKUP(CONCATENATE(A330," ","PF05116"),D:E,2)</f>
        <v>217</v>
      </c>
      <c r="D330" t="str">
        <f>CONCATENATE(start!B106," ",start!D106)</f>
        <v>A0A067G545 PF08472</v>
      </c>
      <c r="E330">
        <f>start!G106-start!F106</f>
        <v>132</v>
      </c>
      <c r="F330" t="str">
        <f>VLOOKUP(A330,Raw_taxonomy!A:G,6)</f>
        <v>Bacteria</v>
      </c>
      <c r="G330" t="str">
        <f>VLOOKUP(A330,Raw_taxonomy!A:G,7)</f>
        <v xml:space="preserve"> Proteobacteria</v>
      </c>
      <c r="H330" t="str">
        <f>IF(OR(G330=" Proteobacteria", G330=" Cyanobacteria"),"+")</f>
        <v>+</v>
      </c>
    </row>
    <row r="331" spans="1:9" x14ac:dyDescent="0.3">
      <c r="A331" s="5" t="s">
        <v>627</v>
      </c>
      <c r="B331" t="str">
        <f>IF(GETPIVOTDATA("Pfam_AC",'Другой вариант таблицы'!$A$1,"Sequence_AC",A331) = 3,"B","A")</f>
        <v>B</v>
      </c>
      <c r="C331">
        <f>VLOOKUP(CONCATENATE(A331," ","PF05116"),D:E,2)</f>
        <v>231</v>
      </c>
      <c r="D331" t="str">
        <f>CONCATENATE(start!B265," ",start!D265)</f>
        <v>A0A0A0LEW0 PF05116</v>
      </c>
      <c r="E331">
        <f>start!G265-start!F265</f>
        <v>253</v>
      </c>
      <c r="F331" t="str">
        <f>VLOOKUP(A331,Raw_taxonomy!A:G,6)</f>
        <v>Bacteria</v>
      </c>
      <c r="G331" t="str">
        <f>VLOOKUP(A331,Raw_taxonomy!A:G,7)</f>
        <v xml:space="preserve"> Proteobacteria</v>
      </c>
      <c r="H331" t="str">
        <f>IF(OR(G331=" Proteobacteria", G331=" Cyanobacteria"),"+")</f>
        <v>+</v>
      </c>
      <c r="I331" t="s">
        <v>5191</v>
      </c>
    </row>
    <row r="332" spans="1:9" x14ac:dyDescent="0.3">
      <c r="A332" s="5" t="s">
        <v>879</v>
      </c>
      <c r="B332" t="str">
        <f>IF(GETPIVOTDATA("Pfam_AC",'Другой вариант таблицы'!$A$1,"Sequence_AC",A332) = 3,"B","A")</f>
        <v>B</v>
      </c>
      <c r="C332">
        <f>VLOOKUP(CONCATENATE(A332," ","PF05116"),D:E,2)</f>
        <v>239</v>
      </c>
      <c r="D332" t="str">
        <f>CONCATENATE(start!B356," ",start!D356)</f>
        <v>A0A0C1KT52 PF00982</v>
      </c>
      <c r="E332">
        <f>start!G356-start!F356</f>
        <v>489</v>
      </c>
      <c r="F332" t="str">
        <f>VLOOKUP(A332,Raw_taxonomy!A:G,6)</f>
        <v>Bacteria</v>
      </c>
      <c r="G332" t="str">
        <f>VLOOKUP(A332,Raw_taxonomy!A:G,7)</f>
        <v xml:space="preserve"> Proteobacteria</v>
      </c>
      <c r="H332" t="str">
        <f>IF(OR(G332=" Proteobacteria", G332=" Cyanobacteria"),"+")</f>
        <v>+</v>
      </c>
      <c r="I332" t="s">
        <v>5191</v>
      </c>
    </row>
    <row r="333" spans="1:9" x14ac:dyDescent="0.3">
      <c r="A333" s="5" t="s">
        <v>883</v>
      </c>
      <c r="B333" t="str">
        <f>IF(GETPIVOTDATA("Pfam_AC",'Другой вариант таблицы'!$A$1,"Sequence_AC",A333) = 3,"B","A")</f>
        <v>B</v>
      </c>
      <c r="C333">
        <f>VLOOKUP(CONCATENATE(A333," ","PF05116"),D:E,2)</f>
        <v>239</v>
      </c>
      <c r="D333" t="str">
        <f>CONCATENATE(start!B358," ",start!D358)</f>
        <v>A0A0C1KU04 PF05116</v>
      </c>
      <c r="E333">
        <f>start!G358-start!F358</f>
        <v>233</v>
      </c>
      <c r="F333" t="str">
        <f>VLOOKUP(A333,Raw_taxonomy!A:G,6)</f>
        <v>Bacteria</v>
      </c>
      <c r="G333" t="str">
        <f>VLOOKUP(A333,Raw_taxonomy!A:G,7)</f>
        <v xml:space="preserve"> Proteobacteria</v>
      </c>
      <c r="H333" t="str">
        <f>IF(OR(G333=" Proteobacteria", G333=" Cyanobacteria"),"+")</f>
        <v>+</v>
      </c>
    </row>
    <row r="334" spans="1:9" x14ac:dyDescent="0.3">
      <c r="A334" s="5" t="s">
        <v>885</v>
      </c>
      <c r="B334" t="str">
        <f>IF(GETPIVOTDATA("Pfam_AC",'Другой вариант таблицы'!$A$1,"Sequence_AC",A334) = 3,"B","A")</f>
        <v>B</v>
      </c>
      <c r="C334">
        <f>VLOOKUP(CONCATENATE(A334," ","PF05116"),D:E,2)</f>
        <v>239</v>
      </c>
      <c r="D334" t="str">
        <f>CONCATENATE(start!B359," ",start!D359)</f>
        <v>A0A0C1R4R4 PF05116</v>
      </c>
      <c r="E334">
        <f>start!G359-start!F359</f>
        <v>245</v>
      </c>
      <c r="F334" t="str">
        <f>VLOOKUP(A334,Raw_taxonomy!A:G,6)</f>
        <v>Bacteria</v>
      </c>
      <c r="G334" t="str">
        <f>VLOOKUP(A334,Raw_taxonomy!A:G,7)</f>
        <v xml:space="preserve"> Proteobacteria</v>
      </c>
      <c r="H334" t="str">
        <f>IF(OR(G334=" Proteobacteria", G334=" Cyanobacteria"),"+")</f>
        <v>+</v>
      </c>
    </row>
    <row r="335" spans="1:9" x14ac:dyDescent="0.3">
      <c r="A335" s="5" t="s">
        <v>891</v>
      </c>
      <c r="B335" t="str">
        <f>IF(GETPIVOTDATA("Pfam_AC",'Другой вариант таблицы'!$A$1,"Sequence_AC",A335) = 3,"B","A")</f>
        <v>B</v>
      </c>
      <c r="C335">
        <f>VLOOKUP(CONCATENATE(A335," ","PF05116"),D:E,2)</f>
        <v>239</v>
      </c>
      <c r="D335" t="str">
        <f>CONCATENATE(start!B362," ",start!D362)</f>
        <v>A0A0C1XN69 PF05116</v>
      </c>
      <c r="E335">
        <f>start!G362-start!F362</f>
        <v>245</v>
      </c>
      <c r="F335" t="str">
        <f>VLOOKUP(A335,Raw_taxonomy!A:G,6)</f>
        <v>Bacteria</v>
      </c>
      <c r="G335" t="str">
        <f>VLOOKUP(A335,Raw_taxonomy!A:G,7)</f>
        <v xml:space="preserve"> Proteobacteria</v>
      </c>
      <c r="H335" t="str">
        <f>IF(OR(G335=" Proteobacteria", G335=" Cyanobacteria"),"+")</f>
        <v>+</v>
      </c>
      <c r="I335" t="s">
        <v>5191</v>
      </c>
    </row>
    <row r="336" spans="1:9" x14ac:dyDescent="0.3">
      <c r="A336" s="5" t="s">
        <v>1209</v>
      </c>
      <c r="B336" t="str">
        <f>IF(GETPIVOTDATA("Pfam_AC",'Другой вариант таблицы'!$A$1,"Sequence_AC",A336) = 3,"B","A")</f>
        <v>B</v>
      </c>
      <c r="C336">
        <f>VLOOKUP(CONCATENATE(A336," ","PF05116"),D:E,2)</f>
        <v>237</v>
      </c>
      <c r="D336" t="str">
        <f>CONCATENATE(start!B492," ",start!D492)</f>
        <v>A0A0D3GYQ4 PF05116</v>
      </c>
      <c r="E336">
        <f>start!G492-start!F492</f>
        <v>232</v>
      </c>
      <c r="F336" t="str">
        <f>VLOOKUP(A336,Raw_taxonomy!A:G,6)</f>
        <v>Bacteria</v>
      </c>
      <c r="G336" t="str">
        <f>VLOOKUP(A336,Raw_taxonomy!A:G,7)</f>
        <v xml:space="preserve"> Proteobacteria</v>
      </c>
      <c r="H336" t="str">
        <f>IF(OR(G336=" Proteobacteria", G336=" Cyanobacteria"),"+")</f>
        <v>+</v>
      </c>
      <c r="I336" t="s">
        <v>5191</v>
      </c>
    </row>
    <row r="337" spans="1:9" x14ac:dyDescent="0.3">
      <c r="A337" s="5" t="s">
        <v>1261</v>
      </c>
      <c r="B337" t="str">
        <f>IF(GETPIVOTDATA("Pfam_AC",'Другой вариант таблицы'!$A$1,"Sequence_AC",A337) = 3,"B","A")</f>
        <v>B</v>
      </c>
      <c r="C337">
        <f>VLOOKUP(CONCATENATE(A337," ","PF05116"),D:E,2)</f>
        <v>238</v>
      </c>
      <c r="D337" t="str">
        <f>CONCATENATE(start!B516," ",start!D516)</f>
        <v>A0A0D7W2G9 PF12899</v>
      </c>
      <c r="E337">
        <f>start!G516-start!F516</f>
        <v>176</v>
      </c>
      <c r="F337" t="str">
        <f>VLOOKUP(A337,Raw_taxonomy!A:G,6)</f>
        <v>Bacteria</v>
      </c>
      <c r="G337" t="str">
        <f>VLOOKUP(A337,Raw_taxonomy!A:G,7)</f>
        <v xml:space="preserve"> Proteobacteria</v>
      </c>
      <c r="H337" t="str">
        <f>IF(OR(G337=" Proteobacteria", G337=" Cyanobacteria"),"+")</f>
        <v>+</v>
      </c>
    </row>
    <row r="338" spans="1:9" x14ac:dyDescent="0.3">
      <c r="A338" s="5" t="s">
        <v>1267</v>
      </c>
      <c r="B338" t="str">
        <f>IF(GETPIVOTDATA("Pfam_AC",'Другой вариант таблицы'!$A$1,"Sequence_AC",A338) = 3,"B","A")</f>
        <v>B</v>
      </c>
      <c r="C338">
        <f>VLOOKUP(CONCATENATE(A338," ","PF05116"),D:E,2)</f>
        <v>238</v>
      </c>
      <c r="D338" t="str">
        <f>CONCATENATE(start!B520," ",start!D520)</f>
        <v>A0A0D9V152 PF05116</v>
      </c>
      <c r="E338">
        <f>start!G520-start!F520</f>
        <v>98</v>
      </c>
      <c r="F338" t="str">
        <f>VLOOKUP(A338,Raw_taxonomy!A:G,6)</f>
        <v>Bacteria</v>
      </c>
      <c r="G338" t="str">
        <f>VLOOKUP(A338,Raw_taxonomy!A:G,7)</f>
        <v xml:space="preserve"> Proteobacteria</v>
      </c>
      <c r="H338" t="str">
        <f>IF(OR(G338=" Proteobacteria", G338=" Cyanobacteria"),"+")</f>
        <v>+</v>
      </c>
      <c r="I338" t="s">
        <v>5191</v>
      </c>
    </row>
    <row r="339" spans="1:9" x14ac:dyDescent="0.3">
      <c r="A339" s="5" t="s">
        <v>1295</v>
      </c>
      <c r="B339" t="str">
        <f>IF(GETPIVOTDATA("Pfam_AC",'Другой вариант таблицы'!$A$1,"Sequence_AC",A339) = 3,"B","A")</f>
        <v>B</v>
      </c>
      <c r="C339">
        <f>VLOOKUP(CONCATENATE(A339," ","PF05116"),D:E,2)</f>
        <v>238</v>
      </c>
      <c r="D339" t="str">
        <f>CONCATENATE(start!B530," ",start!D530)</f>
        <v>A0A0D9VC53 PF05116</v>
      </c>
      <c r="E339">
        <f>start!G530-start!F530</f>
        <v>79</v>
      </c>
      <c r="F339" t="str">
        <f>VLOOKUP(A339,Raw_taxonomy!A:G,6)</f>
        <v>Bacteria</v>
      </c>
      <c r="G339" t="str">
        <f>VLOOKUP(A339,Raw_taxonomy!A:G,7)</f>
        <v xml:space="preserve"> Proteobacteria</v>
      </c>
      <c r="H339" t="str">
        <f>IF(OR(G339=" Proteobacteria", G339=" Cyanobacteria"),"+")</f>
        <v>+</v>
      </c>
    </row>
    <row r="340" spans="1:9" x14ac:dyDescent="0.3">
      <c r="A340" s="5" t="s">
        <v>1617</v>
      </c>
      <c r="B340" t="str">
        <f>IF(GETPIVOTDATA("Pfam_AC",'Другой вариант таблицы'!$A$1,"Sequence_AC",A340) = 3,"B","A")</f>
        <v>B</v>
      </c>
      <c r="C340">
        <f>VLOOKUP(CONCATENATE(A340," ","PF05116"),D:E,2)</f>
        <v>238</v>
      </c>
      <c r="D340" t="str">
        <f>CONCATENATE(start!B656," ",start!D656)</f>
        <v>A0A0F2L474 PF05116</v>
      </c>
      <c r="E340">
        <f>start!G656-start!F656</f>
        <v>175</v>
      </c>
      <c r="F340" t="str">
        <f>VLOOKUP(A340,Raw_taxonomy!A:G,6)</f>
        <v>Bacteria</v>
      </c>
      <c r="G340" t="str">
        <f>VLOOKUP(A340,Raw_taxonomy!A:G,7)</f>
        <v xml:space="preserve"> Proteobacteria</v>
      </c>
      <c r="H340" t="str">
        <f>IF(OR(G340=" Proteobacteria", G340=" Cyanobacteria"),"+")</f>
        <v>+</v>
      </c>
      <c r="I340" t="s">
        <v>5191</v>
      </c>
    </row>
    <row r="341" spans="1:9" x14ac:dyDescent="0.3">
      <c r="A341" s="5" t="s">
        <v>2047</v>
      </c>
      <c r="B341" t="str">
        <f>IF(GETPIVOTDATA("Pfam_AC",'Другой вариант таблицы'!$A$1,"Sequence_AC",A341) = 3,"B","A")</f>
        <v>B</v>
      </c>
      <c r="C341">
        <f>VLOOKUP(CONCATENATE(A341," ","PF05116"),D:E,2)</f>
        <v>237</v>
      </c>
      <c r="D341" t="str">
        <f>CONCATENATE(start!B821," ",start!D821)</f>
        <v>A0A0Q4CRB0 PF13439</v>
      </c>
      <c r="E341">
        <f>start!G821-start!F821</f>
        <v>186</v>
      </c>
      <c r="F341" t="str">
        <f>VLOOKUP(A341,Raw_taxonomy!A:G,6)</f>
        <v>Bacteria</v>
      </c>
      <c r="G341" t="str">
        <f>VLOOKUP(A341,Raw_taxonomy!A:G,7)</f>
        <v xml:space="preserve"> Proteobacteria</v>
      </c>
      <c r="H341" t="str">
        <f>IF(OR(G341=" Proteobacteria", G341=" Cyanobacteria"),"+")</f>
        <v>+</v>
      </c>
    </row>
    <row r="342" spans="1:9" x14ac:dyDescent="0.3">
      <c r="A342" s="5" t="s">
        <v>2057</v>
      </c>
      <c r="B342" t="str">
        <f>IF(GETPIVOTDATA("Pfam_AC",'Другой вариант таблицы'!$A$1,"Sequence_AC",A342) = 3,"B","A")</f>
        <v>B</v>
      </c>
      <c r="C342">
        <f>VLOOKUP(CONCATENATE(A342," ","PF05116"),D:E,2)</f>
        <v>238</v>
      </c>
      <c r="D342" t="str">
        <f>CONCATENATE(start!B824," ",start!D824)</f>
        <v>A0A0Q4FPW1 PF13579</v>
      </c>
      <c r="E342">
        <f>start!G824-start!F824</f>
        <v>182</v>
      </c>
      <c r="F342" t="str">
        <f>VLOOKUP(A342,Raw_taxonomy!A:G,6)</f>
        <v>Bacteria</v>
      </c>
      <c r="G342" t="str">
        <f>VLOOKUP(A342,Raw_taxonomy!A:G,7)</f>
        <v xml:space="preserve"> Proteobacteria</v>
      </c>
      <c r="H342" t="str">
        <f>IF(OR(G342=" Proteobacteria", G342=" Cyanobacteria"),"+")</f>
        <v>+</v>
      </c>
      <c r="I342" t="s">
        <v>5191</v>
      </c>
    </row>
    <row r="343" spans="1:9" x14ac:dyDescent="0.3">
      <c r="A343" s="5" t="s">
        <v>2177</v>
      </c>
      <c r="B343" t="str">
        <f>IF(GETPIVOTDATA("Pfam_AC",'Другой вариант таблицы'!$A$1,"Sequence_AC",A343) = 3,"B","A")</f>
        <v>B</v>
      </c>
      <c r="C343">
        <f>VLOOKUP(CONCATENATE(A343," ","PF05116"),D:E,2)</f>
        <v>237</v>
      </c>
      <c r="D343" t="str">
        <f>CONCATENATE(start!B865," ",start!D865)</f>
        <v>A0A0Q6EZH2 PF00534</v>
      </c>
      <c r="E343">
        <f>start!G865-start!F865</f>
        <v>179</v>
      </c>
      <c r="F343" t="str">
        <f>VLOOKUP(A343,Raw_taxonomy!A:G,6)</f>
        <v>Bacteria</v>
      </c>
      <c r="G343" t="str">
        <f>VLOOKUP(A343,Raw_taxonomy!A:G,7)</f>
        <v xml:space="preserve"> Proteobacteria</v>
      </c>
      <c r="H343" t="str">
        <f>IF(OR(G343=" Proteobacteria", G343=" Cyanobacteria"),"+")</f>
        <v>+</v>
      </c>
      <c r="I343" t="s">
        <v>5191</v>
      </c>
    </row>
    <row r="344" spans="1:9" x14ac:dyDescent="0.3">
      <c r="A344" s="5" t="s">
        <v>2123</v>
      </c>
      <c r="B344" t="str">
        <f>IF(GETPIVOTDATA("Pfam_AC",'Другой вариант таблицы'!$A$1,"Sequence_AC",A344) = 3,"B","A")</f>
        <v>B</v>
      </c>
      <c r="C344">
        <f>VLOOKUP(CONCATENATE(A344," ","PF05116"),D:E,2)</f>
        <v>233</v>
      </c>
      <c r="D344" t="str">
        <f>CONCATENATE(start!B864," ",start!D864)</f>
        <v>A0A0Q6EZH2 PF13579</v>
      </c>
      <c r="E344">
        <f>start!G864-start!F864</f>
        <v>184</v>
      </c>
      <c r="F344" t="str">
        <f>VLOOKUP(A344,Raw_taxonomy!A:G,6)</f>
        <v>Bacteria</v>
      </c>
      <c r="G344" t="str">
        <f>VLOOKUP(A344,Raw_taxonomy!A:G,7)</f>
        <v xml:space="preserve"> Proteobacteria</v>
      </c>
      <c r="H344" t="str">
        <f>IF(OR(G344=" Proteobacteria", G344=" Cyanobacteria"),"+")</f>
        <v>+</v>
      </c>
    </row>
    <row r="345" spans="1:9" x14ac:dyDescent="0.3">
      <c r="A345" s="5" t="s">
        <v>2125</v>
      </c>
      <c r="B345" t="str">
        <f>IF(GETPIVOTDATA("Pfam_AC",'Другой вариант таблицы'!$A$1,"Sequence_AC",A345) = 3,"B","A")</f>
        <v>B</v>
      </c>
      <c r="C345">
        <f>VLOOKUP(CONCATENATE(A345," ","PF05116"),D:E,2)</f>
        <v>232</v>
      </c>
      <c r="D345" t="str">
        <f>CONCATENATE(start!B867," ",start!D867)</f>
        <v>A0A0Q6G530 PF05116</v>
      </c>
      <c r="E345">
        <f>start!G867-start!F867</f>
        <v>242</v>
      </c>
      <c r="F345" t="str">
        <f>VLOOKUP(A345,Raw_taxonomy!A:G,6)</f>
        <v>Bacteria</v>
      </c>
      <c r="G345" t="str">
        <f>VLOOKUP(A345,Raw_taxonomy!A:G,7)</f>
        <v xml:space="preserve"> Proteobacteria</v>
      </c>
      <c r="H345" t="str">
        <f>IF(OR(G345=" Proteobacteria", G345=" Cyanobacteria"),"+")</f>
        <v>+</v>
      </c>
    </row>
    <row r="346" spans="1:9" x14ac:dyDescent="0.3">
      <c r="A346" s="5" t="s">
        <v>2135</v>
      </c>
      <c r="B346" t="str">
        <f>IF(GETPIVOTDATA("Pfam_AC",'Другой вариант таблицы'!$A$1,"Sequence_AC",A346) = 3,"B","A")</f>
        <v>B</v>
      </c>
      <c r="C346">
        <f>VLOOKUP(CONCATENATE(A346," ","PF05116"),D:E,2)</f>
        <v>227</v>
      </c>
      <c r="D346" t="str">
        <f>CONCATENATE(start!B872," ",start!D872)</f>
        <v>A0A0Q8EVI6 PF05116</v>
      </c>
      <c r="E346">
        <f>start!G872-start!F872</f>
        <v>237</v>
      </c>
      <c r="F346" t="str">
        <f>VLOOKUP(A346,Raw_taxonomy!A:G,6)</f>
        <v>Bacteria</v>
      </c>
      <c r="G346" t="str">
        <f>VLOOKUP(A346,Raw_taxonomy!A:G,7)</f>
        <v xml:space="preserve"> Proteobacteria</v>
      </c>
      <c r="H346" t="str">
        <f>IF(OR(G346=" Proteobacteria", G346=" Cyanobacteria"),"+")</f>
        <v>+</v>
      </c>
    </row>
    <row r="347" spans="1:9" x14ac:dyDescent="0.3">
      <c r="A347" s="5" t="s">
        <v>2145</v>
      </c>
      <c r="B347" t="str">
        <f>IF(GETPIVOTDATA("Pfam_AC",'Другой вариант таблицы'!$A$1,"Sequence_AC",A347) = 3,"B","A")</f>
        <v>B</v>
      </c>
      <c r="C347">
        <f>VLOOKUP(CONCATENATE(A347," ","PF05116"),D:E,2)</f>
        <v>252</v>
      </c>
      <c r="D347" t="str">
        <f>CONCATENATE(start!B875," ",start!D875)</f>
        <v>A0A0Q9U7N8 PF05116</v>
      </c>
      <c r="E347">
        <f>start!G875-start!F875</f>
        <v>239</v>
      </c>
      <c r="F347" t="str">
        <f>VLOOKUP(A347,Raw_taxonomy!A:G,6)</f>
        <v>Bacteria</v>
      </c>
      <c r="G347" t="str">
        <f>VLOOKUP(A347,Raw_taxonomy!A:G,7)</f>
        <v xml:space="preserve"> Proteobacteria</v>
      </c>
      <c r="H347" t="str">
        <f>IF(OR(G347=" Proteobacteria", G347=" Cyanobacteria"),"+")</f>
        <v>+</v>
      </c>
      <c r="I347" t="s">
        <v>5191</v>
      </c>
    </row>
    <row r="348" spans="1:9" x14ac:dyDescent="0.3">
      <c r="A348" s="5" t="s">
        <v>2147</v>
      </c>
      <c r="B348" t="str">
        <f>IF(GETPIVOTDATA("Pfam_AC",'Другой вариант таблицы'!$A$1,"Sequence_AC",A348) = 3,"B","A")</f>
        <v>B</v>
      </c>
      <c r="C348">
        <f>VLOOKUP(CONCATENATE(A348," ","PF05116"),D:E,2)</f>
        <v>238</v>
      </c>
      <c r="D348" t="str">
        <f>CONCATENATE(start!B876," ",start!D876)</f>
        <v>A0A0R0DG12 PF00982</v>
      </c>
      <c r="E348">
        <f>start!G876-start!F876</f>
        <v>488</v>
      </c>
      <c r="F348" t="str">
        <f>VLOOKUP(A348,Raw_taxonomy!A:G,6)</f>
        <v>Bacteria</v>
      </c>
      <c r="G348" t="str">
        <f>VLOOKUP(A348,Raw_taxonomy!A:G,7)</f>
        <v xml:space="preserve"> Proteobacteria</v>
      </c>
      <c r="H348" t="str">
        <f>IF(OR(G348=" Proteobacteria", G348=" Cyanobacteria"),"+")</f>
        <v>+</v>
      </c>
    </row>
    <row r="349" spans="1:9" x14ac:dyDescent="0.3">
      <c r="A349" s="5" t="s">
        <v>2205</v>
      </c>
      <c r="B349" t="str">
        <f>IF(GETPIVOTDATA("Pfam_AC",'Другой вариант таблицы'!$A$1,"Sequence_AC",A349) = 3,"B","A")</f>
        <v>B</v>
      </c>
      <c r="C349">
        <f>VLOOKUP(CONCATENATE(A349," ","PF05116"),D:E,2)</f>
        <v>232</v>
      </c>
      <c r="D349" t="str">
        <f>CONCATENATE(start!B884," ",start!D884)</f>
        <v>A0A0S2ETA4 PF00534</v>
      </c>
      <c r="E349">
        <f>start!G884-start!F884</f>
        <v>185</v>
      </c>
      <c r="F349" t="str">
        <f>VLOOKUP(A349,Raw_taxonomy!A:G,6)</f>
        <v>Bacteria</v>
      </c>
      <c r="G349" t="str">
        <f>VLOOKUP(A349,Raw_taxonomy!A:G,7)</f>
        <v xml:space="preserve"> Proteobacteria</v>
      </c>
      <c r="H349" t="str">
        <f>IF(OR(G349=" Proteobacteria", G349=" Cyanobacteria"),"+")</f>
        <v>+</v>
      </c>
    </row>
    <row r="350" spans="1:9" x14ac:dyDescent="0.3">
      <c r="A350" s="5" t="s">
        <v>2209</v>
      </c>
      <c r="B350" t="str">
        <f>IF(GETPIVOTDATA("Pfam_AC",'Другой вариант таблицы'!$A$1,"Sequence_AC",A350) = 3,"B","A")</f>
        <v>B</v>
      </c>
      <c r="C350">
        <f>VLOOKUP(CONCATENATE(A350," ","PF05116"),D:E,2)</f>
        <v>252</v>
      </c>
      <c r="D350" t="str">
        <f>CONCATENATE(start!B883," ",start!D883)</f>
        <v>A0A0S2ETA4 PF13439</v>
      </c>
      <c r="E350">
        <f>start!G883-start!F883</f>
        <v>190</v>
      </c>
      <c r="F350" t="str">
        <f>VLOOKUP(A350,Raw_taxonomy!A:G,6)</f>
        <v>Bacteria</v>
      </c>
      <c r="G350" t="str">
        <f>VLOOKUP(A350,Raw_taxonomy!A:G,7)</f>
        <v xml:space="preserve"> Proteobacteria</v>
      </c>
      <c r="H350" t="str">
        <f>IF(OR(G350=" Proteobacteria", G350=" Cyanobacteria"),"+")</f>
        <v>+</v>
      </c>
      <c r="I350" t="s">
        <v>5191</v>
      </c>
    </row>
    <row r="351" spans="1:9" x14ac:dyDescent="0.3">
      <c r="A351" s="5" t="s">
        <v>2211</v>
      </c>
      <c r="B351" t="str">
        <f>IF(GETPIVOTDATA("Pfam_AC",'Другой вариант таблицы'!$A$1,"Sequence_AC",A351) = 3,"B","A")</f>
        <v>B</v>
      </c>
      <c r="C351">
        <f>VLOOKUP(CONCATENATE(A351," ","PF05116"),D:E,2)</f>
        <v>248</v>
      </c>
      <c r="D351" t="str">
        <f>CONCATENATE(start!B886," ",start!D886)</f>
        <v>A0A0S2TC68 PF05116</v>
      </c>
      <c r="E351">
        <f>start!G886-start!F886</f>
        <v>268</v>
      </c>
      <c r="F351" t="str">
        <f>VLOOKUP(A351,Raw_taxonomy!A:G,6)</f>
        <v>Bacteria</v>
      </c>
      <c r="G351" t="str">
        <f>VLOOKUP(A351,Raw_taxonomy!A:G,7)</f>
        <v xml:space="preserve"> Proteobacteria</v>
      </c>
      <c r="H351" t="str">
        <f>IF(OR(G351=" Proteobacteria", G351=" Cyanobacteria"),"+")</f>
        <v>+</v>
      </c>
    </row>
    <row r="352" spans="1:9" x14ac:dyDescent="0.3">
      <c r="A352" s="5" t="s">
        <v>2217</v>
      </c>
      <c r="B352" t="str">
        <f>IF(GETPIVOTDATA("Pfam_AC",'Другой вариант таблицы'!$A$1,"Sequence_AC",A352) = 3,"B","A")</f>
        <v>B</v>
      </c>
      <c r="C352">
        <f>VLOOKUP(CONCATENATE(A352," ","PF05116"),D:E,2)</f>
        <v>238</v>
      </c>
      <c r="D352" t="str">
        <f>CONCATENATE(start!B887," ",start!D887)</f>
        <v>A0A0S2TDE0 PF13579</v>
      </c>
      <c r="E352">
        <f>start!G887-start!F887</f>
        <v>191</v>
      </c>
      <c r="F352" t="str">
        <f>VLOOKUP(A352,Raw_taxonomy!A:G,6)</f>
        <v>Bacteria</v>
      </c>
      <c r="G352" t="str">
        <f>VLOOKUP(A352,Raw_taxonomy!A:G,7)</f>
        <v xml:space="preserve"> Proteobacteria</v>
      </c>
      <c r="H352" t="str">
        <f>IF(OR(G352=" Proteobacteria", G352=" Cyanobacteria"),"+")</f>
        <v>+</v>
      </c>
    </row>
    <row r="353" spans="1:9" x14ac:dyDescent="0.3">
      <c r="A353" s="5" t="s">
        <v>2221</v>
      </c>
      <c r="B353" t="str">
        <f>IF(GETPIVOTDATA("Pfam_AC",'Другой вариант таблицы'!$A$1,"Sequence_AC",A353) = 3,"B","A")</f>
        <v>B</v>
      </c>
      <c r="C353">
        <f>VLOOKUP(CONCATENATE(A353," ","PF05116"),D:E,2)</f>
        <v>241</v>
      </c>
      <c r="D353" t="str">
        <f>CONCATENATE(start!B891," ",start!D891)</f>
        <v>A0A0S7ZUZ2 PF05116</v>
      </c>
      <c r="E353">
        <f>start!G891-start!F891</f>
        <v>269</v>
      </c>
      <c r="F353" t="str">
        <f>VLOOKUP(A353,Raw_taxonomy!A:G,6)</f>
        <v>Bacteria</v>
      </c>
      <c r="G353" t="str">
        <f>VLOOKUP(A353,Raw_taxonomy!A:G,7)</f>
        <v xml:space="preserve"> Proteobacteria</v>
      </c>
      <c r="H353" t="str">
        <f>IF(OR(G353=" Proteobacteria", G353=" Cyanobacteria"),"+")</f>
        <v>+</v>
      </c>
    </row>
    <row r="354" spans="1:9" x14ac:dyDescent="0.3">
      <c r="A354" s="5" t="s">
        <v>2223</v>
      </c>
      <c r="B354" t="str">
        <f>IF(GETPIVOTDATA("Pfam_AC",'Другой вариант таблицы'!$A$1,"Sequence_AC",A354) = 3,"B","A")</f>
        <v>B</v>
      </c>
      <c r="C354">
        <f>VLOOKUP(CONCATENATE(A354," ","PF05116"),D:E,2)</f>
        <v>241</v>
      </c>
      <c r="D354" t="str">
        <f>CONCATENATE(start!B892," ",start!D892)</f>
        <v>A0A0S8AIX5 PF00534</v>
      </c>
      <c r="E354">
        <f>start!G892-start!F892</f>
        <v>183</v>
      </c>
      <c r="F354" t="str">
        <f>VLOOKUP(A354,Raw_taxonomy!A:G,6)</f>
        <v>Bacteria</v>
      </c>
      <c r="G354" t="str">
        <f>VLOOKUP(A354,Raw_taxonomy!A:G,7)</f>
        <v xml:space="preserve"> Proteobacteria</v>
      </c>
      <c r="H354" t="str">
        <f>IF(OR(G354=" Proteobacteria", G354=" Cyanobacteria"),"+")</f>
        <v>+</v>
      </c>
    </row>
    <row r="355" spans="1:9" x14ac:dyDescent="0.3">
      <c r="A355" s="5" t="s">
        <v>2235</v>
      </c>
      <c r="B355" t="str">
        <f>IF(GETPIVOTDATA("Pfam_AC",'Другой вариант таблицы'!$A$1,"Sequence_AC",A355) = 3,"B","A")</f>
        <v>B</v>
      </c>
      <c r="C355">
        <f>VLOOKUP(CONCATENATE(A355," ","PF05116"),D:E,2)</f>
        <v>237</v>
      </c>
      <c r="D355" t="str">
        <f>CONCATENATE(start!B898," ",start!D898)</f>
        <v>A0A0S8BRF1 PF00862</v>
      </c>
      <c r="E355">
        <f>start!G898-start!F898</f>
        <v>216</v>
      </c>
      <c r="F355" t="str">
        <f>VLOOKUP(A355,Raw_taxonomy!A:G,6)</f>
        <v>Bacteria</v>
      </c>
      <c r="G355" t="str">
        <f>VLOOKUP(A355,Raw_taxonomy!A:G,7)</f>
        <v xml:space="preserve"> Proteobacteria</v>
      </c>
      <c r="H355" t="str">
        <f>IF(OR(G355=" Proteobacteria", G355=" Cyanobacteria"),"+")</f>
        <v>+</v>
      </c>
    </row>
    <row r="356" spans="1:9" x14ac:dyDescent="0.3">
      <c r="A356" s="5" t="s">
        <v>2237</v>
      </c>
      <c r="B356" t="str">
        <f>IF(GETPIVOTDATA("Pfam_AC",'Другой вариант таблицы'!$A$1,"Sequence_AC",A356) = 3,"B","A")</f>
        <v>B</v>
      </c>
      <c r="C356">
        <f>VLOOKUP(CONCATENATE(A356," ","PF05116"),D:E,2)</f>
        <v>227</v>
      </c>
      <c r="D356" t="str">
        <f>CONCATENATE(start!B897," ",start!D897)</f>
        <v>A0A0S8BRF1 PF05116</v>
      </c>
      <c r="E356">
        <f>start!G897-start!F897</f>
        <v>237</v>
      </c>
      <c r="F356" t="str">
        <f>VLOOKUP(A356,Raw_taxonomy!A:G,6)</f>
        <v>Bacteria</v>
      </c>
      <c r="G356" t="str">
        <f>VLOOKUP(A356,Raw_taxonomy!A:G,7)</f>
        <v xml:space="preserve"> Proteobacteria</v>
      </c>
      <c r="H356" t="str">
        <f>IF(OR(G356=" Proteobacteria", G356=" Cyanobacteria"),"+")</f>
        <v>+</v>
      </c>
    </row>
    <row r="357" spans="1:9" x14ac:dyDescent="0.3">
      <c r="A357" s="5" t="s">
        <v>2239</v>
      </c>
      <c r="B357" t="str">
        <f>IF(GETPIVOTDATA("Pfam_AC",'Другой вариант таблицы'!$A$1,"Sequence_AC",A357) = 3,"B","A")</f>
        <v>B</v>
      </c>
      <c r="C357">
        <f>VLOOKUP(CONCATENATE(A357," ","PF05116"),D:E,2)</f>
        <v>237</v>
      </c>
      <c r="D357" t="str">
        <f>CONCATENATE(start!B899," ",start!D899)</f>
        <v>A0A0S8CZQ1 PF00534</v>
      </c>
      <c r="E357">
        <f>start!G899-start!F899</f>
        <v>184</v>
      </c>
      <c r="F357" t="str">
        <f>VLOOKUP(A357,Raw_taxonomy!A:G,6)</f>
        <v>Bacteria</v>
      </c>
      <c r="G357" t="str">
        <f>VLOOKUP(A357,Raw_taxonomy!A:G,7)</f>
        <v xml:space="preserve"> Proteobacteria</v>
      </c>
      <c r="H357" t="str">
        <f>IF(OR(G357=" Proteobacteria", G357=" Cyanobacteria"),"+")</f>
        <v>+</v>
      </c>
    </row>
    <row r="358" spans="1:9" x14ac:dyDescent="0.3">
      <c r="A358" s="5" t="s">
        <v>2241</v>
      </c>
      <c r="B358" t="str">
        <f>IF(GETPIVOTDATA("Pfam_AC",'Другой вариант таблицы'!$A$1,"Sequence_AC",A358) = 3,"B","A")</f>
        <v>B</v>
      </c>
      <c r="C358">
        <f>VLOOKUP(CONCATENATE(A358," ","PF05116"),D:E,2)</f>
        <v>247</v>
      </c>
      <c r="D358" t="str">
        <f>CONCATENATE(start!B901," ",start!D901)</f>
        <v>A0A0S8CZQ1 PF00862</v>
      </c>
      <c r="E358">
        <f>start!G901-start!F901</f>
        <v>244</v>
      </c>
      <c r="F358" t="str">
        <f>VLOOKUP(A358,Raw_taxonomy!A:G,6)</f>
        <v>Bacteria</v>
      </c>
      <c r="G358" t="str">
        <f>VLOOKUP(A358,Raw_taxonomy!A:G,7)</f>
        <v xml:space="preserve"> Proteobacteria</v>
      </c>
      <c r="H358" t="str">
        <f>IF(OR(G358=" Proteobacteria", G358=" Cyanobacteria"),"+")</f>
        <v>+</v>
      </c>
      <c r="I358" t="s">
        <v>5191</v>
      </c>
    </row>
    <row r="359" spans="1:9" x14ac:dyDescent="0.3">
      <c r="A359" s="5" t="s">
        <v>2251</v>
      </c>
      <c r="B359" t="str">
        <f>IF(GETPIVOTDATA("Pfam_AC",'Другой вариант таблицы'!$A$1,"Sequence_AC",A359) = 3,"B","A")</f>
        <v>B</v>
      </c>
      <c r="C359">
        <f>VLOOKUP(CONCATENATE(A359," ","PF05116"),D:E,2)</f>
        <v>263</v>
      </c>
      <c r="D359" t="str">
        <f>CONCATENATE(start!B904," ",start!D904)</f>
        <v>A0A0S8EWD7 PF00534</v>
      </c>
      <c r="E359">
        <f>start!G904-start!F904</f>
        <v>184</v>
      </c>
      <c r="F359" t="str">
        <f>VLOOKUP(A359,Raw_taxonomy!A:G,6)</f>
        <v>Bacteria</v>
      </c>
      <c r="G359" t="str">
        <f>VLOOKUP(A359,Raw_taxonomy!A:G,7)</f>
        <v xml:space="preserve"> Proteobacteria</v>
      </c>
      <c r="H359" t="str">
        <f>IF(OR(G359=" Proteobacteria", G359=" Cyanobacteria"),"+")</f>
        <v>+</v>
      </c>
    </row>
    <row r="360" spans="1:9" x14ac:dyDescent="0.3">
      <c r="A360" s="5" t="s">
        <v>2255</v>
      </c>
      <c r="B360" t="str">
        <f>IF(GETPIVOTDATA("Pfam_AC",'Другой вариант таблицы'!$A$1,"Sequence_AC",A360) = 3,"B","A")</f>
        <v>B</v>
      </c>
      <c r="C360">
        <f>VLOOKUP(CONCATENATE(A360," ","PF05116"),D:E,2)</f>
        <v>225</v>
      </c>
      <c r="D360" t="str">
        <f>CONCATENATE(start!B905," ",start!D905)</f>
        <v>A0A0S8EWD7 PF05116</v>
      </c>
      <c r="E360">
        <f>start!G905-start!F905</f>
        <v>237</v>
      </c>
      <c r="F360" t="str">
        <f>VLOOKUP(A360,Raw_taxonomy!A:G,6)</f>
        <v>Bacteria</v>
      </c>
      <c r="G360" t="str">
        <f>VLOOKUP(A360,Raw_taxonomy!A:G,7)</f>
        <v xml:space="preserve"> Proteobacteria</v>
      </c>
      <c r="H360" t="str">
        <f>IF(OR(G360=" Proteobacteria", G360=" Cyanobacteria"),"+")</f>
        <v>+</v>
      </c>
    </row>
    <row r="361" spans="1:9" x14ac:dyDescent="0.3">
      <c r="A361" s="5" t="s">
        <v>2257</v>
      </c>
      <c r="B361" t="str">
        <f>IF(GETPIVOTDATA("Pfam_AC",'Другой вариант таблицы'!$A$1,"Sequence_AC",A361) = 3,"B","A")</f>
        <v>B</v>
      </c>
      <c r="C361">
        <f>VLOOKUP(CONCATENATE(A361," ","PF05116"),D:E,2)</f>
        <v>213</v>
      </c>
      <c r="D361" t="str">
        <f>CONCATENATE(start!B907," ",start!D907)</f>
        <v>A0A0T1WV35 PF05116</v>
      </c>
      <c r="E361">
        <f>start!G907-start!F907</f>
        <v>242</v>
      </c>
      <c r="F361" t="str">
        <f>VLOOKUP(A361,Raw_taxonomy!A:G,6)</f>
        <v>Bacteria</v>
      </c>
      <c r="G361" t="str">
        <f>VLOOKUP(A361,Raw_taxonomy!A:G,7)</f>
        <v xml:space="preserve"> Proteobacteria</v>
      </c>
      <c r="H361" t="str">
        <f>IF(OR(G361=" Proteobacteria", G361=" Cyanobacteria"),"+")</f>
        <v>+</v>
      </c>
    </row>
    <row r="362" spans="1:9" x14ac:dyDescent="0.3">
      <c r="A362" s="5" t="s">
        <v>2261</v>
      </c>
      <c r="B362" t="str">
        <f>IF(GETPIVOTDATA("Pfam_AC",'Другой вариант таблицы'!$A$1,"Sequence_AC",A362) = 3,"B","A")</f>
        <v>B</v>
      </c>
      <c r="C362">
        <f>VLOOKUP(CONCATENATE(A362," ","PF05116"),D:E,2)</f>
        <v>236</v>
      </c>
      <c r="D362" t="str">
        <f>CONCATENATE(start!B909," ",start!D909)</f>
        <v>A0A0T7BTN6 PF05116</v>
      </c>
      <c r="E362">
        <f>start!G909-start!F909</f>
        <v>232</v>
      </c>
      <c r="F362" t="str">
        <f>VLOOKUP(A362,Raw_taxonomy!A:G,6)</f>
        <v>Bacteria</v>
      </c>
      <c r="G362" t="str">
        <f>VLOOKUP(A362,Raw_taxonomy!A:G,7)</f>
        <v xml:space="preserve"> Proteobacteria</v>
      </c>
      <c r="H362" t="str">
        <f>IF(OR(G362=" Proteobacteria", G362=" Cyanobacteria"),"+")</f>
        <v>+</v>
      </c>
    </row>
    <row r="363" spans="1:9" x14ac:dyDescent="0.3">
      <c r="A363" s="5" t="s">
        <v>2273</v>
      </c>
      <c r="B363" t="str">
        <f>IF(GETPIVOTDATA("Pfam_AC",'Другой вариант таблицы'!$A$1,"Sequence_AC",A363) = 3,"B","A")</f>
        <v>B</v>
      </c>
      <c r="C363">
        <f>VLOOKUP(CONCATENATE(A363," ","PF05116"),D:E,2)</f>
        <v>231</v>
      </c>
      <c r="D363" t="str">
        <f>CONCATENATE(start!B915," ",start!D915)</f>
        <v>A0A0V0R0X2 PF03455</v>
      </c>
      <c r="E363">
        <f>start!G915-start!F915</f>
        <v>54</v>
      </c>
      <c r="F363" t="str">
        <f>VLOOKUP(A363,Raw_taxonomy!A:G,6)</f>
        <v>Bacteria</v>
      </c>
      <c r="G363" t="str">
        <f>VLOOKUP(A363,Raw_taxonomy!A:G,7)</f>
        <v xml:space="preserve"> Proteobacteria</v>
      </c>
      <c r="H363" t="str">
        <f>IF(OR(G363=" Proteobacteria", G363=" Cyanobacteria"),"+")</f>
        <v>+</v>
      </c>
    </row>
    <row r="364" spans="1:9" x14ac:dyDescent="0.3">
      <c r="A364" s="5" t="s">
        <v>2275</v>
      </c>
      <c r="B364" t="str">
        <f>IF(GETPIVOTDATA("Pfam_AC",'Другой вариант таблицы'!$A$1,"Sequence_AC",A364) = 3,"B","A")</f>
        <v>B</v>
      </c>
      <c r="C364">
        <f>VLOOKUP(CONCATENATE(A364," ","PF05116"),D:E,2)</f>
        <v>239</v>
      </c>
      <c r="D364" t="str">
        <f>CONCATENATE(start!B914," ",start!D914)</f>
        <v>A0A0V0R0X2 PF05116</v>
      </c>
      <c r="E364">
        <f>start!G914-start!F914</f>
        <v>235</v>
      </c>
      <c r="F364" t="str">
        <f>VLOOKUP(A364,Raw_taxonomy!A:G,6)</f>
        <v>Bacteria</v>
      </c>
      <c r="G364" t="str">
        <f>VLOOKUP(A364,Raw_taxonomy!A:G,7)</f>
        <v xml:space="preserve"> Proteobacteria</v>
      </c>
      <c r="H364" t="str">
        <f>IF(OR(G364=" Proteobacteria", G364=" Cyanobacteria"),"+")</f>
        <v>+</v>
      </c>
    </row>
    <row r="365" spans="1:9" x14ac:dyDescent="0.3">
      <c r="A365" s="5" t="s">
        <v>2277</v>
      </c>
      <c r="B365" t="str">
        <f>IF(GETPIVOTDATA("Pfam_AC",'Другой вариант таблицы'!$A$1,"Sequence_AC",A365) = 3,"B","A")</f>
        <v>B</v>
      </c>
      <c r="C365">
        <f>VLOOKUP(CONCATENATE(A365," ","PF05116"),D:E,2)</f>
        <v>244</v>
      </c>
      <c r="D365" t="str">
        <f>CONCATENATE(start!B916," ",start!D916)</f>
        <v>A0A0V7ZDP5 PF05116</v>
      </c>
      <c r="E365">
        <f>start!G916-start!F916</f>
        <v>233</v>
      </c>
      <c r="F365" t="str">
        <f>VLOOKUP(A365,Raw_taxonomy!A:G,6)</f>
        <v>Bacteria</v>
      </c>
      <c r="G365" t="str">
        <f>VLOOKUP(A365,Raw_taxonomy!A:G,7)</f>
        <v xml:space="preserve"> Proteobacteria</v>
      </c>
      <c r="H365" t="str">
        <f>IF(OR(G365=" Proteobacteria", G365=" Cyanobacteria"),"+")</f>
        <v>+</v>
      </c>
    </row>
    <row r="366" spans="1:9" x14ac:dyDescent="0.3">
      <c r="A366" s="5" t="s">
        <v>2295</v>
      </c>
      <c r="B366" t="str">
        <f>IF(GETPIVOTDATA("Pfam_AC",'Другой вариант таблицы'!$A$1,"Sequence_AC",A366) = 3,"B","A")</f>
        <v>B</v>
      </c>
      <c r="C366">
        <f>VLOOKUP(CONCATENATE(A366," ","PF05116"),D:E,2)</f>
        <v>221</v>
      </c>
      <c r="D366" t="str">
        <f>CONCATENATE(start!B923," ",start!D923)</f>
        <v>A0A0W1RU35 PF05116</v>
      </c>
      <c r="E366">
        <f>start!G923-start!F923</f>
        <v>274</v>
      </c>
      <c r="F366" t="str">
        <f>VLOOKUP(A366,Raw_taxonomy!A:G,6)</f>
        <v>Bacteria</v>
      </c>
      <c r="G366" t="str">
        <f>VLOOKUP(A366,Raw_taxonomy!A:G,7)</f>
        <v xml:space="preserve"> Proteobacteria</v>
      </c>
      <c r="H366" t="str">
        <f>IF(OR(G366=" Proteobacteria", G366=" Cyanobacteria"),"+")</f>
        <v>+</v>
      </c>
    </row>
    <row r="367" spans="1:9" x14ac:dyDescent="0.3">
      <c r="A367" s="5" t="s">
        <v>2311</v>
      </c>
      <c r="B367" t="str">
        <f>IF(GETPIVOTDATA("Pfam_AC",'Другой вариант таблицы'!$A$1,"Sequence_AC",A367) = 3,"B","A")</f>
        <v>B</v>
      </c>
      <c r="C367">
        <f>VLOOKUP(CONCATENATE(A367," ","PF05116"),D:E,2)</f>
        <v>246</v>
      </c>
      <c r="D367" t="str">
        <f>CONCATENATE(start!B928," ",start!D928)</f>
        <v>A0A0X3THK1 PF13579</v>
      </c>
      <c r="E367">
        <f>start!G928-start!F928</f>
        <v>191</v>
      </c>
      <c r="F367" t="str">
        <f>VLOOKUP(A367,Raw_taxonomy!A:G,6)</f>
        <v>Bacteria</v>
      </c>
      <c r="G367" t="str">
        <f>VLOOKUP(A367,Raw_taxonomy!A:G,7)</f>
        <v xml:space="preserve"> Proteobacteria</v>
      </c>
      <c r="H367" t="str">
        <f>IF(OR(G367=" Proteobacteria", G367=" Cyanobacteria"),"+")</f>
        <v>+</v>
      </c>
    </row>
    <row r="368" spans="1:9" x14ac:dyDescent="0.3">
      <c r="A368" s="5" t="s">
        <v>2313</v>
      </c>
      <c r="B368" t="str">
        <f>IF(GETPIVOTDATA("Pfam_AC",'Другой вариант таблицы'!$A$1,"Sequence_AC",A368) = 3,"B","A")</f>
        <v>B</v>
      </c>
      <c r="C368">
        <f>VLOOKUP(CONCATENATE(A368," ","PF05116"),D:E,2)</f>
        <v>246</v>
      </c>
      <c r="D368" t="str">
        <f>CONCATENATE(start!B931," ",start!D931)</f>
        <v>A0A0X3VN19 PF00982</v>
      </c>
      <c r="E368">
        <f>start!G931-start!F931</f>
        <v>381</v>
      </c>
      <c r="F368" t="str">
        <f>VLOOKUP(A368,Raw_taxonomy!A:G,6)</f>
        <v>Bacteria</v>
      </c>
      <c r="G368" t="str">
        <f>VLOOKUP(A368,Raw_taxonomy!A:G,7)</f>
        <v xml:space="preserve"> Proteobacteria</v>
      </c>
      <c r="H368" t="str">
        <f>IF(OR(G368=" Proteobacteria", G368=" Cyanobacteria"),"+")</f>
        <v>+</v>
      </c>
    </row>
    <row r="369" spans="1:8" x14ac:dyDescent="0.3">
      <c r="A369" s="5" t="s">
        <v>2317</v>
      </c>
      <c r="B369" t="str">
        <f>IF(GETPIVOTDATA("Pfam_AC",'Другой вариант таблицы'!$A$1,"Sequence_AC",A369) = 3,"B","A")</f>
        <v>B</v>
      </c>
      <c r="C369">
        <f>VLOOKUP(CONCATENATE(A369," ","PF05116"),D:E,2)</f>
        <v>236</v>
      </c>
      <c r="D369" t="str">
        <f>CONCATENATE(start!B933," ",start!D933)</f>
        <v>A0A0X8WZY8 PF05116</v>
      </c>
      <c r="E369">
        <f>start!G933-start!F933</f>
        <v>244</v>
      </c>
      <c r="F369" t="str">
        <f>VLOOKUP(A369,Raw_taxonomy!A:G,6)</f>
        <v>Bacteria</v>
      </c>
      <c r="G369" t="str">
        <f>VLOOKUP(A369,Raw_taxonomy!A:G,7)</f>
        <v xml:space="preserve"> Proteobacteria</v>
      </c>
      <c r="H369" t="str">
        <f>IF(OR(G369=" Proteobacteria", G369=" Cyanobacteria"),"+")</f>
        <v>+</v>
      </c>
    </row>
    <row r="370" spans="1:8" x14ac:dyDescent="0.3">
      <c r="A370" s="5" t="s">
        <v>2323</v>
      </c>
      <c r="B370" t="str">
        <f>IF(GETPIVOTDATA("Pfam_AC",'Другой вариант таблицы'!$A$1,"Sequence_AC",A370) = 3,"B","A")</f>
        <v>B</v>
      </c>
      <c r="C370">
        <f>VLOOKUP(CONCATENATE(A370," ","PF05116"),D:E,2)</f>
        <v>238</v>
      </c>
      <c r="D370" t="str">
        <f>CONCATENATE(start!B934," ",start!D934)</f>
        <v>A0A101D3M7 PF08282</v>
      </c>
      <c r="E370">
        <f>start!G934-start!F934</f>
        <v>71</v>
      </c>
      <c r="F370" t="str">
        <f>VLOOKUP(A370,Raw_taxonomy!A:G,6)</f>
        <v>Bacteria</v>
      </c>
      <c r="G370" t="str">
        <f>VLOOKUP(A370,Raw_taxonomy!A:G,7)</f>
        <v xml:space="preserve"> Proteobacteria</v>
      </c>
      <c r="H370" t="str">
        <f>IF(OR(G370=" Proteobacteria", G370=" Cyanobacteria"),"+")</f>
        <v>+</v>
      </c>
    </row>
    <row r="371" spans="1:8" x14ac:dyDescent="0.3">
      <c r="A371" s="5" t="s">
        <v>2327</v>
      </c>
      <c r="B371" t="str">
        <f>IF(GETPIVOTDATA("Pfam_AC",'Другой вариант таблицы'!$A$1,"Sequence_AC",A371) = 3,"B","A")</f>
        <v>B</v>
      </c>
      <c r="C371">
        <f>VLOOKUP(CONCATENATE(A371," ","PF05116"),D:E,2)</f>
        <v>155</v>
      </c>
      <c r="D371" t="str">
        <f>CONCATENATE(start!B936," ",start!D936)</f>
        <v>A0A101NIM1 PF00982</v>
      </c>
      <c r="E371">
        <f>start!G936-start!F936</f>
        <v>427</v>
      </c>
      <c r="F371" t="str">
        <f>VLOOKUP(A371,Raw_taxonomy!A:G,6)</f>
        <v>Bacteria</v>
      </c>
      <c r="G371" t="str">
        <f>VLOOKUP(A371,Raw_taxonomy!A:G,7)</f>
        <v xml:space="preserve"> Proteobacteria</v>
      </c>
      <c r="H371" t="str">
        <f>IF(OR(G371=" Proteobacteria", G371=" Cyanobacteria"),"+")</f>
        <v>+</v>
      </c>
    </row>
    <row r="372" spans="1:8" x14ac:dyDescent="0.3">
      <c r="A372" s="5" t="s">
        <v>2329</v>
      </c>
      <c r="B372" t="str">
        <f>IF(GETPIVOTDATA("Pfam_AC",'Другой вариант таблицы'!$A$1,"Sequence_AC",A372) = 3,"B","A")</f>
        <v>B</v>
      </c>
      <c r="C372">
        <f>VLOOKUP(CONCATENATE(A372," ","PF05116"),D:E,2)</f>
        <v>176</v>
      </c>
      <c r="D372" t="str">
        <f>CONCATENATE(start!B937," ",start!D937)</f>
        <v>A0A101NIM1 PF05116</v>
      </c>
      <c r="E372">
        <f>start!G937-start!F937</f>
        <v>236</v>
      </c>
      <c r="F372" t="str">
        <f>VLOOKUP(A372,Raw_taxonomy!A:G,6)</f>
        <v>Bacteria</v>
      </c>
      <c r="G372" t="str">
        <f>VLOOKUP(A372,Raw_taxonomy!A:G,7)</f>
        <v xml:space="preserve"> Proteobacteria</v>
      </c>
      <c r="H372" t="str">
        <f>IF(OR(G372=" Proteobacteria", G372=" Cyanobacteria"),"+")</f>
        <v>+</v>
      </c>
    </row>
    <row r="373" spans="1:8" x14ac:dyDescent="0.3">
      <c r="A373" s="5" t="s">
        <v>2343</v>
      </c>
      <c r="B373" t="str">
        <f>IF(GETPIVOTDATA("Pfam_AC",'Другой вариант таблицы'!$A$1,"Sequence_AC",A373) = 3,"B","A")</f>
        <v>B</v>
      </c>
      <c r="C373">
        <f>VLOOKUP(CONCATENATE(A373," ","PF05116"),D:E,2)</f>
        <v>206</v>
      </c>
      <c r="D373" t="str">
        <f>CONCATENATE(start!B944," ",start!D944)</f>
        <v>A0A110AV55 PF05116</v>
      </c>
      <c r="E373">
        <f>start!G944-start!F944</f>
        <v>239</v>
      </c>
      <c r="F373" t="str">
        <f>VLOOKUP(A373,Raw_taxonomy!A:G,6)</f>
        <v>Bacteria</v>
      </c>
      <c r="G373" t="str">
        <f>VLOOKUP(A373,Raw_taxonomy!A:G,7)</f>
        <v xml:space="preserve"> Proteobacteria</v>
      </c>
      <c r="H373" t="str">
        <f>IF(OR(G373=" Proteobacteria", G373=" Cyanobacteria"),"+")</f>
        <v>+</v>
      </c>
    </row>
    <row r="374" spans="1:8" x14ac:dyDescent="0.3">
      <c r="A374" s="5" t="s">
        <v>2351</v>
      </c>
      <c r="B374" t="str">
        <f>IF(GETPIVOTDATA("Pfam_AC",'Другой вариант таблицы'!$A$1,"Sequence_AC",A374) = 3,"B","A")</f>
        <v>B</v>
      </c>
      <c r="C374">
        <f>VLOOKUP(CONCATENATE(A374," ","PF05116"),D:E,2)</f>
        <v>249</v>
      </c>
      <c r="D374" t="str">
        <f>CONCATENATE(start!B946," ",start!D946)</f>
        <v>A0A125YHN0 PF05116</v>
      </c>
      <c r="E374">
        <f>start!G946-start!F946</f>
        <v>84</v>
      </c>
      <c r="F374" t="str">
        <f>VLOOKUP(A374,Raw_taxonomy!A:G,6)</f>
        <v>Bacteria</v>
      </c>
      <c r="G374" t="str">
        <f>VLOOKUP(A374,Raw_taxonomy!A:G,7)</f>
        <v xml:space="preserve"> Proteobacteria</v>
      </c>
      <c r="H374" t="str">
        <f>IF(OR(G374=" Proteobacteria", G374=" Cyanobacteria"),"+")</f>
        <v>+</v>
      </c>
    </row>
    <row r="375" spans="1:8" x14ac:dyDescent="0.3">
      <c r="A375" s="5" t="s">
        <v>2353</v>
      </c>
      <c r="B375" t="str">
        <f>IF(GETPIVOTDATA("Pfam_AC",'Другой вариант таблицы'!$A$1,"Sequence_AC",A375) = 3,"B","A")</f>
        <v>B</v>
      </c>
      <c r="C375">
        <f>VLOOKUP(CONCATENATE(A375," ","PF05116"),D:E,2)</f>
        <v>213</v>
      </c>
      <c r="D375" t="str">
        <f>CONCATENATE(start!B947," ",start!D947)</f>
        <v>A0A125YHN0 PF05116</v>
      </c>
      <c r="E375">
        <f>start!G947-start!F947</f>
        <v>117</v>
      </c>
      <c r="F375" t="str">
        <f>VLOOKUP(A375,Raw_taxonomy!A:G,6)</f>
        <v>Bacteria</v>
      </c>
      <c r="G375" t="str">
        <f>VLOOKUP(A375,Raw_taxonomy!A:G,7)</f>
        <v xml:space="preserve"> Proteobacteria</v>
      </c>
      <c r="H375" t="str">
        <f>IF(OR(G375=" Proteobacteria", G375=" Cyanobacteria"),"+")</f>
        <v>+</v>
      </c>
    </row>
    <row r="376" spans="1:8" x14ac:dyDescent="0.3">
      <c r="A376" s="5" t="s">
        <v>695</v>
      </c>
      <c r="B376" t="str">
        <f>IF(GETPIVOTDATA("Pfam_AC",'Другой вариант таблицы'!$A$1,"Sequence_AC",A376) = 3,"B","A")</f>
        <v>A</v>
      </c>
      <c r="C376">
        <f>VLOOKUP(CONCATENATE(A376," ","PF05116"),D:E,2)</f>
        <v>185</v>
      </c>
      <c r="D376" t="str">
        <f>CONCATENATE(start!B287," ",start!D287)</f>
        <v>A0A0A6D1E0 PF13579</v>
      </c>
      <c r="E376">
        <f>start!G287-start!F287</f>
        <v>181</v>
      </c>
      <c r="F376" t="str">
        <f>VLOOKUP(A376,Raw_taxonomy!A:G,6)</f>
        <v>Bacteria.</v>
      </c>
      <c r="G376">
        <f>VLOOKUP(A376,Raw_taxonomy!A:G,7)</f>
        <v>0</v>
      </c>
      <c r="H376" t="b">
        <f>IF(OR(G376=" Proteobacteria", G376=" Cyanobacteria"),"+")</f>
        <v>0</v>
      </c>
    </row>
    <row r="377" spans="1:8" x14ac:dyDescent="0.3">
      <c r="A377" s="5" t="s">
        <v>45</v>
      </c>
      <c r="B377" t="str">
        <f>IF(GETPIVOTDATA("Pfam_AC",'Другой вариант таблицы'!$A$1,"Sequence_AC",A377) = 3,"B","A")</f>
        <v>A</v>
      </c>
      <c r="C377">
        <f>VLOOKUP(CONCATENATE(A377," ","PF05116"),D:E,2)</f>
        <v>186</v>
      </c>
      <c r="D377" t="str">
        <f>CONCATENATE(start!B17," ",start!D17)</f>
        <v>A0A059ATP5 PF00534</v>
      </c>
      <c r="E377">
        <f>start!G17-start!F17</f>
        <v>184</v>
      </c>
      <c r="F377" t="str">
        <f>VLOOKUP(A377,Raw_taxonomy!A:G,6)</f>
        <v>Bacteria</v>
      </c>
      <c r="G377" t="str">
        <f>VLOOKUP(A377,Raw_taxonomy!A:G,7)</f>
        <v xml:space="preserve"> Actinobacteria</v>
      </c>
      <c r="H377" t="b">
        <f>IF(OR(G377=" Proteobacteria", G377=" Cyanobacteria"),"+")</f>
        <v>0</v>
      </c>
    </row>
    <row r="378" spans="1:8" x14ac:dyDescent="0.3">
      <c r="A378" s="5" t="s">
        <v>87</v>
      </c>
      <c r="B378" t="str">
        <f>IF(GETPIVOTDATA("Pfam_AC",'Другой вариант таблицы'!$A$1,"Sequence_AC",A378) = 3,"B","A")</f>
        <v>A</v>
      </c>
      <c r="C378">
        <f>VLOOKUP(CONCATENATE(A378," ","PF05116"),D:E,2)</f>
        <v>253</v>
      </c>
      <c r="D378" t="str">
        <f>CONCATENATE(start!B35," ",start!D35)</f>
        <v>A0A059LQ47 PF05116</v>
      </c>
      <c r="E378">
        <f>start!G35-start!F35</f>
        <v>190</v>
      </c>
      <c r="F378" t="str">
        <f>VLOOKUP(A378,Raw_taxonomy!A:G,6)</f>
        <v>Bacteria</v>
      </c>
      <c r="G378" t="str">
        <f>VLOOKUP(A378,Raw_taxonomy!A:G,7)</f>
        <v xml:space="preserve"> Actinobacteria</v>
      </c>
      <c r="H378" t="b">
        <f>IF(OR(G378=" Proteobacteria", G378=" Cyanobacteria"),"+")</f>
        <v>0</v>
      </c>
    </row>
    <row r="379" spans="1:8" x14ac:dyDescent="0.3">
      <c r="A379" s="5" t="s">
        <v>363</v>
      </c>
      <c r="B379" t="str">
        <f>IF(GETPIVOTDATA("Pfam_AC",'Другой вариант таблицы'!$A$1,"Sequence_AC",A379) = 3,"B","A")</f>
        <v>A</v>
      </c>
      <c r="C379">
        <f>VLOOKUP(CONCATENATE(A379," ","PF05116"),D:E,2)</f>
        <v>235</v>
      </c>
      <c r="D379" t="str">
        <f>CONCATENATE(start!B153," ",start!D153)</f>
        <v>A0A078CZF7 PF00534</v>
      </c>
      <c r="E379">
        <f>start!G153-start!F153</f>
        <v>185</v>
      </c>
      <c r="F379" t="str">
        <f>VLOOKUP(A379,Raw_taxonomy!A:G,6)</f>
        <v>Bacteria</v>
      </c>
      <c r="G379" t="str">
        <f>VLOOKUP(A379,Raw_taxonomy!A:G,7)</f>
        <v xml:space="preserve"> Actinobacteria</v>
      </c>
      <c r="H379" t="b">
        <f>IF(OR(G379=" Proteobacteria", G379=" Cyanobacteria"),"+")</f>
        <v>0</v>
      </c>
    </row>
    <row r="380" spans="1:8" x14ac:dyDescent="0.3">
      <c r="A380" s="5" t="s">
        <v>637</v>
      </c>
      <c r="B380" t="str">
        <f>IF(GETPIVOTDATA("Pfam_AC",'Другой вариант таблицы'!$A$1,"Sequence_AC",A380) = 3,"B","A")</f>
        <v>A</v>
      </c>
      <c r="C380">
        <f>VLOOKUP(CONCATENATE(A380," ","PF05116"),D:E,2)</f>
        <v>231</v>
      </c>
      <c r="D380" t="str">
        <f>CONCATENATE(start!B268," ",start!D268)</f>
        <v>A0A0A0LL12 PF05116</v>
      </c>
      <c r="E380">
        <f>start!G268-start!F268</f>
        <v>258</v>
      </c>
      <c r="F380" t="str">
        <f>VLOOKUP(A380,Raw_taxonomy!A:G,6)</f>
        <v>Bacteria</v>
      </c>
      <c r="G380" t="str">
        <f>VLOOKUP(A380,Raw_taxonomy!A:G,7)</f>
        <v xml:space="preserve"> Actinobacteria</v>
      </c>
      <c r="H380" t="b">
        <f>IF(OR(G380=" Proteobacteria", G380=" Cyanobacteria"),"+")</f>
        <v>0</v>
      </c>
    </row>
    <row r="381" spans="1:8" x14ac:dyDescent="0.3">
      <c r="A381" s="5" t="s">
        <v>639</v>
      </c>
      <c r="B381" t="str">
        <f>IF(GETPIVOTDATA("Pfam_AC",'Другой вариант таблицы'!$A$1,"Sequence_AC",A381) = 3,"B","A")</f>
        <v>A</v>
      </c>
      <c r="C381">
        <f>VLOOKUP(CONCATENATE(A381," ","PF05116"),D:E,2)</f>
        <v>231</v>
      </c>
      <c r="D381" t="str">
        <f>CONCATENATE(start!B270," ",start!D270)</f>
        <v>A0A0A0LPZ6 PF00534</v>
      </c>
      <c r="E381">
        <f>start!G270-start!F270</f>
        <v>185</v>
      </c>
      <c r="F381" t="str">
        <f>VLOOKUP(A381,Raw_taxonomy!A:G,6)</f>
        <v>Bacteria</v>
      </c>
      <c r="G381" t="str">
        <f>VLOOKUP(A381,Raw_taxonomy!A:G,7)</f>
        <v xml:space="preserve"> Actinobacteria</v>
      </c>
      <c r="H381" t="b">
        <f>IF(OR(G381=" Proteobacteria", G381=" Cyanobacteria"),"+")</f>
        <v>0</v>
      </c>
    </row>
    <row r="382" spans="1:8" x14ac:dyDescent="0.3">
      <c r="A382" s="5" t="s">
        <v>773</v>
      </c>
      <c r="B382" t="str">
        <f>IF(GETPIVOTDATA("Pfam_AC",'Другой вариант таблицы'!$A$1,"Sequence_AC",A382) = 3,"B","A")</f>
        <v>A</v>
      </c>
      <c r="C382">
        <f>VLOOKUP(CONCATENATE(A382," ","PF05116"),D:E,2)</f>
        <v>442</v>
      </c>
      <c r="D382" t="str">
        <f>CONCATENATE(start!B320," ",start!D320)</f>
        <v>A0A0B1Q121 PF13579</v>
      </c>
      <c r="E382">
        <f>start!G320-start!F320</f>
        <v>182</v>
      </c>
      <c r="F382" t="str">
        <f>VLOOKUP(A382,Raw_taxonomy!A:G,6)</f>
        <v>Bacteria</v>
      </c>
      <c r="G382" t="str">
        <f>VLOOKUP(A382,Raw_taxonomy!A:G,7)</f>
        <v xml:space="preserve"> Actinobacteria</v>
      </c>
      <c r="H382" t="b">
        <f>IF(OR(G382=" Proteobacteria", G382=" Cyanobacteria"),"+")</f>
        <v>0</v>
      </c>
    </row>
    <row r="383" spans="1:8" x14ac:dyDescent="0.3">
      <c r="A383" s="5" t="s">
        <v>827</v>
      </c>
      <c r="B383" t="str">
        <f>IF(GETPIVOTDATA("Pfam_AC",'Другой вариант таблицы'!$A$1,"Sequence_AC",A383) = 3,"B","A")</f>
        <v>A</v>
      </c>
      <c r="C383">
        <f>VLOOKUP(CONCATENATE(A383," ","PF05116"),D:E,2)</f>
        <v>190</v>
      </c>
      <c r="D383" t="str">
        <f>CONCATENATE(start!B342," ",start!D342)</f>
        <v>A0A0B2QK06 PF00862</v>
      </c>
      <c r="E383">
        <f>start!G342-start!F342</f>
        <v>271</v>
      </c>
      <c r="F383" t="str">
        <f>VLOOKUP(A383,Raw_taxonomy!A:G,6)</f>
        <v>Bacteria</v>
      </c>
      <c r="G383" t="str">
        <f>VLOOKUP(A383,Raw_taxonomy!A:G,7)</f>
        <v xml:space="preserve"> Actinobacteria</v>
      </c>
      <c r="H383" t="b">
        <f>IF(OR(G383=" Proteobacteria", G383=" Cyanobacteria"),"+")</f>
        <v>0</v>
      </c>
    </row>
    <row r="384" spans="1:8" x14ac:dyDescent="0.3">
      <c r="A384" s="5" t="s">
        <v>899</v>
      </c>
      <c r="B384" t="str">
        <f>IF(GETPIVOTDATA("Pfam_AC",'Другой вариант таблицы'!$A$1,"Sequence_AC",A384) = 3,"B","A")</f>
        <v>A</v>
      </c>
      <c r="C384">
        <f>VLOOKUP(CONCATENATE(A384," ","PF05116"),D:E,2)</f>
        <v>239</v>
      </c>
      <c r="D384" t="str">
        <f>CONCATENATE(start!B366," ",start!D366)</f>
        <v>A0A0C2Y595 PF05116</v>
      </c>
      <c r="E384">
        <f>start!G366-start!F366</f>
        <v>257</v>
      </c>
      <c r="F384" t="str">
        <f>VLOOKUP(A384,Raw_taxonomy!A:G,6)</f>
        <v>Bacteria</v>
      </c>
      <c r="G384" t="str">
        <f>VLOOKUP(A384,Raw_taxonomy!A:G,7)</f>
        <v xml:space="preserve"> Actinobacteria</v>
      </c>
      <c r="H384" t="b">
        <f>IF(OR(G384=" Proteobacteria", G384=" Cyanobacteria"),"+")</f>
        <v>0</v>
      </c>
    </row>
    <row r="385" spans="1:8" x14ac:dyDescent="0.3">
      <c r="A385" s="5" t="s">
        <v>931</v>
      </c>
      <c r="B385" t="str">
        <f>IF(GETPIVOTDATA("Pfam_AC",'Другой вариант таблицы'!$A$1,"Sequence_AC",A385) = 3,"B","A")</f>
        <v>A</v>
      </c>
      <c r="C385">
        <f>VLOOKUP(CONCATENATE(A385," ","PF05116"),D:E,2)</f>
        <v>239</v>
      </c>
      <c r="D385" t="str">
        <f>CONCATENATE(start!B379," ",start!D379)</f>
        <v>A0A0D2K4A6 PF05116</v>
      </c>
      <c r="E385">
        <f>start!G379-start!F379</f>
        <v>49</v>
      </c>
      <c r="F385" t="str">
        <f>VLOOKUP(A385,Raw_taxonomy!A:G,6)</f>
        <v>Bacteria</v>
      </c>
      <c r="G385" t="str">
        <f>VLOOKUP(A385,Raw_taxonomy!A:G,7)</f>
        <v xml:space="preserve"> Actinobacteria</v>
      </c>
      <c r="H385" t="b">
        <f>IF(OR(G385=" Proteobacteria", G385=" Cyanobacteria"),"+")</f>
        <v>0</v>
      </c>
    </row>
    <row r="386" spans="1:8" x14ac:dyDescent="0.3">
      <c r="A386" s="5" t="s">
        <v>937</v>
      </c>
      <c r="B386" t="str">
        <f>IF(GETPIVOTDATA("Pfam_AC",'Другой вариант таблицы'!$A$1,"Sequence_AC",A386) = 3,"B","A")</f>
        <v>A</v>
      </c>
      <c r="C386">
        <f>VLOOKUP(CONCATENATE(A386," ","PF05116"),D:E,2)</f>
        <v>239</v>
      </c>
      <c r="D386" t="str">
        <f>CONCATENATE(start!B381," ",start!D381)</f>
        <v>A0A0D2M3H3 PF05116</v>
      </c>
      <c r="E386">
        <f>start!G381-start!F381</f>
        <v>254</v>
      </c>
      <c r="F386" t="str">
        <f>VLOOKUP(A386,Raw_taxonomy!A:G,6)</f>
        <v>Bacteria</v>
      </c>
      <c r="G386" t="str">
        <f>VLOOKUP(A386,Raw_taxonomy!A:G,7)</f>
        <v xml:space="preserve"> Actinobacteria</v>
      </c>
      <c r="H386" t="b">
        <f>IF(OR(G386=" Proteobacteria", G386=" Cyanobacteria"),"+")</f>
        <v>0</v>
      </c>
    </row>
    <row r="387" spans="1:8" x14ac:dyDescent="0.3">
      <c r="A387" s="5" t="s">
        <v>939</v>
      </c>
      <c r="B387" t="str">
        <f>IF(GETPIVOTDATA("Pfam_AC",'Другой вариант таблицы'!$A$1,"Sequence_AC",A387) = 3,"B","A")</f>
        <v>A</v>
      </c>
      <c r="C387">
        <f>VLOOKUP(CONCATENATE(A387," ","PF05116"),D:E,2)</f>
        <v>239</v>
      </c>
      <c r="D387" t="str">
        <f>CONCATENATE(start!B382," ",start!D382)</f>
        <v>A0A0D2MS95 PF05116</v>
      </c>
      <c r="E387">
        <f>start!G382-start!F382</f>
        <v>273</v>
      </c>
      <c r="F387" t="str">
        <f>VLOOKUP(A387,Raw_taxonomy!A:G,6)</f>
        <v>Bacteria</v>
      </c>
      <c r="G387" t="str">
        <f>VLOOKUP(A387,Raw_taxonomy!A:G,7)</f>
        <v xml:space="preserve"> Actinobacteria</v>
      </c>
      <c r="H387" t="b">
        <f>IF(OR(G387=" Proteobacteria", G387=" Cyanobacteria"),"+")</f>
        <v>0</v>
      </c>
    </row>
    <row r="388" spans="1:8" x14ac:dyDescent="0.3">
      <c r="A388" s="5" t="s">
        <v>1047</v>
      </c>
      <c r="B388" t="str">
        <f>IF(GETPIVOTDATA("Pfam_AC",'Другой вариант таблицы'!$A$1,"Sequence_AC",A388) = 3,"B","A")</f>
        <v>A</v>
      </c>
      <c r="C388">
        <f>VLOOKUP(CONCATENATE(A388," ","PF05116"),D:E,2)</f>
        <v>233</v>
      </c>
      <c r="D388" t="str">
        <f>CONCATENATE(start!B425," ",start!D425)</f>
        <v>A0A0D2V8Z0 PF05116</v>
      </c>
      <c r="E388">
        <f>start!G425-start!F425</f>
        <v>252</v>
      </c>
      <c r="F388" t="str">
        <f>VLOOKUP(A388,Raw_taxonomy!A:G,6)</f>
        <v>Bacteria</v>
      </c>
      <c r="G388" t="str">
        <f>VLOOKUP(A388,Raw_taxonomy!A:G,7)</f>
        <v xml:space="preserve"> Actinobacteria</v>
      </c>
      <c r="H388" t="b">
        <f>IF(OR(G388=" Proteobacteria", G388=" Cyanobacteria"),"+")</f>
        <v>0</v>
      </c>
    </row>
    <row r="389" spans="1:8" x14ac:dyDescent="0.3">
      <c r="A389" s="5" t="s">
        <v>1183</v>
      </c>
      <c r="B389" t="str">
        <f>IF(GETPIVOTDATA("Pfam_AC",'Другой вариант таблицы'!$A$1,"Sequence_AC",A389) = 3,"B","A")</f>
        <v>A</v>
      </c>
      <c r="C389">
        <f>VLOOKUP(CONCATENATE(A389," ","PF05116"),D:E,2)</f>
        <v>259</v>
      </c>
      <c r="D389" t="str">
        <f>CONCATENATE(start!B482," ",start!D482)</f>
        <v>A0A0D3GJ67 PF00534</v>
      </c>
      <c r="E389">
        <f>start!G482-start!F482</f>
        <v>169</v>
      </c>
      <c r="F389" t="str">
        <f>VLOOKUP(A389,Raw_taxonomy!A:G,6)</f>
        <v>Bacteria</v>
      </c>
      <c r="G389" t="str">
        <f>VLOOKUP(A389,Raw_taxonomy!A:G,7)</f>
        <v xml:space="preserve"> Actinobacteria</v>
      </c>
      <c r="H389" t="b">
        <f>IF(OR(G389=" Proteobacteria", G389=" Cyanobacteria"),"+")</f>
        <v>0</v>
      </c>
    </row>
    <row r="390" spans="1:8" x14ac:dyDescent="0.3">
      <c r="A390" s="5" t="s">
        <v>1333</v>
      </c>
      <c r="B390" t="str">
        <f>IF(GETPIVOTDATA("Pfam_AC",'Другой вариант таблицы'!$A$1,"Sequence_AC",A390) = 3,"B","A")</f>
        <v>A</v>
      </c>
      <c r="C390">
        <f>VLOOKUP(CONCATENATE(A390," ","PF05116"),D:E,2)</f>
        <v>255</v>
      </c>
      <c r="D390" t="str">
        <f>CONCATENATE(start!B543," ",start!D543)</f>
        <v>A0A0D9X6I0 PF00862</v>
      </c>
      <c r="E390">
        <f>start!G543-start!F543</f>
        <v>279</v>
      </c>
      <c r="F390" t="str">
        <f>VLOOKUP(A390,Raw_taxonomy!A:G,6)</f>
        <v>Bacteria</v>
      </c>
      <c r="G390" t="str">
        <f>VLOOKUP(A390,Raw_taxonomy!A:G,7)</f>
        <v xml:space="preserve"> Actinobacteria</v>
      </c>
      <c r="H390" t="b">
        <f>IF(OR(G390=" Proteobacteria", G390=" Cyanobacteria"),"+")</f>
        <v>0</v>
      </c>
    </row>
    <row r="391" spans="1:8" x14ac:dyDescent="0.3">
      <c r="A391" s="5" t="s">
        <v>1471</v>
      </c>
      <c r="B391" t="str">
        <f>IF(GETPIVOTDATA("Pfam_AC",'Другой вариант таблицы'!$A$1,"Sequence_AC",A391) = 3,"B","A")</f>
        <v>A</v>
      </c>
      <c r="C391">
        <f>VLOOKUP(CONCATENATE(A391," ","PF05116"),D:E,2)</f>
        <v>232</v>
      </c>
      <c r="D391" t="str">
        <f>CONCATENATE(start!B598," ",start!D598)</f>
        <v>A0A0E0JWI0 PF05116</v>
      </c>
      <c r="E391">
        <f>start!G598-start!F598</f>
        <v>239</v>
      </c>
      <c r="F391" t="str">
        <f>VLOOKUP(A391,Raw_taxonomy!A:G,6)</f>
        <v>Bacteria</v>
      </c>
      <c r="G391" t="str">
        <f>VLOOKUP(A391,Raw_taxonomy!A:G,7)</f>
        <v xml:space="preserve"> Actinobacteria</v>
      </c>
      <c r="H391" t="b">
        <f>IF(OR(G391=" Proteobacteria", G391=" Cyanobacteria"),"+")</f>
        <v>0</v>
      </c>
    </row>
    <row r="392" spans="1:8" x14ac:dyDescent="0.3">
      <c r="A392" s="5" t="s">
        <v>2093</v>
      </c>
      <c r="B392" t="str">
        <f>IF(GETPIVOTDATA("Pfam_AC",'Другой вариант таблицы'!$A$1,"Sequence_AC",A392) = 3,"B","A")</f>
        <v>A</v>
      </c>
      <c r="C392">
        <f>VLOOKUP(CONCATENATE(A392," ","PF05116"),D:E,2)</f>
        <v>261</v>
      </c>
      <c r="D392" t="str">
        <f>CONCATENATE(start!B845," ",start!D845)</f>
        <v>A0A0Q5GG52 PF00534</v>
      </c>
      <c r="E392">
        <f>start!G845-start!F845</f>
        <v>185</v>
      </c>
      <c r="F392" t="str">
        <f>VLOOKUP(A392,Raw_taxonomy!A:G,6)</f>
        <v>Bacteria</v>
      </c>
      <c r="G392" t="str">
        <f>VLOOKUP(A392,Raw_taxonomy!A:G,7)</f>
        <v xml:space="preserve"> Actinobacteria</v>
      </c>
      <c r="H392" t="b">
        <f>IF(OR(G392=" Proteobacteria", G392=" Cyanobacteria"),"+")</f>
        <v>0</v>
      </c>
    </row>
    <row r="393" spans="1:8" x14ac:dyDescent="0.3">
      <c r="A393" s="5" t="s">
        <v>903</v>
      </c>
      <c r="B393" t="str">
        <f>IF(GETPIVOTDATA("Pfam_AC",'Другой вариант таблицы'!$A$1,"Sequence_AC",A393) = 3,"B","A")</f>
        <v>A</v>
      </c>
      <c r="C393">
        <f>VLOOKUP(CONCATENATE(A393," ","PF05116"),D:E,2)</f>
        <v>239</v>
      </c>
      <c r="D393" t="str">
        <f>CONCATENATE(start!B369," ",start!D369)</f>
        <v>A0A0C3MTN1 PF05116</v>
      </c>
      <c r="E393">
        <f>start!G369-start!F369</f>
        <v>238</v>
      </c>
      <c r="F393" t="str">
        <f>VLOOKUP(A393,Raw_taxonomy!A:G,6)</f>
        <v>Eukaryota</v>
      </c>
      <c r="G393" t="str">
        <f>VLOOKUP(A393,Raw_taxonomy!A:G,7)</f>
        <v xml:space="preserve"> Alveolata</v>
      </c>
      <c r="H393" t="b">
        <f>IF(OR(G393=" Proteobacteria", G393=" Cyanobacteria"),"+")</f>
        <v>0</v>
      </c>
    </row>
    <row r="394" spans="1:8" x14ac:dyDescent="0.3">
      <c r="A394" s="5" t="s">
        <v>905</v>
      </c>
      <c r="B394" t="str">
        <f>IF(GETPIVOTDATA("Pfam_AC",'Другой вариант таблицы'!$A$1,"Sequence_AC",A394) = 3,"B","A")</f>
        <v>A</v>
      </c>
      <c r="C394">
        <f>VLOOKUP(CONCATENATE(A394," ","PF05116"),D:E,2)</f>
        <v>239</v>
      </c>
      <c r="D394" t="str">
        <f>CONCATENATE(start!B367," ",start!D367)</f>
        <v>A0A0C3MTN1 PF13439</v>
      </c>
      <c r="E394">
        <f>start!G367-start!F367</f>
        <v>197</v>
      </c>
      <c r="F394" t="str">
        <f>VLOOKUP(A394,Raw_taxonomy!A:G,6)</f>
        <v>Eukaryota</v>
      </c>
      <c r="G394" t="str">
        <f>VLOOKUP(A394,Raw_taxonomy!A:G,7)</f>
        <v xml:space="preserve"> Alveolata</v>
      </c>
      <c r="H394" t="b">
        <f>IF(OR(G394=" Proteobacteria", G394=" Cyanobacteria"),"+")</f>
        <v>0</v>
      </c>
    </row>
    <row r="395" spans="1:8" x14ac:dyDescent="0.3">
      <c r="A395" s="5" t="s">
        <v>1651</v>
      </c>
      <c r="B395" t="str">
        <f>IF(GETPIVOTDATA("Pfam_AC",'Другой вариант таблицы'!$A$1,"Sequence_AC",A395) = 3,"B","A")</f>
        <v>A</v>
      </c>
      <c r="C395">
        <f>VLOOKUP(CONCATENATE(A395," ","PF05116"),D:E,2)</f>
        <v>263</v>
      </c>
      <c r="D395" t="str">
        <f>CONCATENATE(start!B668," ",start!D668)</f>
        <v>A0A0F4J3H5 PF00982</v>
      </c>
      <c r="E395">
        <f>start!G668-start!F668</f>
        <v>395</v>
      </c>
      <c r="F395" t="str">
        <f>VLOOKUP(A395,Raw_taxonomy!A:G,6)</f>
        <v>Eukaryota</v>
      </c>
      <c r="G395" t="str">
        <f>VLOOKUP(A395,Raw_taxonomy!A:G,7)</f>
        <v xml:space="preserve"> Alveolata</v>
      </c>
      <c r="H395" t="b">
        <f>IF(OR(G395=" Proteobacteria", G395=" Cyanobacteria"),"+")</f>
        <v>0</v>
      </c>
    </row>
    <row r="396" spans="1:8" x14ac:dyDescent="0.3">
      <c r="A396" s="5" t="s">
        <v>227</v>
      </c>
      <c r="B396" t="str">
        <f>IF(GETPIVOTDATA("Pfam_AC",'Другой вариант таблицы'!$A$1,"Sequence_AC",A396) = 3,"B","A")</f>
        <v>A</v>
      </c>
      <c r="C396">
        <f>VLOOKUP(CONCATENATE(A396," ","PF05116"),D:E,2)</f>
        <v>217</v>
      </c>
      <c r="D396" t="str">
        <f>CONCATENATE(start!B97," ",start!D97)</f>
        <v>A0A067F378 PF00534</v>
      </c>
      <c r="E396">
        <f>start!G97-start!F97</f>
        <v>185</v>
      </c>
      <c r="F396" t="str">
        <f>VLOOKUP(A396,Raw_taxonomy!A:G,6)</f>
        <v>Bacteria</v>
      </c>
      <c r="G396" t="str">
        <f>VLOOKUP(A396,Raw_taxonomy!A:G,7)</f>
        <v xml:space="preserve"> Bacteroidetes</v>
      </c>
      <c r="H396" t="b">
        <f>IF(OR(G396=" Proteobacteria", G396=" Cyanobacteria"),"+")</f>
        <v>0</v>
      </c>
    </row>
    <row r="397" spans="1:8" x14ac:dyDescent="0.3">
      <c r="A397" s="5" t="s">
        <v>233</v>
      </c>
      <c r="B397" t="str">
        <f>IF(GETPIVOTDATA("Pfam_AC",'Другой вариант таблицы'!$A$1,"Sequence_AC",A397) = 3,"B","A")</f>
        <v>A</v>
      </c>
      <c r="C397">
        <f>VLOOKUP(CONCATENATE(A397," ","PF05116"),D:E,2)</f>
        <v>217</v>
      </c>
      <c r="D397" t="str">
        <f>CONCATENATE(start!B99," ",start!D99)</f>
        <v>A0A067F378 PF00862</v>
      </c>
      <c r="E397">
        <f>start!G99-start!F99</f>
        <v>272</v>
      </c>
      <c r="F397" t="str">
        <f>VLOOKUP(A397,Raw_taxonomy!A:G,6)</f>
        <v>Bacteria</v>
      </c>
      <c r="G397" t="str">
        <f>VLOOKUP(A397,Raw_taxonomy!A:G,7)</f>
        <v xml:space="preserve"> Bacteroidetes</v>
      </c>
      <c r="H397" t="b">
        <f>IF(OR(G397=" Proteobacteria", G397=" Cyanobacteria"),"+")</f>
        <v>0</v>
      </c>
    </row>
    <row r="398" spans="1:8" x14ac:dyDescent="0.3">
      <c r="A398" s="5" t="s">
        <v>351</v>
      </c>
      <c r="B398" t="str">
        <f>IF(GETPIVOTDATA("Pfam_AC",'Другой вариант таблицы'!$A$1,"Sequence_AC",A398) = 3,"B","A")</f>
        <v>A</v>
      </c>
      <c r="C398">
        <f>VLOOKUP(CONCATENATE(A398," ","PF05116"),D:E,2)</f>
        <v>489</v>
      </c>
      <c r="D398" t="str">
        <f>CONCATENATE(start!B148," ",start!D148)</f>
        <v>A0A078CMK1 PF00862</v>
      </c>
      <c r="E398">
        <f>start!G148-start!F148</f>
        <v>292</v>
      </c>
      <c r="F398" t="str">
        <f>VLOOKUP(A398,Raw_taxonomy!A:G,6)</f>
        <v>Bacteria</v>
      </c>
      <c r="G398" t="str">
        <f>VLOOKUP(A398,Raw_taxonomy!A:G,7)</f>
        <v xml:space="preserve"> Bacteroidetes</v>
      </c>
      <c r="H398" t="b">
        <f>IF(OR(G398=" Proteobacteria", G398=" Cyanobacteria"),"+")</f>
        <v>0</v>
      </c>
    </row>
    <row r="399" spans="1:8" x14ac:dyDescent="0.3">
      <c r="A399" s="5" t="s">
        <v>353</v>
      </c>
      <c r="B399" t="str">
        <f>IF(GETPIVOTDATA("Pfam_AC",'Другой вариант таблицы'!$A$1,"Sequence_AC",A399) = 3,"B","A")</f>
        <v>A</v>
      </c>
      <c r="C399">
        <f>VLOOKUP(CONCATENATE(A399," ","PF05116"),D:E,2)</f>
        <v>489</v>
      </c>
      <c r="D399" t="str">
        <f>CONCATENATE(start!B147," ",start!D147)</f>
        <v>A0A078CMK1 PF05116</v>
      </c>
      <c r="E399">
        <f>start!G147-start!F147</f>
        <v>245</v>
      </c>
      <c r="F399" t="str">
        <f>VLOOKUP(A399,Raw_taxonomy!A:G,6)</f>
        <v>Bacteria</v>
      </c>
      <c r="G399" t="str">
        <f>VLOOKUP(A399,Raw_taxonomy!A:G,7)</f>
        <v xml:space="preserve"> Bacteroidetes</v>
      </c>
      <c r="H399" t="b">
        <f>IF(OR(G399=" Proteobacteria", G399=" Cyanobacteria"),"+")</f>
        <v>0</v>
      </c>
    </row>
    <row r="400" spans="1:8" x14ac:dyDescent="0.3">
      <c r="A400" s="5" t="s">
        <v>357</v>
      </c>
      <c r="B400" t="str">
        <f>IF(GETPIVOTDATA("Pfam_AC",'Другой вариант таблицы'!$A$1,"Sequence_AC",A400) = 3,"B","A")</f>
        <v>A</v>
      </c>
      <c r="C400">
        <f>VLOOKUP(CONCATENATE(A400," ","PF05116"),D:E,2)</f>
        <v>233</v>
      </c>
      <c r="D400" t="str">
        <f>CONCATENATE(start!B150," ",start!D150)</f>
        <v>A0A078CQ78 PF08472</v>
      </c>
      <c r="E400">
        <f>start!G150-start!F150</f>
        <v>132</v>
      </c>
      <c r="F400" t="str">
        <f>VLOOKUP(A400,Raw_taxonomy!A:G,6)</f>
        <v>Bacteria</v>
      </c>
      <c r="G400" t="str">
        <f>VLOOKUP(A400,Raw_taxonomy!A:G,7)</f>
        <v xml:space="preserve"> Bacteroidetes</v>
      </c>
      <c r="H400" t="b">
        <f>IF(OR(G400=" Proteobacteria", G400=" Cyanobacteria"),"+")</f>
        <v>0</v>
      </c>
    </row>
    <row r="401" spans="1:8" x14ac:dyDescent="0.3">
      <c r="A401" s="5" t="s">
        <v>359</v>
      </c>
      <c r="B401" t="str">
        <f>IF(GETPIVOTDATA("Pfam_AC",'Другой вариант таблицы'!$A$1,"Sequence_AC",A401) = 3,"B","A")</f>
        <v>A</v>
      </c>
      <c r="C401">
        <f>VLOOKUP(CONCATENATE(A401," ","PF05116"),D:E,2)</f>
        <v>233</v>
      </c>
      <c r="D401" t="str">
        <f>CONCATENATE(start!B151," ",start!D151)</f>
        <v>A0A078CUE4 PF05116</v>
      </c>
      <c r="E401">
        <f>start!G151-start!F151</f>
        <v>253</v>
      </c>
      <c r="F401" t="str">
        <f>VLOOKUP(A401,Raw_taxonomy!A:G,6)</f>
        <v>Bacteria</v>
      </c>
      <c r="G401" t="str">
        <f>VLOOKUP(A401,Raw_taxonomy!A:G,7)</f>
        <v xml:space="preserve"> Bacteroidetes</v>
      </c>
      <c r="H401" t="b">
        <f>IF(OR(G401=" Proteobacteria", G401=" Cyanobacteria"),"+")</f>
        <v>0</v>
      </c>
    </row>
    <row r="402" spans="1:8" x14ac:dyDescent="0.3">
      <c r="A402" s="5" t="s">
        <v>515</v>
      </c>
      <c r="B402" t="str">
        <f>IF(GETPIVOTDATA("Pfam_AC",'Другой вариант таблицы'!$A$1,"Sequence_AC",A402) = 3,"B","A")</f>
        <v>A</v>
      </c>
      <c r="C402">
        <f>VLOOKUP(CONCATENATE(A402," ","PF05116"),D:E,2)</f>
        <v>179</v>
      </c>
      <c r="D402" t="str">
        <f>CONCATENATE(start!B219," ",start!D219)</f>
        <v>A0A087HL38 PF00534</v>
      </c>
      <c r="E402">
        <f>start!G219-start!F219</f>
        <v>183</v>
      </c>
      <c r="F402" t="str">
        <f>VLOOKUP(A402,Raw_taxonomy!A:G,6)</f>
        <v>Bacteria</v>
      </c>
      <c r="G402" t="str">
        <f>VLOOKUP(A402,Raw_taxonomy!A:G,7)</f>
        <v xml:space="preserve"> Bacteroidetes</v>
      </c>
      <c r="H402" t="b">
        <f>IF(OR(G402=" Proteobacteria", G402=" Cyanobacteria"),"+")</f>
        <v>0</v>
      </c>
    </row>
    <row r="403" spans="1:8" x14ac:dyDescent="0.3">
      <c r="A403" s="5" t="s">
        <v>619</v>
      </c>
      <c r="B403" t="str">
        <f>IF(GETPIVOTDATA("Pfam_AC",'Другой вариант таблицы'!$A$1,"Sequence_AC",A403) = 3,"B","A")</f>
        <v>A</v>
      </c>
      <c r="C403">
        <f>VLOOKUP(CONCATENATE(A403," ","PF05116"),D:E,2)</f>
        <v>219</v>
      </c>
      <c r="D403" t="str">
        <f>CONCATENATE(start!B261," ",start!D261)</f>
        <v>A0A0A0EZZ2 PF00982</v>
      </c>
      <c r="E403">
        <f>start!G261-start!F261</f>
        <v>487</v>
      </c>
      <c r="F403" t="str">
        <f>VLOOKUP(A403,Raw_taxonomy!A:G,6)</f>
        <v>Bacteria</v>
      </c>
      <c r="G403" t="str">
        <f>VLOOKUP(A403,Raw_taxonomy!A:G,7)</f>
        <v xml:space="preserve"> Bacteroidetes</v>
      </c>
      <c r="H403" t="b">
        <f>IF(OR(G403=" Proteobacteria", G403=" Cyanobacteria"),"+")</f>
        <v>0</v>
      </c>
    </row>
    <row r="404" spans="1:8" x14ac:dyDescent="0.3">
      <c r="A404" s="5" t="s">
        <v>621</v>
      </c>
      <c r="B404" t="str">
        <f>IF(GETPIVOTDATA("Pfam_AC",'Другой вариант таблицы'!$A$1,"Sequence_AC",A404) = 3,"B","A")</f>
        <v>A</v>
      </c>
      <c r="C404">
        <f>VLOOKUP(CONCATENATE(A404," ","PF05116"),D:E,2)</f>
        <v>487</v>
      </c>
      <c r="D404" t="str">
        <f>CONCATENATE(start!B262," ",start!D262)</f>
        <v>A0A0A0EZZ2 PF05116</v>
      </c>
      <c r="E404">
        <f>start!G262-start!F262</f>
        <v>235</v>
      </c>
      <c r="F404" t="str">
        <f>VLOOKUP(A404,Raw_taxonomy!A:G,6)</f>
        <v>Bacteria</v>
      </c>
      <c r="G404" t="str">
        <f>VLOOKUP(A404,Raw_taxonomy!A:G,7)</f>
        <v xml:space="preserve"> Bacteroidetes</v>
      </c>
      <c r="H404" t="b">
        <f>IF(OR(G404=" Proteobacteria", G404=" Cyanobacteria"),"+")</f>
        <v>0</v>
      </c>
    </row>
    <row r="405" spans="1:8" x14ac:dyDescent="0.3">
      <c r="A405" s="5" t="s">
        <v>777</v>
      </c>
      <c r="B405" t="str">
        <f>IF(GETPIVOTDATA("Pfam_AC",'Другой вариант таблицы'!$A$1,"Sequence_AC",A405) = 3,"B","A")</f>
        <v>A</v>
      </c>
      <c r="C405">
        <f>VLOOKUP(CONCATENATE(A405," ","PF05116"),D:E,2)</f>
        <v>442</v>
      </c>
      <c r="D405" t="str">
        <f>CONCATENATE(start!B325," ",start!D325)</f>
        <v>A0A0B2NRB5 PF00862</v>
      </c>
      <c r="E405">
        <f>start!G325-start!F325</f>
        <v>272</v>
      </c>
      <c r="F405" t="str">
        <f>VLOOKUP(A405,Raw_taxonomy!A:G,6)</f>
        <v>Bacteria</v>
      </c>
      <c r="G405" t="str">
        <f>VLOOKUP(A405,Raw_taxonomy!A:G,7)</f>
        <v xml:space="preserve"> Bacteroidetes</v>
      </c>
      <c r="H405" t="b">
        <f>IF(OR(G405=" Proteobacteria", G405=" Cyanobacteria"),"+")</f>
        <v>0</v>
      </c>
    </row>
    <row r="406" spans="1:8" x14ac:dyDescent="0.3">
      <c r="A406" s="5" t="s">
        <v>1049</v>
      </c>
      <c r="B406" t="str">
        <f>IF(GETPIVOTDATA("Pfam_AC",'Другой вариант таблицы'!$A$1,"Sequence_AC",A406) = 3,"B","A")</f>
        <v>A</v>
      </c>
      <c r="C406">
        <f>VLOOKUP(CONCATENATE(A406," ","PF05116"),D:E,2)</f>
        <v>242</v>
      </c>
      <c r="D406" t="str">
        <f>CONCATENATE(start!B427," ",start!D427)</f>
        <v>A0A0D2VMT3 PF00534</v>
      </c>
      <c r="E406">
        <f>start!G427-start!F427</f>
        <v>185</v>
      </c>
      <c r="F406" t="str">
        <f>VLOOKUP(A406,Raw_taxonomy!A:G,6)</f>
        <v>Bacteria</v>
      </c>
      <c r="G406" t="str">
        <f>VLOOKUP(A406,Raw_taxonomy!A:G,7)</f>
        <v xml:space="preserve"> Bacteroidetes</v>
      </c>
      <c r="H406" t="b">
        <f>IF(OR(G406=" Proteobacteria", G406=" Cyanobacteria"),"+")</f>
        <v>0</v>
      </c>
    </row>
    <row r="407" spans="1:8" x14ac:dyDescent="0.3">
      <c r="A407" s="5" t="s">
        <v>1445</v>
      </c>
      <c r="B407" t="str">
        <f>IF(GETPIVOTDATA("Pfam_AC",'Другой вариант таблицы'!$A$1,"Sequence_AC",A407) = 3,"B","A")</f>
        <v>A</v>
      </c>
      <c r="C407">
        <f>VLOOKUP(CONCATENATE(A407," ","PF05116"),D:E,2)</f>
        <v>231</v>
      </c>
      <c r="D407" t="str">
        <f>CONCATENATE(start!B587," ",start!D587)</f>
        <v>A0A0E0JJ06 PF05116</v>
      </c>
      <c r="E407">
        <f>start!G587-start!F587</f>
        <v>238</v>
      </c>
      <c r="F407" t="str">
        <f>VLOOKUP(A407,Raw_taxonomy!A:G,6)</f>
        <v>Bacteria</v>
      </c>
      <c r="G407" t="str">
        <f>VLOOKUP(A407,Raw_taxonomy!A:G,7)</f>
        <v xml:space="preserve"> Bacteroidetes</v>
      </c>
      <c r="H407" t="b">
        <f>IF(OR(G407=" Proteobacteria", G407=" Cyanobacteria"),"+")</f>
        <v>0</v>
      </c>
    </row>
    <row r="408" spans="1:8" x14ac:dyDescent="0.3">
      <c r="A408" s="5" t="s">
        <v>985</v>
      </c>
      <c r="B408" t="str">
        <f>IF(GETPIVOTDATA("Pfam_AC",'Другой вариант таблицы'!$A$1,"Sequence_AC",A408) = 3,"B","A")</f>
        <v>A</v>
      </c>
      <c r="C408">
        <f>VLOOKUP(CONCATENATE(A408," ","PF05116"),D:E,2)</f>
        <v>100</v>
      </c>
      <c r="D408" t="str">
        <f>CONCATENATE(start!B400," ",start!D400)</f>
        <v>A0A0D2TU67 PF05116</v>
      </c>
      <c r="E408">
        <f>start!G400-start!F400</f>
        <v>185</v>
      </c>
      <c r="F408" t="str">
        <f>VLOOKUP(A408,Raw_taxonomy!A:G,6)</f>
        <v>Archaea</v>
      </c>
      <c r="G408" t="str">
        <f>VLOOKUP(A408,Raw_taxonomy!A:G,7)</f>
        <v xml:space="preserve"> Candidatus Bathyarchaeota.</v>
      </c>
      <c r="H408" t="b">
        <f>IF(OR(G408=" Proteobacteria", G408=" Cyanobacteria"),"+")</f>
        <v>0</v>
      </c>
    </row>
    <row r="409" spans="1:8" x14ac:dyDescent="0.3">
      <c r="A409" s="5" t="s">
        <v>649</v>
      </c>
      <c r="B409" t="str">
        <f>IF(GETPIVOTDATA("Pfam_AC",'Другой вариант таблицы'!$A$1,"Sequence_AC",A409) = 3,"B","A")</f>
        <v>A</v>
      </c>
      <c r="C409">
        <f>VLOOKUP(CONCATENATE(A409," ","PF05116"),D:E,2)</f>
        <v>239</v>
      </c>
      <c r="D409" t="str">
        <f>CONCATENATE(start!B274," ",start!D274)</f>
        <v>A0A0A0LVX0 PF05116</v>
      </c>
      <c r="E409">
        <f>start!G274-start!F274</f>
        <v>247</v>
      </c>
      <c r="F409" t="str">
        <f>VLOOKUP(A409,Raw_taxonomy!A:G,6)</f>
        <v>Bacteria</v>
      </c>
      <c r="G409" t="str">
        <f>VLOOKUP(A409,Raw_taxonomy!A:G,7)</f>
        <v xml:space="preserve"> Candidatus Moranbacteria.</v>
      </c>
      <c r="H409" t="b">
        <f>IF(OR(G409=" Proteobacteria", G409=" Cyanobacteria"),"+")</f>
        <v>0</v>
      </c>
    </row>
    <row r="410" spans="1:8" x14ac:dyDescent="0.3">
      <c r="A410" s="5" t="s">
        <v>625</v>
      </c>
      <c r="B410" t="str">
        <f>IF(GETPIVOTDATA("Pfam_AC",'Другой вариант таблицы'!$A$1,"Sequence_AC",A410) = 3,"B","A")</f>
        <v>A</v>
      </c>
      <c r="C410">
        <f>VLOOKUP(CONCATENATE(A410," ","PF05116"),D:E,2)</f>
        <v>231</v>
      </c>
      <c r="D410" t="str">
        <f>CONCATENATE(start!B264," ",start!D264)</f>
        <v>A0A0A0KWK3 PF08472</v>
      </c>
      <c r="E410">
        <f>start!G264-start!F264</f>
        <v>136</v>
      </c>
      <c r="F410" t="str">
        <f>VLOOKUP(A410,Raw_taxonomy!A:G,6)</f>
        <v>Archaea</v>
      </c>
      <c r="G410" t="str">
        <f>VLOOKUP(A410,Raw_taxonomy!A:G,7)</f>
        <v xml:space="preserve"> Crenarchaeota</v>
      </c>
      <c r="H410" t="b">
        <f>IF(OR(G410=" Proteobacteria", G410=" Cyanobacteria"),"+")</f>
        <v>0</v>
      </c>
    </row>
    <row r="411" spans="1:8" x14ac:dyDescent="0.3">
      <c r="A411" s="5" t="s">
        <v>1837</v>
      </c>
      <c r="B411" t="str">
        <f>IF(GETPIVOTDATA("Pfam_AC",'Другой вариант таблицы'!$A$1,"Sequence_AC",A411) = 3,"B","A")</f>
        <v>A</v>
      </c>
      <c r="C411">
        <f>VLOOKUP(CONCATENATE(A411," ","PF05116"),D:E,2)</f>
        <v>263</v>
      </c>
      <c r="D411" t="str">
        <f>CONCATENATE(start!B744," ",start!D744)</f>
        <v>A0A0K9PFY1 PF00534</v>
      </c>
      <c r="E411">
        <f>start!G744-start!F744</f>
        <v>182</v>
      </c>
      <c r="F411" t="str">
        <f>VLOOKUP(A411,Raw_taxonomy!A:G,6)</f>
        <v>Eukaryota</v>
      </c>
      <c r="G411" t="str">
        <f>VLOOKUP(A411,Raw_taxonomy!A:G,7)</f>
        <v xml:space="preserve"> Cryptophyta</v>
      </c>
      <c r="H411" t="b">
        <f>IF(OR(G411=" Proteobacteria", G411=" Cyanobacteria"),"+")</f>
        <v>0</v>
      </c>
    </row>
    <row r="412" spans="1:8" x14ac:dyDescent="0.3">
      <c r="A412" s="5" t="s">
        <v>865</v>
      </c>
      <c r="B412" t="str">
        <f>IF(GETPIVOTDATA("Pfam_AC",'Другой вариант таблицы'!$A$1,"Sequence_AC",A412) = 3,"B","A")</f>
        <v>A</v>
      </c>
      <c r="C412">
        <f>VLOOKUP(CONCATENATE(A412," ","PF05116"),D:E,2)</f>
        <v>239</v>
      </c>
      <c r="D412" t="str">
        <f>CONCATENATE(start!B351," ",start!D351)</f>
        <v>A0A0B8T2N2 PF05116</v>
      </c>
      <c r="E412">
        <f>start!G351-start!F351</f>
        <v>232</v>
      </c>
      <c r="F412" t="str">
        <f>VLOOKUP(A412,Raw_taxonomy!A:G,6)</f>
        <v>Bacteria</v>
      </c>
      <c r="G412" t="str">
        <f>VLOOKUP(A412,Raw_taxonomy!A:G,7)</f>
        <v xml:space="preserve"> Cyanobacteria.</v>
      </c>
      <c r="H412" t="b">
        <f>IF(OR(G412=" Proteobacteria", G412=" Cyanobacteria"),"+")</f>
        <v>0</v>
      </c>
    </row>
    <row r="413" spans="1:8" x14ac:dyDescent="0.3">
      <c r="A413" s="5" t="s">
        <v>299</v>
      </c>
      <c r="B413" t="str">
        <f>IF(GETPIVOTDATA("Pfam_AC",'Другой вариант таблицы'!$A$1,"Sequence_AC",A413) = 3,"B","A")</f>
        <v>A</v>
      </c>
      <c r="C413">
        <f>VLOOKUP(CONCATENATE(A413," ","PF05116"),D:E,2)</f>
        <v>238</v>
      </c>
      <c r="D413" t="str">
        <f>CONCATENATE(start!B126," ",start!D126)</f>
        <v>A0A069RHF7 PF05116</v>
      </c>
      <c r="E413">
        <f>start!G126-start!F126</f>
        <v>223</v>
      </c>
      <c r="F413" t="str">
        <f>VLOOKUP(A413,Raw_taxonomy!A:G,6)</f>
        <v>Bacteria</v>
      </c>
      <c r="G413" t="str">
        <f>VLOOKUP(A413,Raw_taxonomy!A:G,7)</f>
        <v xml:space="preserve"> Deinococcus-Thermus</v>
      </c>
      <c r="H413" t="b">
        <f>IF(OR(G413=" Proteobacteria", G413=" Cyanobacteria"),"+")</f>
        <v>0</v>
      </c>
    </row>
    <row r="414" spans="1:8" x14ac:dyDescent="0.3">
      <c r="A414" s="5" t="s">
        <v>27</v>
      </c>
      <c r="B414" t="str">
        <f>IF(GETPIVOTDATA("Pfam_AC",'Другой вариант таблицы'!$A$1,"Sequence_AC",A414) = 3,"B","A")</f>
        <v>A</v>
      </c>
      <c r="C414">
        <f>VLOOKUP(CONCATENATE(A414," ","PF05116"),D:E,2)</f>
        <v>186</v>
      </c>
      <c r="D414" t="str">
        <f>CONCATENATE(start!B9," ",start!D9)</f>
        <v>A0A022Q3Z1 PF00862</v>
      </c>
      <c r="E414">
        <f>start!G9-start!F9</f>
        <v>264</v>
      </c>
      <c r="F414" t="str">
        <f>VLOOKUP(A414,Raw_taxonomy!A:G,6)</f>
        <v>Bacteria</v>
      </c>
      <c r="G414" t="str">
        <f>VLOOKUP(A414,Raw_taxonomy!A:G,7)</f>
        <v xml:space="preserve"> Firmicutes</v>
      </c>
      <c r="H414" t="b">
        <f>IF(OR(G414=" Proteobacteria", G414=" Cyanobacteria"),"+")</f>
        <v>0</v>
      </c>
    </row>
    <row r="415" spans="1:8" x14ac:dyDescent="0.3">
      <c r="A415" s="5" t="s">
        <v>49</v>
      </c>
      <c r="B415" t="str">
        <f>IF(GETPIVOTDATA("Pfam_AC",'Другой вариант таблицы'!$A$1,"Sequence_AC",A415) = 3,"B","A")</f>
        <v>A</v>
      </c>
      <c r="C415">
        <f>VLOOKUP(CONCATENATE(A415," ","PF05116"),D:E,2)</f>
        <v>186</v>
      </c>
      <c r="D415" t="str">
        <f>CONCATENATE(start!B19," ",start!D19)</f>
        <v>A0A059ATP5 PF00862</v>
      </c>
      <c r="E415">
        <f>start!G19-start!F19</f>
        <v>274</v>
      </c>
      <c r="F415" t="str">
        <f>VLOOKUP(A415,Raw_taxonomy!A:G,6)</f>
        <v>Bacteria</v>
      </c>
      <c r="G415" t="str">
        <f>VLOOKUP(A415,Raw_taxonomy!A:G,7)</f>
        <v xml:space="preserve"> Firmicutes</v>
      </c>
      <c r="H415" t="b">
        <f>IF(OR(G415=" Proteobacteria", G415=" Cyanobacteria"),"+")</f>
        <v>0</v>
      </c>
    </row>
    <row r="416" spans="1:8" x14ac:dyDescent="0.3">
      <c r="A416" s="5" t="s">
        <v>81</v>
      </c>
      <c r="B416" t="str">
        <f>IF(GETPIVOTDATA("Pfam_AC",'Другой вариант таблицы'!$A$1,"Sequence_AC",A416) = 3,"B","A")</f>
        <v>A</v>
      </c>
      <c r="C416">
        <f>VLOOKUP(CONCATENATE(A416," ","PF05116"),D:E,2)</f>
        <v>253</v>
      </c>
      <c r="D416" t="str">
        <f>CONCATENATE(start!B31," ",start!D31)</f>
        <v>A0A059CQ43 PF05116</v>
      </c>
      <c r="E416">
        <f>start!G31-start!F31</f>
        <v>239</v>
      </c>
      <c r="F416" t="str">
        <f>VLOOKUP(A416,Raw_taxonomy!A:G,6)</f>
        <v>Bacteria</v>
      </c>
      <c r="G416" t="str">
        <f>VLOOKUP(A416,Raw_taxonomy!A:G,7)</f>
        <v xml:space="preserve"> Firmicutes</v>
      </c>
      <c r="H416" t="b">
        <f>IF(OR(G416=" Proteobacteria", G416=" Cyanobacteria"),"+")</f>
        <v>0</v>
      </c>
    </row>
    <row r="417" spans="1:8" x14ac:dyDescent="0.3">
      <c r="A417" s="5" t="s">
        <v>127</v>
      </c>
      <c r="B417" t="str">
        <f>IF(GETPIVOTDATA("Pfam_AC",'Другой вариант таблицы'!$A$1,"Sequence_AC",A417) = 3,"B","A")</f>
        <v>A</v>
      </c>
      <c r="C417">
        <f>VLOOKUP(CONCATENATE(A417," ","PF05116"),D:E,2)</f>
        <v>253</v>
      </c>
      <c r="D417" t="str">
        <f>CONCATENATE(start!B54," ",start!D54)</f>
        <v>A0A061ESF4 PF00862</v>
      </c>
      <c r="E417">
        <f>start!G54-start!F54</f>
        <v>353</v>
      </c>
      <c r="F417" t="str">
        <f>VLOOKUP(A417,Raw_taxonomy!A:G,6)</f>
        <v>Bacteria</v>
      </c>
      <c r="G417" t="str">
        <f>VLOOKUP(A417,Raw_taxonomy!A:G,7)</f>
        <v xml:space="preserve"> Firmicutes</v>
      </c>
      <c r="H417" t="b">
        <f>IF(OR(G417=" Proteobacteria", G417=" Cyanobacteria"),"+")</f>
        <v>0</v>
      </c>
    </row>
    <row r="418" spans="1:8" x14ac:dyDescent="0.3">
      <c r="A418" s="5" t="s">
        <v>135</v>
      </c>
      <c r="B418" t="str">
        <f>IF(GETPIVOTDATA("Pfam_AC",'Другой вариант таблицы'!$A$1,"Sequence_AC",A418) = 3,"B","A")</f>
        <v>A</v>
      </c>
      <c r="C418">
        <f>VLOOKUP(CONCATENATE(A418," ","PF05116"),D:E,2)</f>
        <v>253</v>
      </c>
      <c r="D418" t="str">
        <f>CONCATENATE(start!B56," ",start!D56)</f>
        <v>A0A061EUS3 PF08472</v>
      </c>
      <c r="E418">
        <f>start!G56-start!F56</f>
        <v>132</v>
      </c>
      <c r="F418" t="str">
        <f>VLOOKUP(A418,Raw_taxonomy!A:G,6)</f>
        <v>Bacteria</v>
      </c>
      <c r="G418" t="str">
        <f>VLOOKUP(A418,Raw_taxonomy!A:G,7)</f>
        <v xml:space="preserve"> Firmicutes</v>
      </c>
      <c r="H418" t="b">
        <f>IF(OR(G418=" Proteobacteria", G418=" Cyanobacteria"),"+")</f>
        <v>0</v>
      </c>
    </row>
    <row r="419" spans="1:8" x14ac:dyDescent="0.3">
      <c r="A419" s="5" t="s">
        <v>197</v>
      </c>
      <c r="B419" t="str">
        <f>IF(GETPIVOTDATA("Pfam_AC",'Другой вариант таблицы'!$A$1,"Sequence_AC",A419) = 3,"B","A")</f>
        <v>A</v>
      </c>
      <c r="C419">
        <f>VLOOKUP(CONCATENATE(A419," ","PF05116"),D:E,2)</f>
        <v>133</v>
      </c>
      <c r="D419" t="str">
        <f>CONCATENATE(start!B86," ",start!D86)</f>
        <v>A0A067D854 PF00534</v>
      </c>
      <c r="E419">
        <f>start!G86-start!F86</f>
        <v>184</v>
      </c>
      <c r="F419" t="str">
        <f>VLOOKUP(A419,Raw_taxonomy!A:G,6)</f>
        <v>Bacteria</v>
      </c>
      <c r="G419" t="str">
        <f>VLOOKUP(A419,Raw_taxonomy!A:G,7)</f>
        <v xml:space="preserve"> Firmicutes</v>
      </c>
      <c r="H419" t="b">
        <f>IF(OR(G419=" Proteobacteria", G419=" Cyanobacteria"),"+")</f>
        <v>0</v>
      </c>
    </row>
    <row r="420" spans="1:8" x14ac:dyDescent="0.3">
      <c r="A420" s="5" t="s">
        <v>223</v>
      </c>
      <c r="B420" t="str">
        <f>IF(GETPIVOTDATA("Pfam_AC",'Другой вариант таблицы'!$A$1,"Sequence_AC",A420) = 3,"B","A")</f>
        <v>A</v>
      </c>
      <c r="C420">
        <f>VLOOKUP(CONCATENATE(A420," ","PF05116"),D:E,2)</f>
        <v>217</v>
      </c>
      <c r="D420" t="str">
        <f>CONCATENATE(start!B96," ",start!D96)</f>
        <v>A0A067F344 PF00862</v>
      </c>
      <c r="E420">
        <f>start!G96-start!F96</f>
        <v>274</v>
      </c>
      <c r="F420" t="str">
        <f>VLOOKUP(A420,Raw_taxonomy!A:G,6)</f>
        <v>Bacteria</v>
      </c>
      <c r="G420" t="str">
        <f>VLOOKUP(A420,Raw_taxonomy!A:G,7)</f>
        <v xml:space="preserve"> Firmicutes</v>
      </c>
      <c r="H420" t="b">
        <f>IF(OR(G420=" Proteobacteria", G420=" Cyanobacteria"),"+")</f>
        <v>0</v>
      </c>
    </row>
    <row r="421" spans="1:8" x14ac:dyDescent="0.3">
      <c r="A421" s="5" t="s">
        <v>225</v>
      </c>
      <c r="B421" t="str">
        <f>IF(GETPIVOTDATA("Pfam_AC",'Другой вариант таблицы'!$A$1,"Sequence_AC",A421) = 3,"B","A")</f>
        <v>A</v>
      </c>
      <c r="C421">
        <f>VLOOKUP(CONCATENATE(A421," ","PF05116"),D:E,2)</f>
        <v>217</v>
      </c>
      <c r="D421" t="str">
        <f>CONCATENATE(start!B95," ",start!D95)</f>
        <v>A0A067F344 PF05116</v>
      </c>
      <c r="E421">
        <f>start!G95-start!F95</f>
        <v>239</v>
      </c>
      <c r="F421" t="str">
        <f>VLOOKUP(A421,Raw_taxonomy!A:G,6)</f>
        <v>Bacteria</v>
      </c>
      <c r="G421" t="str">
        <f>VLOOKUP(A421,Raw_taxonomy!A:G,7)</f>
        <v xml:space="preserve"> Firmicutes</v>
      </c>
      <c r="H421" t="b">
        <f>IF(OR(G421=" Proteobacteria", G421=" Cyanobacteria"),"+")</f>
        <v>0</v>
      </c>
    </row>
    <row r="422" spans="1:8" x14ac:dyDescent="0.3">
      <c r="A422" s="5" t="s">
        <v>237</v>
      </c>
      <c r="B422" t="str">
        <f>IF(GETPIVOTDATA("Pfam_AC",'Другой вариант таблицы'!$A$1,"Sequence_AC",A422) = 3,"B","A")</f>
        <v>A</v>
      </c>
      <c r="C422">
        <f>VLOOKUP(CONCATENATE(A422," ","PF05116"),D:E,2)</f>
        <v>217</v>
      </c>
      <c r="D422" t="str">
        <f>CONCATENATE(start!B98," ",start!D98)</f>
        <v>A0A067F378 PF05116</v>
      </c>
      <c r="E422">
        <f>start!G98-start!F98</f>
        <v>226</v>
      </c>
      <c r="F422" t="str">
        <f>VLOOKUP(A422,Raw_taxonomy!A:G,6)</f>
        <v>Bacteria</v>
      </c>
      <c r="G422" t="str">
        <f>VLOOKUP(A422,Raw_taxonomy!A:G,7)</f>
        <v xml:space="preserve"> Firmicutes</v>
      </c>
      <c r="H422" t="b">
        <f>IF(OR(G422=" Proteobacteria", G422=" Cyanobacteria"),"+")</f>
        <v>0</v>
      </c>
    </row>
    <row r="423" spans="1:8" x14ac:dyDescent="0.3">
      <c r="A423" s="5" t="s">
        <v>257</v>
      </c>
      <c r="B423" t="str">
        <f>IF(GETPIVOTDATA("Pfam_AC",'Другой вариант таблицы'!$A$1,"Sequence_AC",A423) = 3,"B","A")</f>
        <v>A</v>
      </c>
      <c r="C423">
        <f>VLOOKUP(CONCATENATE(A423," ","PF05116"),D:E,2)</f>
        <v>217</v>
      </c>
      <c r="D423" t="str">
        <f>CONCATENATE(start!B107," ",start!D107)</f>
        <v>A0A067GDM3 PF00534</v>
      </c>
      <c r="E423">
        <f>start!G107-start!F107</f>
        <v>185</v>
      </c>
      <c r="F423" t="str">
        <f>VLOOKUP(A423,Raw_taxonomy!A:G,6)</f>
        <v>Bacteria</v>
      </c>
      <c r="G423" t="str">
        <f>VLOOKUP(A423,Raw_taxonomy!A:G,7)</f>
        <v xml:space="preserve"> Firmicutes</v>
      </c>
      <c r="H423" t="b">
        <f>IF(OR(G423=" Proteobacteria", G423=" Cyanobacteria"),"+")</f>
        <v>0</v>
      </c>
    </row>
    <row r="424" spans="1:8" x14ac:dyDescent="0.3">
      <c r="A424" s="5" t="s">
        <v>259</v>
      </c>
      <c r="B424" t="str">
        <f>IF(GETPIVOTDATA("Pfam_AC",'Другой вариант таблицы'!$A$1,"Sequence_AC",A424) = 3,"B","A")</f>
        <v>A</v>
      </c>
      <c r="C424">
        <f>VLOOKUP(CONCATENATE(A424," ","PF05116"),D:E,2)</f>
        <v>217</v>
      </c>
      <c r="D424" t="str">
        <f>CONCATENATE(start!B109," ",start!D109)</f>
        <v>A0A067GDM3 PF00862</v>
      </c>
      <c r="E424">
        <f>start!G109-start!F109</f>
        <v>277</v>
      </c>
      <c r="F424" t="str">
        <f>VLOOKUP(A424,Raw_taxonomy!A:G,6)</f>
        <v>Bacteria</v>
      </c>
      <c r="G424" t="str">
        <f>VLOOKUP(A424,Raw_taxonomy!A:G,7)</f>
        <v xml:space="preserve"> Firmicutes</v>
      </c>
      <c r="H424" t="b">
        <f>IF(OR(G424=" Proteobacteria", G424=" Cyanobacteria"),"+")</f>
        <v>0</v>
      </c>
    </row>
    <row r="425" spans="1:8" x14ac:dyDescent="0.3">
      <c r="A425" s="5" t="s">
        <v>283</v>
      </c>
      <c r="B425" t="str">
        <f>IF(GETPIVOTDATA("Pfam_AC",'Другой вариант таблицы'!$A$1,"Sequence_AC",A425) = 3,"B","A")</f>
        <v>A</v>
      </c>
      <c r="C425">
        <f>VLOOKUP(CONCATENATE(A425," ","PF05116"),D:E,2)</f>
        <v>236</v>
      </c>
      <c r="D425" t="str">
        <f>CONCATENATE(start!B119," ",start!D119)</f>
        <v>A0A067KM34 PF08472</v>
      </c>
      <c r="E425">
        <f>start!G119-start!F119</f>
        <v>132</v>
      </c>
      <c r="F425" t="str">
        <f>VLOOKUP(A425,Raw_taxonomy!A:G,6)</f>
        <v>Bacteria</v>
      </c>
      <c r="G425" t="str">
        <f>VLOOKUP(A425,Raw_taxonomy!A:G,7)</f>
        <v xml:space="preserve"> Firmicutes</v>
      </c>
      <c r="H425" t="b">
        <f>IF(OR(G425=" Proteobacteria", G425=" Cyanobacteria"),"+")</f>
        <v>0</v>
      </c>
    </row>
    <row r="426" spans="1:8" x14ac:dyDescent="0.3">
      <c r="A426" s="5" t="s">
        <v>285</v>
      </c>
      <c r="B426" t="str">
        <f>IF(GETPIVOTDATA("Pfam_AC",'Другой вариант таблицы'!$A$1,"Sequence_AC",A426) = 3,"B","A")</f>
        <v>A</v>
      </c>
      <c r="C426">
        <f>VLOOKUP(CONCATENATE(A426," ","PF05116"),D:E,2)</f>
        <v>262</v>
      </c>
      <c r="D426" t="str">
        <f>CONCATENATE(start!B120," ",start!D120)</f>
        <v>A0A067KP34 PF00534</v>
      </c>
      <c r="E426">
        <f>start!G120-start!F120</f>
        <v>185</v>
      </c>
      <c r="F426" t="str">
        <f>VLOOKUP(A426,Raw_taxonomy!A:G,6)</f>
        <v>Bacteria</v>
      </c>
      <c r="G426" t="str">
        <f>VLOOKUP(A426,Raw_taxonomy!A:G,7)</f>
        <v xml:space="preserve"> Firmicutes</v>
      </c>
      <c r="H426" t="b">
        <f>IF(OR(G426=" Proteobacteria", G426=" Cyanobacteria"),"+")</f>
        <v>0</v>
      </c>
    </row>
    <row r="427" spans="1:8" x14ac:dyDescent="0.3">
      <c r="A427" s="5" t="s">
        <v>287</v>
      </c>
      <c r="B427" t="str">
        <f>IF(GETPIVOTDATA("Pfam_AC",'Другой вариант таблицы'!$A$1,"Sequence_AC",A427) = 3,"B","A")</f>
        <v>A</v>
      </c>
      <c r="C427">
        <f>VLOOKUP(CONCATENATE(A427," ","PF05116"),D:E,2)</f>
        <v>262</v>
      </c>
      <c r="D427" t="str">
        <f>CONCATENATE(start!B122," ",start!D122)</f>
        <v>A0A067KP34 PF00862</v>
      </c>
      <c r="E427">
        <f>start!G122-start!F122</f>
        <v>292</v>
      </c>
      <c r="F427" t="str">
        <f>VLOOKUP(A427,Raw_taxonomy!A:G,6)</f>
        <v>Bacteria</v>
      </c>
      <c r="G427" t="str">
        <f>VLOOKUP(A427,Raw_taxonomy!A:G,7)</f>
        <v xml:space="preserve"> Firmicutes</v>
      </c>
      <c r="H427" t="b">
        <f>IF(OR(G427=" Proteobacteria", G427=" Cyanobacteria"),"+")</f>
        <v>0</v>
      </c>
    </row>
    <row r="428" spans="1:8" x14ac:dyDescent="0.3">
      <c r="A428" s="5" t="s">
        <v>289</v>
      </c>
      <c r="B428" t="str">
        <f>IF(GETPIVOTDATA("Pfam_AC",'Другой вариант таблицы'!$A$1,"Sequence_AC",A428) = 3,"B","A")</f>
        <v>A</v>
      </c>
      <c r="C428">
        <f>VLOOKUP(CONCATENATE(A428," ","PF05116"),D:E,2)</f>
        <v>262</v>
      </c>
      <c r="D428" t="str">
        <f>CONCATENATE(start!B121," ",start!D121)</f>
        <v>A0A067KP34 PF05116</v>
      </c>
      <c r="E428">
        <f>start!G121-start!F121</f>
        <v>247</v>
      </c>
      <c r="F428" t="str">
        <f>VLOOKUP(A428,Raw_taxonomy!A:G,6)</f>
        <v>Bacteria</v>
      </c>
      <c r="G428" t="str">
        <f>VLOOKUP(A428,Raw_taxonomy!A:G,7)</f>
        <v xml:space="preserve"> Firmicutes</v>
      </c>
      <c r="H428" t="b">
        <f>IF(OR(G428=" Proteobacteria", G428=" Cyanobacteria"),"+")</f>
        <v>0</v>
      </c>
    </row>
    <row r="429" spans="1:8" x14ac:dyDescent="0.3">
      <c r="A429" s="5" t="s">
        <v>291</v>
      </c>
      <c r="B429" t="str">
        <f>IF(GETPIVOTDATA("Pfam_AC",'Другой вариант таблицы'!$A$1,"Sequence_AC",A429) = 3,"B","A")</f>
        <v>A</v>
      </c>
      <c r="C429">
        <f>VLOOKUP(CONCATENATE(A429," ","PF05116"),D:E,2)</f>
        <v>262</v>
      </c>
      <c r="D429" t="str">
        <f>CONCATENATE(start!B123," ",start!D123)</f>
        <v>A0A067KT05 PF00534</v>
      </c>
      <c r="E429">
        <f>start!G123-start!F123</f>
        <v>184</v>
      </c>
      <c r="F429" t="str">
        <f>VLOOKUP(A429,Raw_taxonomy!A:G,6)</f>
        <v>Bacteria</v>
      </c>
      <c r="G429" t="str">
        <f>VLOOKUP(A429,Raw_taxonomy!A:G,7)</f>
        <v xml:space="preserve"> Firmicutes</v>
      </c>
      <c r="H429" t="b">
        <f>IF(OR(G429=" Proteobacteria", G429=" Cyanobacteria"),"+")</f>
        <v>0</v>
      </c>
    </row>
    <row r="430" spans="1:8" x14ac:dyDescent="0.3">
      <c r="A430" s="5" t="s">
        <v>293</v>
      </c>
      <c r="B430" t="str">
        <f>IF(GETPIVOTDATA("Pfam_AC",'Другой вариант таблицы'!$A$1,"Sequence_AC",A430) = 3,"B","A")</f>
        <v>A</v>
      </c>
      <c r="C430">
        <f>VLOOKUP(CONCATENATE(A430," ","PF05116"),D:E,2)</f>
        <v>262</v>
      </c>
      <c r="D430" t="str">
        <f>CONCATENATE(start!B125," ",start!D125)</f>
        <v>A0A067KT05 PF00862</v>
      </c>
      <c r="E430">
        <f>start!G125-start!F125</f>
        <v>271</v>
      </c>
      <c r="F430" t="str">
        <f>VLOOKUP(A430,Raw_taxonomy!A:G,6)</f>
        <v>Bacteria</v>
      </c>
      <c r="G430" t="str">
        <f>VLOOKUP(A430,Raw_taxonomy!A:G,7)</f>
        <v xml:space="preserve"> Firmicutes</v>
      </c>
      <c r="H430" t="b">
        <f>IF(OR(G430=" Proteobacteria", G430=" Cyanobacteria"),"+")</f>
        <v>0</v>
      </c>
    </row>
    <row r="431" spans="1:8" x14ac:dyDescent="0.3">
      <c r="A431" s="5" t="s">
        <v>301</v>
      </c>
      <c r="B431" t="str">
        <f>IF(GETPIVOTDATA("Pfam_AC",'Другой вариант таблицы'!$A$1,"Sequence_AC",A431) = 3,"B","A")</f>
        <v>A</v>
      </c>
      <c r="C431">
        <f>VLOOKUP(CONCATENATE(A431," ","PF05116"),D:E,2)</f>
        <v>238</v>
      </c>
      <c r="D431" t="str">
        <f>CONCATENATE(start!B127," ",start!D127)</f>
        <v>A0A073CKB2 PF05116</v>
      </c>
      <c r="E431">
        <f>start!G127-start!F127</f>
        <v>239</v>
      </c>
      <c r="F431" t="str">
        <f>VLOOKUP(A431,Raw_taxonomy!A:G,6)</f>
        <v>Bacteria</v>
      </c>
      <c r="G431" t="str">
        <f>VLOOKUP(A431,Raw_taxonomy!A:G,7)</f>
        <v xml:space="preserve"> Firmicutes</v>
      </c>
      <c r="H431" t="b">
        <f>IF(OR(G431=" Proteobacteria", G431=" Cyanobacteria"),"+")</f>
        <v>0</v>
      </c>
    </row>
    <row r="432" spans="1:8" x14ac:dyDescent="0.3">
      <c r="A432" s="5" t="s">
        <v>303</v>
      </c>
      <c r="B432" t="str">
        <f>IF(GETPIVOTDATA("Pfam_AC",'Другой вариант таблицы'!$A$1,"Sequence_AC",A432) = 3,"B","A")</f>
        <v>A</v>
      </c>
      <c r="C432">
        <f>VLOOKUP(CONCATENATE(A432," ","PF05116"),D:E,2)</f>
        <v>238</v>
      </c>
      <c r="D432" t="str">
        <f>CONCATENATE(start!B128," ",start!D128)</f>
        <v>A0A073CT63 PF05116</v>
      </c>
      <c r="E432">
        <f>start!G128-start!F128</f>
        <v>238</v>
      </c>
      <c r="F432" t="str">
        <f>VLOOKUP(A432,Raw_taxonomy!A:G,6)</f>
        <v>Bacteria</v>
      </c>
      <c r="G432" t="str">
        <f>VLOOKUP(A432,Raw_taxonomy!A:G,7)</f>
        <v xml:space="preserve"> Firmicutes</v>
      </c>
      <c r="H432" t="b">
        <f>IF(OR(G432=" Proteobacteria", G432=" Cyanobacteria"),"+")</f>
        <v>0</v>
      </c>
    </row>
    <row r="433" spans="1:8" x14ac:dyDescent="0.3">
      <c r="A433" s="5" t="s">
        <v>347</v>
      </c>
      <c r="B433" t="str">
        <f>IF(GETPIVOTDATA("Pfam_AC",'Другой вариант таблицы'!$A$1,"Sequence_AC",A433) = 3,"B","A")</f>
        <v>A</v>
      </c>
      <c r="C433">
        <f>VLOOKUP(CONCATENATE(A433," ","PF05116"),D:E,2)</f>
        <v>198</v>
      </c>
      <c r="D433" t="str">
        <f>CONCATENATE(start!B145," ",start!D145)</f>
        <v>A0A078CH03 PF08472</v>
      </c>
      <c r="E433">
        <f>start!G145-start!F145</f>
        <v>132</v>
      </c>
      <c r="F433" t="str">
        <f>VLOOKUP(A433,Raw_taxonomy!A:G,6)</f>
        <v>Bacteria</v>
      </c>
      <c r="G433" t="str">
        <f>VLOOKUP(A433,Raw_taxonomy!A:G,7)</f>
        <v xml:space="preserve"> Firmicutes</v>
      </c>
      <c r="H433" t="b">
        <f>IF(OR(G433=" Proteobacteria", G433=" Cyanobacteria"),"+")</f>
        <v>0</v>
      </c>
    </row>
    <row r="434" spans="1:8" x14ac:dyDescent="0.3">
      <c r="A434" s="5" t="s">
        <v>373</v>
      </c>
      <c r="B434" t="str">
        <f>IF(GETPIVOTDATA("Pfam_AC",'Другой вариант таблицы'!$A$1,"Sequence_AC",A434) = 3,"B","A")</f>
        <v>A</v>
      </c>
      <c r="C434">
        <f>VLOOKUP(CONCATENATE(A434," ","PF05116"),D:E,2)</f>
        <v>231</v>
      </c>
      <c r="D434" t="str">
        <f>CONCATENATE(start!B158," ",start!D158)</f>
        <v>A0A078DHB8 PF05116</v>
      </c>
      <c r="E434">
        <f>start!G158-start!F158</f>
        <v>254</v>
      </c>
      <c r="F434" t="str">
        <f>VLOOKUP(A434,Raw_taxonomy!A:G,6)</f>
        <v>Bacteria</v>
      </c>
      <c r="G434" t="str">
        <f>VLOOKUP(A434,Raw_taxonomy!A:G,7)</f>
        <v xml:space="preserve"> Firmicutes</v>
      </c>
      <c r="H434" t="b">
        <f>IF(OR(G434=" Proteobacteria", G434=" Cyanobacteria"),"+")</f>
        <v>0</v>
      </c>
    </row>
    <row r="435" spans="1:8" x14ac:dyDescent="0.3">
      <c r="A435" s="5" t="s">
        <v>487</v>
      </c>
      <c r="B435" t="str">
        <f>IF(GETPIVOTDATA("Pfam_AC",'Другой вариант таблицы'!$A$1,"Sequence_AC",A435) = 3,"B","A")</f>
        <v>A</v>
      </c>
      <c r="C435">
        <f>VLOOKUP(CONCATENATE(A435," ","PF05116"),D:E,2)</f>
        <v>237</v>
      </c>
      <c r="D435" t="str">
        <f>CONCATENATE(start!B208," ",start!D208)</f>
        <v>A0A085BZU9 PF05116</v>
      </c>
      <c r="E435">
        <f>start!G208-start!F208</f>
        <v>233</v>
      </c>
      <c r="F435" t="str">
        <f>VLOOKUP(A435,Raw_taxonomy!A:G,6)</f>
        <v>Bacteria</v>
      </c>
      <c r="G435" t="str">
        <f>VLOOKUP(A435,Raw_taxonomy!A:G,7)</f>
        <v xml:space="preserve"> Firmicutes</v>
      </c>
      <c r="H435" t="b">
        <f>IF(OR(G435=" Proteobacteria", G435=" Cyanobacteria"),"+")</f>
        <v>0</v>
      </c>
    </row>
    <row r="436" spans="1:8" x14ac:dyDescent="0.3">
      <c r="A436" s="5" t="s">
        <v>509</v>
      </c>
      <c r="B436" t="str">
        <f>IF(GETPIVOTDATA("Pfam_AC",'Другой вариант таблицы'!$A$1,"Sequence_AC",A436) = 3,"B","A")</f>
        <v>A</v>
      </c>
      <c r="C436">
        <f>VLOOKUP(CONCATENATE(A436," ","PF05116"),D:E,2)</f>
        <v>179</v>
      </c>
      <c r="D436" t="str">
        <f>CONCATENATE(start!B216," ",start!D216)</f>
        <v>A0A087G8N5 PF00534</v>
      </c>
      <c r="E436">
        <f>start!G216-start!F216</f>
        <v>185</v>
      </c>
      <c r="F436" t="str">
        <f>VLOOKUP(A436,Raw_taxonomy!A:G,6)</f>
        <v>Bacteria</v>
      </c>
      <c r="G436" t="str">
        <f>VLOOKUP(A436,Raw_taxonomy!A:G,7)</f>
        <v xml:space="preserve"> Firmicutes</v>
      </c>
      <c r="H436" t="b">
        <f>IF(OR(G436=" Proteobacteria", G436=" Cyanobacteria"),"+")</f>
        <v>0</v>
      </c>
    </row>
    <row r="437" spans="1:8" x14ac:dyDescent="0.3">
      <c r="A437" s="5" t="s">
        <v>517</v>
      </c>
      <c r="B437" t="str">
        <f>IF(GETPIVOTDATA("Pfam_AC",'Другой вариант таблицы'!$A$1,"Sequence_AC",A437) = 3,"B","A")</f>
        <v>A</v>
      </c>
      <c r="C437">
        <f>VLOOKUP(CONCATENATE(A437," ","PF05116"),D:E,2)</f>
        <v>259</v>
      </c>
      <c r="D437" t="str">
        <f>CONCATENATE(start!B221," ",start!D221)</f>
        <v>A0A087HL38 PF00862</v>
      </c>
      <c r="E437">
        <f>start!G221-start!F221</f>
        <v>275</v>
      </c>
      <c r="F437" t="str">
        <f>VLOOKUP(A437,Raw_taxonomy!A:G,6)</f>
        <v>Bacteria</v>
      </c>
      <c r="G437" t="str">
        <f>VLOOKUP(A437,Raw_taxonomy!A:G,7)</f>
        <v xml:space="preserve"> Firmicutes</v>
      </c>
      <c r="H437" t="b">
        <f>IF(OR(G437=" Proteobacteria", G437=" Cyanobacteria"),"+")</f>
        <v>0</v>
      </c>
    </row>
    <row r="438" spans="1:8" x14ac:dyDescent="0.3">
      <c r="A438" s="5" t="s">
        <v>623</v>
      </c>
      <c r="B438" t="str">
        <f>IF(GETPIVOTDATA("Pfam_AC",'Другой вариант таблицы'!$A$1,"Sequence_AC",A438) = 3,"B","A")</f>
        <v>A</v>
      </c>
      <c r="C438">
        <f>VLOOKUP(CONCATENATE(A438," ","PF05116"),D:E,2)</f>
        <v>231</v>
      </c>
      <c r="D438" t="str">
        <f>CONCATENATE(start!B263," ",start!D263)</f>
        <v>A0A0A0KWK3 PF05116</v>
      </c>
      <c r="E438">
        <f>start!G263-start!F263</f>
        <v>256</v>
      </c>
      <c r="F438" t="str">
        <f>VLOOKUP(A438,Raw_taxonomy!A:G,6)</f>
        <v>Bacteria</v>
      </c>
      <c r="G438" t="str">
        <f>VLOOKUP(A438,Raw_taxonomy!A:G,7)</f>
        <v xml:space="preserve"> Firmicutes</v>
      </c>
      <c r="H438" t="b">
        <f>IF(OR(G438=" Proteobacteria", G438=" Cyanobacteria"),"+")</f>
        <v>0</v>
      </c>
    </row>
    <row r="439" spans="1:8" x14ac:dyDescent="0.3">
      <c r="A439" s="5" t="s">
        <v>629</v>
      </c>
      <c r="B439" t="str">
        <f>IF(GETPIVOTDATA("Pfam_AC",'Другой вариант таблицы'!$A$1,"Sequence_AC",A439) = 3,"B","A")</f>
        <v>A</v>
      </c>
      <c r="C439">
        <f>VLOOKUP(CONCATENATE(A439," ","PF05116"),D:E,2)</f>
        <v>231</v>
      </c>
      <c r="D439" t="str">
        <f>CONCATENATE(start!B266," ",start!D266)</f>
        <v>A0A0A0LEW0 PF08472</v>
      </c>
      <c r="E439">
        <f>start!G266-start!F266</f>
        <v>130</v>
      </c>
      <c r="F439" t="str">
        <f>VLOOKUP(A439,Raw_taxonomy!A:G,6)</f>
        <v>Bacteria</v>
      </c>
      <c r="G439" t="str">
        <f>VLOOKUP(A439,Raw_taxonomy!A:G,7)</f>
        <v xml:space="preserve"> Firmicutes</v>
      </c>
      <c r="H439" t="b">
        <f>IF(OR(G439=" Proteobacteria", G439=" Cyanobacteria"),"+")</f>
        <v>0</v>
      </c>
    </row>
    <row r="440" spans="1:8" x14ac:dyDescent="0.3">
      <c r="A440" s="5" t="s">
        <v>635</v>
      </c>
      <c r="B440" t="str">
        <f>IF(GETPIVOTDATA("Pfam_AC",'Другой вариант таблицы'!$A$1,"Sequence_AC",A440) = 3,"B","A")</f>
        <v>A</v>
      </c>
      <c r="C440">
        <f>VLOOKUP(CONCATENATE(A440," ","PF05116"),D:E,2)</f>
        <v>231</v>
      </c>
      <c r="D440" t="str">
        <f>CONCATENATE(start!B269," ",start!D269)</f>
        <v>A0A0A0LL12 PF00862</v>
      </c>
      <c r="E440">
        <f>start!G269-start!F269</f>
        <v>270</v>
      </c>
      <c r="F440" t="str">
        <f>VLOOKUP(A440,Raw_taxonomy!A:G,6)</f>
        <v>Bacteria</v>
      </c>
      <c r="G440" t="str">
        <f>VLOOKUP(A440,Raw_taxonomy!A:G,7)</f>
        <v xml:space="preserve"> Firmicutes</v>
      </c>
      <c r="H440" t="b">
        <f>IF(OR(G440=" Proteobacteria", G440=" Cyanobacteria"),"+")</f>
        <v>0</v>
      </c>
    </row>
    <row r="441" spans="1:8" x14ac:dyDescent="0.3">
      <c r="A441" s="5" t="s">
        <v>683</v>
      </c>
      <c r="B441" t="str">
        <f>IF(GETPIVOTDATA("Pfam_AC",'Другой вариант таблицы'!$A$1,"Sequence_AC",A441) = 3,"B","A")</f>
        <v>A</v>
      </c>
      <c r="C441">
        <f>VLOOKUP(CONCATENATE(A441," ","PF05116"),D:E,2)</f>
        <v>185</v>
      </c>
      <c r="D441" t="str">
        <f>CONCATENATE(start!B284," ",start!D284)</f>
        <v>A0A0A3I0H0 PF05116</v>
      </c>
      <c r="E441">
        <f>start!G284-start!F284</f>
        <v>240</v>
      </c>
      <c r="F441" t="str">
        <f>VLOOKUP(A441,Raw_taxonomy!A:G,6)</f>
        <v>Bacteria</v>
      </c>
      <c r="G441" t="str">
        <f>VLOOKUP(A441,Raw_taxonomy!A:G,7)</f>
        <v xml:space="preserve"> Firmicutes</v>
      </c>
      <c r="H441" t="b">
        <f>IF(OR(G441=" Proteobacteria", G441=" Cyanobacteria"),"+")</f>
        <v>0</v>
      </c>
    </row>
    <row r="442" spans="1:8" x14ac:dyDescent="0.3">
      <c r="A442" s="5" t="s">
        <v>687</v>
      </c>
      <c r="B442" t="str">
        <f>IF(GETPIVOTDATA("Pfam_AC",'Другой вариант таблицы'!$A$1,"Sequence_AC",A442) = 3,"B","A")</f>
        <v>A</v>
      </c>
      <c r="C442">
        <f>VLOOKUP(CONCATENATE(A442," ","PF05116"),D:E,2)</f>
        <v>185</v>
      </c>
      <c r="D442" t="str">
        <f>CONCATENATE(start!B285," ",start!D285)</f>
        <v>A0A0A5GHP7 PF05116</v>
      </c>
      <c r="E442">
        <f>start!G285-start!F285</f>
        <v>234</v>
      </c>
      <c r="F442" t="str">
        <f>VLOOKUP(A442,Raw_taxonomy!A:G,6)</f>
        <v>Bacteria</v>
      </c>
      <c r="G442" t="str">
        <f>VLOOKUP(A442,Raw_taxonomy!A:G,7)</f>
        <v xml:space="preserve"> Firmicutes</v>
      </c>
      <c r="H442" t="b">
        <f>IF(OR(G442=" Proteobacteria", G442=" Cyanobacteria"),"+")</f>
        <v>0</v>
      </c>
    </row>
    <row r="443" spans="1:8" x14ac:dyDescent="0.3">
      <c r="A443" s="5" t="s">
        <v>691</v>
      </c>
      <c r="B443" t="str">
        <f>IF(GETPIVOTDATA("Pfam_AC",'Другой вариант таблицы'!$A$1,"Sequence_AC",A443) = 3,"B","A")</f>
        <v>A</v>
      </c>
      <c r="C443">
        <f>VLOOKUP(CONCATENATE(A443," ","PF05116"),D:E,2)</f>
        <v>185</v>
      </c>
      <c r="D443" t="str">
        <f>CONCATENATE(start!B288," ",start!D288)</f>
        <v>A0A0A6D1E0 PF00534</v>
      </c>
      <c r="E443">
        <f>start!G288-start!F288</f>
        <v>176</v>
      </c>
      <c r="F443" t="str">
        <f>VLOOKUP(A443,Raw_taxonomy!A:G,6)</f>
        <v>Bacteria</v>
      </c>
      <c r="G443" t="str">
        <f>VLOOKUP(A443,Raw_taxonomy!A:G,7)</f>
        <v xml:space="preserve"> Firmicutes</v>
      </c>
      <c r="H443" t="b">
        <f>IF(OR(G443=" Proteobacteria", G443=" Cyanobacteria"),"+")</f>
        <v>0</v>
      </c>
    </row>
    <row r="444" spans="1:8" x14ac:dyDescent="0.3">
      <c r="A444" s="5" t="s">
        <v>709</v>
      </c>
      <c r="B444" t="str">
        <f>IF(GETPIVOTDATA("Pfam_AC",'Другой вариант таблицы'!$A$1,"Sequence_AC",A444) = 3,"B","A")</f>
        <v>A</v>
      </c>
      <c r="C444">
        <f>VLOOKUP(CONCATENATE(A444," ","PF05116"),D:E,2)</f>
        <v>185</v>
      </c>
      <c r="D444" t="str">
        <f>CONCATENATE(start!B295," ",start!D295)</f>
        <v>A0A0B0MG96 PF08472</v>
      </c>
      <c r="E444">
        <f>start!G295-start!F295</f>
        <v>143</v>
      </c>
      <c r="F444" t="str">
        <f>VLOOKUP(A444,Raw_taxonomy!A:G,6)</f>
        <v>Bacteria</v>
      </c>
      <c r="G444" t="str">
        <f>VLOOKUP(A444,Raw_taxonomy!A:G,7)</f>
        <v xml:space="preserve"> Firmicutes</v>
      </c>
      <c r="H444" t="b">
        <f>IF(OR(G444=" Proteobacteria", G444=" Cyanobacteria"),"+")</f>
        <v>0</v>
      </c>
    </row>
    <row r="445" spans="1:8" x14ac:dyDescent="0.3">
      <c r="A445" s="5" t="s">
        <v>749</v>
      </c>
      <c r="B445" t="str">
        <f>IF(GETPIVOTDATA("Pfam_AC",'Другой вариант таблицы'!$A$1,"Sequence_AC",A445) = 3,"B","A")</f>
        <v>A</v>
      </c>
      <c r="C445">
        <f>VLOOKUP(CONCATENATE(A445," ","PF05116"),D:E,2)</f>
        <v>185</v>
      </c>
      <c r="D445" t="str">
        <f>CONCATENATE(start!B313," ",start!D313)</f>
        <v>A0A0B0P3M2 PF00862</v>
      </c>
      <c r="E445">
        <f>start!G313-start!F313</f>
        <v>274</v>
      </c>
      <c r="F445" t="str">
        <f>VLOOKUP(A445,Raw_taxonomy!A:G,6)</f>
        <v>Bacteria</v>
      </c>
      <c r="G445" t="str">
        <f>VLOOKUP(A445,Raw_taxonomy!A:G,7)</f>
        <v xml:space="preserve"> Firmicutes</v>
      </c>
      <c r="H445" t="b">
        <f>IF(OR(G445=" Proteobacteria", G445=" Cyanobacteria"),"+")</f>
        <v>0</v>
      </c>
    </row>
    <row r="446" spans="1:8" x14ac:dyDescent="0.3">
      <c r="A446" s="5" t="s">
        <v>751</v>
      </c>
      <c r="B446" t="str">
        <f>IF(GETPIVOTDATA("Pfam_AC",'Другой вариант таблицы'!$A$1,"Sequence_AC",A446) = 3,"B","A")</f>
        <v>A</v>
      </c>
      <c r="C446">
        <f>VLOOKUP(CONCATENATE(A446," ","PF05116"),D:E,2)</f>
        <v>185</v>
      </c>
      <c r="D446" t="str">
        <f>CONCATENATE(start!B310," ",start!D310)</f>
        <v>A0A0B0P3M2 PF03009</v>
      </c>
      <c r="E446">
        <f>start!G310-start!F310</f>
        <v>265</v>
      </c>
      <c r="F446" t="str">
        <f>VLOOKUP(A446,Raw_taxonomy!A:G,6)</f>
        <v>Bacteria</v>
      </c>
      <c r="G446" t="str">
        <f>VLOOKUP(A446,Raw_taxonomy!A:G,7)</f>
        <v xml:space="preserve"> Firmicutes</v>
      </c>
      <c r="H446" t="b">
        <f>IF(OR(G446=" Proteobacteria", G446=" Cyanobacteria"),"+")</f>
        <v>0</v>
      </c>
    </row>
    <row r="447" spans="1:8" x14ac:dyDescent="0.3">
      <c r="A447" s="5" t="s">
        <v>757</v>
      </c>
      <c r="B447" t="str">
        <f>IF(GETPIVOTDATA("Pfam_AC",'Другой вариант таблицы'!$A$1,"Sequence_AC",A447) = 3,"B","A")</f>
        <v>A</v>
      </c>
      <c r="C447">
        <f>VLOOKUP(CONCATENATE(A447," ","PF05116"),D:E,2)</f>
        <v>185</v>
      </c>
      <c r="D447" t="str">
        <f>CONCATENATE(start!B316," ",start!D316)</f>
        <v>A0A0B0P5U9 PF00862</v>
      </c>
      <c r="E447">
        <f>start!G316-start!F316</f>
        <v>275</v>
      </c>
      <c r="F447" t="str">
        <f>VLOOKUP(A447,Raw_taxonomy!A:G,6)</f>
        <v>Bacteria</v>
      </c>
      <c r="G447" t="str">
        <f>VLOOKUP(A447,Raw_taxonomy!A:G,7)</f>
        <v xml:space="preserve"> Firmicutes</v>
      </c>
      <c r="H447" t="b">
        <f>IF(OR(G447=" Proteobacteria", G447=" Cyanobacteria"),"+")</f>
        <v>0</v>
      </c>
    </row>
    <row r="448" spans="1:8" x14ac:dyDescent="0.3">
      <c r="A448" s="5" t="s">
        <v>759</v>
      </c>
      <c r="B448" t="str">
        <f>IF(GETPIVOTDATA("Pfam_AC",'Другой вариант таблицы'!$A$1,"Sequence_AC",A448) = 3,"B","A")</f>
        <v>A</v>
      </c>
      <c r="C448">
        <f>VLOOKUP(CONCATENATE(A448," ","PF05116"),D:E,2)</f>
        <v>185</v>
      </c>
      <c r="D448" t="str">
        <f>CONCATENATE(start!B315," ",start!D315)</f>
        <v>A0A0B0P5U9 PF05116</v>
      </c>
      <c r="E448">
        <f>start!G315-start!F315</f>
        <v>195</v>
      </c>
      <c r="F448" t="str">
        <f>VLOOKUP(A448,Raw_taxonomy!A:G,6)</f>
        <v>Bacteria</v>
      </c>
      <c r="G448" t="str">
        <f>VLOOKUP(A448,Raw_taxonomy!A:G,7)</f>
        <v xml:space="preserve"> Firmicutes</v>
      </c>
      <c r="H448" t="b">
        <f>IF(OR(G448=" Proteobacteria", G448=" Cyanobacteria"),"+")</f>
        <v>0</v>
      </c>
    </row>
    <row r="449" spans="1:8" x14ac:dyDescent="0.3">
      <c r="A449" s="5" t="s">
        <v>761</v>
      </c>
      <c r="B449" t="str">
        <f>IF(GETPIVOTDATA("Pfam_AC",'Другой вариант таблицы'!$A$1,"Sequence_AC",A449) = 3,"B","A")</f>
        <v>A</v>
      </c>
      <c r="C449">
        <f>VLOOKUP(CONCATENATE(A449," ","PF05116"),D:E,2)</f>
        <v>228</v>
      </c>
      <c r="D449" t="str">
        <f>CONCATENATE(start!B317," ",start!D317)</f>
        <v>A0A0B0PBY0 PF00534</v>
      </c>
      <c r="E449">
        <f>start!G317-start!F317</f>
        <v>185</v>
      </c>
      <c r="F449" t="str">
        <f>VLOOKUP(A449,Raw_taxonomy!A:G,6)</f>
        <v>Bacteria</v>
      </c>
      <c r="G449" t="str">
        <f>VLOOKUP(A449,Raw_taxonomy!A:G,7)</f>
        <v xml:space="preserve"> Firmicutes</v>
      </c>
      <c r="H449" t="b">
        <f>IF(OR(G449=" Proteobacteria", G449=" Cyanobacteria"),"+")</f>
        <v>0</v>
      </c>
    </row>
    <row r="450" spans="1:8" x14ac:dyDescent="0.3">
      <c r="A450" s="5" t="s">
        <v>765</v>
      </c>
      <c r="B450" t="str">
        <f>IF(GETPIVOTDATA("Pfam_AC",'Другой вариант таблицы'!$A$1,"Sequence_AC",A450) = 3,"B","A")</f>
        <v>A</v>
      </c>
      <c r="C450">
        <f>VLOOKUP(CONCATENATE(A450," ","PF05116"),D:E,2)</f>
        <v>244</v>
      </c>
      <c r="D450" t="str">
        <f>CONCATENATE(start!B318," ",start!D318)</f>
        <v>A0A0B0PBY0 PF05116</v>
      </c>
      <c r="E450">
        <f>start!G318-start!F318</f>
        <v>252</v>
      </c>
      <c r="F450" t="str">
        <f>VLOOKUP(A450,Raw_taxonomy!A:G,6)</f>
        <v>Bacteria</v>
      </c>
      <c r="G450" t="str">
        <f>VLOOKUP(A450,Raw_taxonomy!A:G,7)</f>
        <v xml:space="preserve"> Firmicutes</v>
      </c>
      <c r="H450" t="b">
        <f>IF(OR(G450=" Proteobacteria", G450=" Cyanobacteria"),"+")</f>
        <v>0</v>
      </c>
    </row>
    <row r="451" spans="1:8" x14ac:dyDescent="0.3">
      <c r="A451" s="5" t="s">
        <v>769</v>
      </c>
      <c r="B451" t="str">
        <f>IF(GETPIVOTDATA("Pfam_AC",'Другой вариант таблицы'!$A$1,"Sequence_AC",A451) = 3,"B","A")</f>
        <v>A</v>
      </c>
      <c r="C451">
        <f>VLOOKUP(CONCATENATE(A451," ","PF05116"),D:E,2)</f>
        <v>222</v>
      </c>
      <c r="D451" t="str">
        <f>CONCATENATE(start!B321," ",start!D321)</f>
        <v>A0A0B1Q121 PF00534</v>
      </c>
      <c r="E451">
        <f>start!G321-start!F321</f>
        <v>184</v>
      </c>
      <c r="F451" t="str">
        <f>VLOOKUP(A451,Raw_taxonomy!A:G,6)</f>
        <v>Bacteria</v>
      </c>
      <c r="G451" t="str">
        <f>VLOOKUP(A451,Raw_taxonomy!A:G,7)</f>
        <v xml:space="preserve"> Firmicutes</v>
      </c>
      <c r="H451" t="b">
        <f>IF(OR(G451=" Proteobacteria", G451=" Cyanobacteria"),"+")</f>
        <v>0</v>
      </c>
    </row>
    <row r="452" spans="1:8" x14ac:dyDescent="0.3">
      <c r="A452" s="5" t="s">
        <v>771</v>
      </c>
      <c r="B452" t="str">
        <f>IF(GETPIVOTDATA("Pfam_AC",'Другой вариант таблицы'!$A$1,"Sequence_AC",A452) = 3,"B","A")</f>
        <v>A</v>
      </c>
      <c r="C452">
        <f>VLOOKUP(CONCATENATE(A452," ","PF05116"),D:E,2)</f>
        <v>222</v>
      </c>
      <c r="D452" t="str">
        <f>CONCATENATE(start!B322," ",start!D322)</f>
        <v>A0A0B1Q121 PF05116</v>
      </c>
      <c r="E452">
        <f>start!G322-start!F322</f>
        <v>240</v>
      </c>
      <c r="F452" t="str">
        <f>VLOOKUP(A452,Raw_taxonomy!A:G,6)</f>
        <v>Bacteria</v>
      </c>
      <c r="G452" t="str">
        <f>VLOOKUP(A452,Raw_taxonomy!A:G,7)</f>
        <v xml:space="preserve"> Firmicutes</v>
      </c>
      <c r="H452" t="b">
        <f>IF(OR(G452=" Proteobacteria", G452=" Cyanobacteria"),"+")</f>
        <v>0</v>
      </c>
    </row>
    <row r="453" spans="1:8" x14ac:dyDescent="0.3">
      <c r="A453" s="5" t="s">
        <v>809</v>
      </c>
      <c r="B453" t="str">
        <f>IF(GETPIVOTDATA("Pfam_AC",'Другой вариант таблицы'!$A$1,"Sequence_AC",A453) = 3,"B","A")</f>
        <v>A</v>
      </c>
      <c r="C453">
        <f>VLOOKUP(CONCATENATE(A453," ","PF05116"),D:E,2)</f>
        <v>113</v>
      </c>
      <c r="D453" t="str">
        <f>CONCATENATE(start!B337," ",start!D337)</f>
        <v>A0A0B2Q8W6 PF05116</v>
      </c>
      <c r="E453">
        <f>start!G337-start!F337</f>
        <v>239</v>
      </c>
      <c r="F453" t="str">
        <f>VLOOKUP(A453,Raw_taxonomy!A:G,6)</f>
        <v>Bacteria</v>
      </c>
      <c r="G453" t="str">
        <f>VLOOKUP(A453,Raw_taxonomy!A:G,7)</f>
        <v xml:space="preserve"> Firmicutes</v>
      </c>
      <c r="H453" t="b">
        <f>IF(OR(G453=" Proteobacteria", G453=" Cyanobacteria"),"+")</f>
        <v>0</v>
      </c>
    </row>
    <row r="454" spans="1:8" x14ac:dyDescent="0.3">
      <c r="A454" s="5" t="s">
        <v>819</v>
      </c>
      <c r="B454" t="str">
        <f>IF(GETPIVOTDATA("Pfam_AC",'Другой вариант таблицы'!$A$1,"Sequence_AC",A454) = 3,"B","A")</f>
        <v>A</v>
      </c>
      <c r="C454">
        <f>VLOOKUP(CONCATENATE(A454," ","PF05116"),D:E,2)</f>
        <v>236</v>
      </c>
      <c r="D454" t="str">
        <f>CONCATENATE(start!B339," ",start!D339)</f>
        <v>A0A0B2QK06 PF00534</v>
      </c>
      <c r="E454">
        <f>start!G339-start!F339</f>
        <v>185</v>
      </c>
      <c r="F454" t="str">
        <f>VLOOKUP(A454,Raw_taxonomy!A:G,6)</f>
        <v>Bacteria</v>
      </c>
      <c r="G454" t="str">
        <f>VLOOKUP(A454,Raw_taxonomy!A:G,7)</f>
        <v xml:space="preserve"> Firmicutes</v>
      </c>
      <c r="H454" t="b">
        <f>IF(OR(G454=" Proteobacteria", G454=" Cyanobacteria"),"+")</f>
        <v>0</v>
      </c>
    </row>
    <row r="455" spans="1:8" x14ac:dyDescent="0.3">
      <c r="A455" s="5" t="s">
        <v>855</v>
      </c>
      <c r="B455" t="str">
        <f>IF(GETPIVOTDATA("Pfam_AC",'Другой вариант таблицы'!$A$1,"Sequence_AC",A455) = 3,"B","A")</f>
        <v>A</v>
      </c>
      <c r="C455">
        <f>VLOOKUP(CONCATENATE(A455," ","PF05116"),D:E,2)</f>
        <v>239</v>
      </c>
      <c r="D455" t="str">
        <f>CONCATENATE(start!B346," ",start!D346)</f>
        <v>A0A0B2SQC3 PF05116</v>
      </c>
      <c r="E455">
        <f>start!G346-start!F346</f>
        <v>246</v>
      </c>
      <c r="F455" t="str">
        <f>VLOOKUP(A455,Raw_taxonomy!A:G,6)</f>
        <v>Bacteria</v>
      </c>
      <c r="G455" t="str">
        <f>VLOOKUP(A455,Raw_taxonomy!A:G,7)</f>
        <v xml:space="preserve"> Firmicutes</v>
      </c>
      <c r="H455" t="b">
        <f>IF(OR(G455=" Proteobacteria", G455=" Cyanobacteria"),"+")</f>
        <v>0</v>
      </c>
    </row>
    <row r="456" spans="1:8" x14ac:dyDescent="0.3">
      <c r="A456" s="5" t="s">
        <v>857</v>
      </c>
      <c r="B456" t="str">
        <f>IF(GETPIVOTDATA("Pfam_AC",'Другой вариант таблицы'!$A$1,"Sequence_AC",A456) = 3,"B","A")</f>
        <v>A</v>
      </c>
      <c r="C456">
        <f>VLOOKUP(CONCATENATE(A456," ","PF05116"),D:E,2)</f>
        <v>239</v>
      </c>
      <c r="D456" t="str">
        <f>CONCATENATE(start!B348," ",start!D348)</f>
        <v>A0A0B4R8T1 PF05116</v>
      </c>
      <c r="E456">
        <f>start!G348-start!F348</f>
        <v>200</v>
      </c>
      <c r="F456" t="str">
        <f>VLOOKUP(A456,Raw_taxonomy!A:G,6)</f>
        <v>Bacteria</v>
      </c>
      <c r="G456" t="str">
        <f>VLOOKUP(A456,Raw_taxonomy!A:G,7)</f>
        <v xml:space="preserve"> Firmicutes</v>
      </c>
      <c r="H456" t="b">
        <f>IF(OR(G456=" Proteobacteria", G456=" Cyanobacteria"),"+")</f>
        <v>0</v>
      </c>
    </row>
    <row r="457" spans="1:8" x14ac:dyDescent="0.3">
      <c r="A457" s="5" t="s">
        <v>859</v>
      </c>
      <c r="B457" t="str">
        <f>IF(GETPIVOTDATA("Pfam_AC",'Другой вариант таблицы'!$A$1,"Sequence_AC",A457) = 3,"B","A")</f>
        <v>A</v>
      </c>
      <c r="C457">
        <f>VLOOKUP(CONCATENATE(A457," ","PF05116"),D:E,2)</f>
        <v>239</v>
      </c>
      <c r="D457" t="str">
        <f>CONCATENATE(start!B349," ",start!D349)</f>
        <v>A0A0B5DZP8 PF05116</v>
      </c>
      <c r="E457">
        <f>start!G349-start!F349</f>
        <v>243</v>
      </c>
      <c r="F457" t="str">
        <f>VLOOKUP(A457,Raw_taxonomy!A:G,6)</f>
        <v>Bacteria</v>
      </c>
      <c r="G457" t="str">
        <f>VLOOKUP(A457,Raw_taxonomy!A:G,7)</f>
        <v xml:space="preserve"> Firmicutes</v>
      </c>
      <c r="H457" t="b">
        <f>IF(OR(G457=" Proteobacteria", G457=" Cyanobacteria"),"+")</f>
        <v>0</v>
      </c>
    </row>
    <row r="458" spans="1:8" x14ac:dyDescent="0.3">
      <c r="A458" s="5" t="s">
        <v>901</v>
      </c>
      <c r="B458" t="str">
        <f>IF(GETPIVOTDATA("Pfam_AC",'Другой вариант таблицы'!$A$1,"Sequence_AC",A458) = 3,"B","A")</f>
        <v>A</v>
      </c>
      <c r="C458">
        <f>VLOOKUP(CONCATENATE(A458," ","PF05116"),D:E,2)</f>
        <v>239</v>
      </c>
      <c r="D458" t="str">
        <f>CONCATENATE(start!B368," ",start!D368)</f>
        <v>A0A0C3MTN1 PF00534</v>
      </c>
      <c r="E458">
        <f>start!G368-start!F368</f>
        <v>181</v>
      </c>
      <c r="F458" t="str">
        <f>VLOOKUP(A458,Raw_taxonomy!A:G,6)</f>
        <v>Bacteria</v>
      </c>
      <c r="G458" t="str">
        <f>VLOOKUP(A458,Raw_taxonomy!A:G,7)</f>
        <v xml:space="preserve"> Firmicutes</v>
      </c>
      <c r="H458" t="b">
        <f>IF(OR(G458=" Proteobacteria", G458=" Cyanobacteria"),"+")</f>
        <v>0</v>
      </c>
    </row>
    <row r="459" spans="1:8" x14ac:dyDescent="0.3">
      <c r="A459" s="5" t="s">
        <v>915</v>
      </c>
      <c r="B459" t="str">
        <f>IF(GETPIVOTDATA("Pfam_AC",'Другой вариант таблицы'!$A$1,"Sequence_AC",A459) = 3,"B","A")</f>
        <v>A</v>
      </c>
      <c r="C459">
        <f>VLOOKUP(CONCATENATE(A459," ","PF05116"),D:E,2)</f>
        <v>239</v>
      </c>
      <c r="D459" t="str">
        <f>CONCATENATE(start!B370," ",start!D370)</f>
        <v>A0A0C5BFE0 PF13579</v>
      </c>
      <c r="E459">
        <f>start!G370-start!F370</f>
        <v>180</v>
      </c>
      <c r="F459" t="str">
        <f>VLOOKUP(A459,Raw_taxonomy!A:G,6)</f>
        <v>Bacteria</v>
      </c>
      <c r="G459" t="str">
        <f>VLOOKUP(A459,Raw_taxonomy!A:G,7)</f>
        <v xml:space="preserve"> Firmicutes</v>
      </c>
      <c r="H459" t="b">
        <f>IF(OR(G459=" Proteobacteria", G459=" Cyanobacteria"),"+")</f>
        <v>0</v>
      </c>
    </row>
    <row r="460" spans="1:8" x14ac:dyDescent="0.3">
      <c r="A460" s="5" t="s">
        <v>917</v>
      </c>
      <c r="B460" t="str">
        <f>IF(GETPIVOTDATA("Pfam_AC",'Другой вариант таблицы'!$A$1,"Sequence_AC",A460) = 3,"B","A")</f>
        <v>A</v>
      </c>
      <c r="C460">
        <f>VLOOKUP(CONCATENATE(A460," ","PF05116"),D:E,2)</f>
        <v>239</v>
      </c>
      <c r="D460" t="str">
        <f>CONCATENATE(start!B374," ",start!D374)</f>
        <v>A0A0C9NFS1 PF00534</v>
      </c>
      <c r="E460">
        <f>start!G374-start!F374</f>
        <v>179</v>
      </c>
      <c r="F460" t="str">
        <f>VLOOKUP(A460,Raw_taxonomy!A:G,6)</f>
        <v>Bacteria</v>
      </c>
      <c r="G460" t="str">
        <f>VLOOKUP(A460,Raw_taxonomy!A:G,7)</f>
        <v xml:space="preserve"> Firmicutes</v>
      </c>
      <c r="H460" t="b">
        <f>IF(OR(G460=" Proteobacteria", G460=" Cyanobacteria"),"+")</f>
        <v>0</v>
      </c>
    </row>
    <row r="461" spans="1:8" x14ac:dyDescent="0.3">
      <c r="A461" s="5" t="s">
        <v>945</v>
      </c>
      <c r="B461" t="str">
        <f>IF(GETPIVOTDATA("Pfam_AC",'Другой вариант таблицы'!$A$1,"Sequence_AC",A461) = 3,"B","A")</f>
        <v>A</v>
      </c>
      <c r="C461">
        <f>VLOOKUP(CONCATENATE(A461," ","PF05116"),D:E,2)</f>
        <v>239</v>
      </c>
      <c r="D461" t="str">
        <f>CONCATENATE(start!B385," ",start!D385)</f>
        <v>A0A0D2N5C1 PF00862</v>
      </c>
      <c r="E461">
        <f>start!G385-start!F385</f>
        <v>295</v>
      </c>
      <c r="F461" t="str">
        <f>VLOOKUP(A461,Raw_taxonomy!A:G,6)</f>
        <v>Bacteria</v>
      </c>
      <c r="G461" t="str">
        <f>VLOOKUP(A461,Raw_taxonomy!A:G,7)</f>
        <v xml:space="preserve"> Firmicutes</v>
      </c>
      <c r="H461" t="b">
        <f>IF(OR(G461=" Proteobacteria", G461=" Cyanobacteria"),"+")</f>
        <v>0</v>
      </c>
    </row>
    <row r="462" spans="1:8" x14ac:dyDescent="0.3">
      <c r="A462" s="5" t="s">
        <v>977</v>
      </c>
      <c r="B462" t="str">
        <f>IF(GETPIVOTDATA("Pfam_AC",'Другой вариант таблицы'!$A$1,"Sequence_AC",A462) = 3,"B","A")</f>
        <v>A</v>
      </c>
      <c r="C462">
        <f>VLOOKUP(CONCATENATE(A462," ","PF05116"),D:E,2)</f>
        <v>230</v>
      </c>
      <c r="D462" t="str">
        <f>CONCATENATE(start!B398," ",start!D398)</f>
        <v>A0A0D2RN23 PF00862</v>
      </c>
      <c r="E462">
        <f>start!G398-start!F398</f>
        <v>278</v>
      </c>
      <c r="F462" t="str">
        <f>VLOOKUP(A462,Raw_taxonomy!A:G,6)</f>
        <v>Bacteria</v>
      </c>
      <c r="G462" t="str">
        <f>VLOOKUP(A462,Raw_taxonomy!A:G,7)</f>
        <v xml:space="preserve"> Firmicutes</v>
      </c>
      <c r="H462" t="b">
        <f>IF(OR(G462=" Proteobacteria", G462=" Cyanobacteria"),"+")</f>
        <v>0</v>
      </c>
    </row>
    <row r="463" spans="1:8" x14ac:dyDescent="0.3">
      <c r="A463" s="5" t="s">
        <v>981</v>
      </c>
      <c r="B463" t="str">
        <f>IF(GETPIVOTDATA("Pfam_AC",'Другой вариант таблицы'!$A$1,"Sequence_AC",A463) = 3,"B","A")</f>
        <v>A</v>
      </c>
      <c r="C463">
        <f>VLOOKUP(CONCATENATE(A463," ","PF05116"),D:E,2)</f>
        <v>250</v>
      </c>
      <c r="D463" t="str">
        <f>CONCATENATE(start!B397," ",start!D397)</f>
        <v>A0A0D2RN23 PF05116</v>
      </c>
      <c r="E463">
        <f>start!G397-start!F397</f>
        <v>247</v>
      </c>
      <c r="F463" t="str">
        <f>VLOOKUP(A463,Raw_taxonomy!A:G,6)</f>
        <v>Bacteria</v>
      </c>
      <c r="G463" t="str">
        <f>VLOOKUP(A463,Raw_taxonomy!A:G,7)</f>
        <v xml:space="preserve"> Firmicutes</v>
      </c>
      <c r="H463" t="b">
        <f>IF(OR(G463=" Proteobacteria", G463=" Cyanobacteria"),"+")</f>
        <v>0</v>
      </c>
    </row>
    <row r="464" spans="1:8" x14ac:dyDescent="0.3">
      <c r="A464" s="5" t="s">
        <v>983</v>
      </c>
      <c r="B464" t="str">
        <f>IF(GETPIVOTDATA("Pfam_AC",'Другой вариант таблицы'!$A$1,"Sequence_AC",A464) = 3,"B","A")</f>
        <v>A</v>
      </c>
      <c r="C464">
        <f>VLOOKUP(CONCATENATE(A464," ","PF05116"),D:E,2)</f>
        <v>256</v>
      </c>
      <c r="D464" t="str">
        <f>CONCATENATE(start!B399," ",start!D399)</f>
        <v>A0A0D2SJN1 PF05116</v>
      </c>
      <c r="E464">
        <f>start!G399-start!F399</f>
        <v>179</v>
      </c>
      <c r="F464" t="str">
        <f>VLOOKUP(A464,Raw_taxonomy!A:G,6)</f>
        <v>Bacteria</v>
      </c>
      <c r="G464" t="str">
        <f>VLOOKUP(A464,Raw_taxonomy!A:G,7)</f>
        <v xml:space="preserve"> Firmicutes</v>
      </c>
      <c r="H464" t="b">
        <f>IF(OR(G464=" Proteobacteria", G464=" Cyanobacteria"),"+")</f>
        <v>0</v>
      </c>
    </row>
    <row r="465" spans="1:8" x14ac:dyDescent="0.3">
      <c r="A465" s="5" t="s">
        <v>1039</v>
      </c>
      <c r="B465" t="str">
        <f>IF(GETPIVOTDATA("Pfam_AC",'Другой вариант таблицы'!$A$1,"Sequence_AC",A465) = 3,"B","A")</f>
        <v>A</v>
      </c>
      <c r="C465">
        <f>VLOOKUP(CONCATENATE(A465," ","PF05116"),D:E,2)</f>
        <v>248</v>
      </c>
      <c r="D465" t="str">
        <f>CONCATENATE(start!B422," ",start!D422)</f>
        <v>A0A0D2V032 PF05116</v>
      </c>
      <c r="E465">
        <f>start!G422-start!F422</f>
        <v>253</v>
      </c>
      <c r="F465" t="str">
        <f>VLOOKUP(A465,Raw_taxonomy!A:G,6)</f>
        <v>Bacteria</v>
      </c>
      <c r="G465" t="str">
        <f>VLOOKUP(A465,Raw_taxonomy!A:G,7)</f>
        <v xml:space="preserve"> Firmicutes</v>
      </c>
      <c r="H465" t="b">
        <f>IF(OR(G465=" Proteobacteria", G465=" Cyanobacteria"),"+")</f>
        <v>0</v>
      </c>
    </row>
    <row r="466" spans="1:8" x14ac:dyDescent="0.3">
      <c r="A466" s="5" t="s">
        <v>1041</v>
      </c>
      <c r="B466" t="str">
        <f>IF(GETPIVOTDATA("Pfam_AC",'Другой вариант таблицы'!$A$1,"Sequence_AC",A466) = 3,"B","A")</f>
        <v>A</v>
      </c>
      <c r="C466">
        <f>VLOOKUP(CONCATENATE(A466," ","PF05116"),D:E,2)</f>
        <v>225</v>
      </c>
      <c r="D466" t="str">
        <f>CONCATENATE(start!B423," ",start!D423)</f>
        <v>A0A0D2V032 PF08472</v>
      </c>
      <c r="E466">
        <f>start!G423-start!F423</f>
        <v>65</v>
      </c>
      <c r="F466" t="str">
        <f>VLOOKUP(A466,Raw_taxonomy!A:G,6)</f>
        <v>Bacteria</v>
      </c>
      <c r="G466" t="str">
        <f>VLOOKUP(A466,Raw_taxonomy!A:G,7)</f>
        <v xml:space="preserve"> Firmicutes</v>
      </c>
      <c r="H466" t="b">
        <f>IF(OR(G466=" Proteobacteria", G466=" Cyanobacteria"),"+")</f>
        <v>0</v>
      </c>
    </row>
    <row r="467" spans="1:8" x14ac:dyDescent="0.3">
      <c r="A467" s="5" t="s">
        <v>1045</v>
      </c>
      <c r="B467" t="str">
        <f>IF(GETPIVOTDATA("Pfam_AC",'Другой вариант таблицы'!$A$1,"Sequence_AC",A467) = 3,"B","A")</f>
        <v>A</v>
      </c>
      <c r="C467">
        <f>VLOOKUP(CONCATENATE(A467," ","PF05116"),D:E,2)</f>
        <v>220</v>
      </c>
      <c r="D467" t="str">
        <f>CONCATENATE(start!B426," ",start!D426)</f>
        <v>A0A0D2V8Z0 PF00862</v>
      </c>
      <c r="E467">
        <f>start!G426-start!F426</f>
        <v>293</v>
      </c>
      <c r="F467" t="str">
        <f>VLOOKUP(A467,Raw_taxonomy!A:G,6)</f>
        <v>Bacteria</v>
      </c>
      <c r="G467" t="str">
        <f>VLOOKUP(A467,Raw_taxonomy!A:G,7)</f>
        <v xml:space="preserve"> Firmicutes</v>
      </c>
      <c r="H467" t="b">
        <f>IF(OR(G467=" Proteobacteria", G467=" Cyanobacteria"),"+")</f>
        <v>0</v>
      </c>
    </row>
    <row r="468" spans="1:8" x14ac:dyDescent="0.3">
      <c r="A468" s="5" t="s">
        <v>1059</v>
      </c>
      <c r="B468" t="str">
        <f>IF(GETPIVOTDATA("Pfam_AC",'Другой вариант таблицы'!$A$1,"Sequence_AC",A468) = 3,"B","A")</f>
        <v>A</v>
      </c>
      <c r="C468">
        <f>VLOOKUP(CONCATENATE(A468," ","PF05116"),D:E,2)</f>
        <v>254</v>
      </c>
      <c r="D468" t="str">
        <f>CONCATENATE(start!B431," ",start!D431)</f>
        <v>A0A0D3AK48 PF05116</v>
      </c>
      <c r="E468">
        <f>start!G431-start!F431</f>
        <v>250</v>
      </c>
      <c r="F468" t="str">
        <f>VLOOKUP(A468,Raw_taxonomy!A:G,6)</f>
        <v>Bacteria</v>
      </c>
      <c r="G468" t="str">
        <f>VLOOKUP(A468,Raw_taxonomy!A:G,7)</f>
        <v xml:space="preserve"> Firmicutes</v>
      </c>
      <c r="H468" t="b">
        <f>IF(OR(G468=" Proteobacteria", G468=" Cyanobacteria"),"+")</f>
        <v>0</v>
      </c>
    </row>
    <row r="469" spans="1:8" x14ac:dyDescent="0.3">
      <c r="A469" s="5" t="s">
        <v>1111</v>
      </c>
      <c r="B469" t="str">
        <f>IF(GETPIVOTDATA("Pfam_AC",'Другой вариант таблицы'!$A$1,"Sequence_AC",A469) = 3,"B","A")</f>
        <v>A</v>
      </c>
      <c r="C469">
        <f>VLOOKUP(CONCATENATE(A469," ","PF05116"),D:E,2)</f>
        <v>244</v>
      </c>
      <c r="D469" t="str">
        <f>CONCATENATE(start!B453," ",start!D453)</f>
        <v>A0A0D3CDJ7 PF05116</v>
      </c>
      <c r="E469">
        <f>start!G453-start!F453</f>
        <v>117</v>
      </c>
      <c r="F469" t="str">
        <f>VLOOKUP(A469,Raw_taxonomy!A:G,6)</f>
        <v>Bacteria</v>
      </c>
      <c r="G469" t="str">
        <f>VLOOKUP(A469,Raw_taxonomy!A:G,7)</f>
        <v xml:space="preserve"> Firmicutes</v>
      </c>
      <c r="H469" t="b">
        <f>IF(OR(G469=" Proteobacteria", G469=" Cyanobacteria"),"+")</f>
        <v>0</v>
      </c>
    </row>
    <row r="470" spans="1:8" x14ac:dyDescent="0.3">
      <c r="A470" s="5" t="s">
        <v>1121</v>
      </c>
      <c r="B470" t="str">
        <f>IF(GETPIVOTDATA("Pfam_AC",'Другой вариант таблицы'!$A$1,"Sequence_AC",A470) = 3,"B","A")</f>
        <v>A</v>
      </c>
      <c r="C470">
        <f>VLOOKUP(CONCATENATE(A470," ","PF05116"),D:E,2)</f>
        <v>239</v>
      </c>
      <c r="D470" t="str">
        <f>CONCATENATE(start!B458," ",start!D458)</f>
        <v>A0A0D3DSZ5 PF05116</v>
      </c>
      <c r="E470">
        <f>start!G458-start!F458</f>
        <v>254</v>
      </c>
      <c r="F470" t="str">
        <f>VLOOKUP(A470,Raw_taxonomy!A:G,6)</f>
        <v>Bacteria</v>
      </c>
      <c r="G470" t="str">
        <f>VLOOKUP(A470,Raw_taxonomy!A:G,7)</f>
        <v xml:space="preserve"> Firmicutes</v>
      </c>
      <c r="H470" t="b">
        <f>IF(OR(G470=" Proteobacteria", G470=" Cyanobacteria"),"+")</f>
        <v>0</v>
      </c>
    </row>
    <row r="471" spans="1:8" x14ac:dyDescent="0.3">
      <c r="A471" s="5" t="s">
        <v>1147</v>
      </c>
      <c r="B471" t="str">
        <f>IF(GETPIVOTDATA("Pfam_AC",'Другой вариант таблицы'!$A$1,"Sequence_AC",A471) = 3,"B","A")</f>
        <v>A</v>
      </c>
      <c r="C471">
        <f>VLOOKUP(CONCATENATE(A471," ","PF05116"),D:E,2)</f>
        <v>225</v>
      </c>
      <c r="D471" t="str">
        <f>CONCATENATE(start!B465," ",start!D465)</f>
        <v>A0A0D3ENY3 PF08472</v>
      </c>
      <c r="E471">
        <f>start!G465-start!F465</f>
        <v>131</v>
      </c>
      <c r="F471" t="str">
        <f>VLOOKUP(A471,Raw_taxonomy!A:G,6)</f>
        <v>Bacteria</v>
      </c>
      <c r="G471" t="str">
        <f>VLOOKUP(A471,Raw_taxonomy!A:G,7)</f>
        <v xml:space="preserve"> Firmicutes</v>
      </c>
      <c r="H471" t="b">
        <f>IF(OR(G471=" Proteobacteria", G471=" Cyanobacteria"),"+")</f>
        <v>0</v>
      </c>
    </row>
    <row r="472" spans="1:8" x14ac:dyDescent="0.3">
      <c r="A472" s="5" t="s">
        <v>1149</v>
      </c>
      <c r="B472" t="str">
        <f>IF(GETPIVOTDATA("Pfam_AC",'Другой вариант таблицы'!$A$1,"Sequence_AC",A472) = 3,"B","A")</f>
        <v>A</v>
      </c>
      <c r="C472">
        <f>VLOOKUP(CONCATENATE(A472," ","PF05116"),D:E,2)</f>
        <v>261</v>
      </c>
      <c r="D472" t="str">
        <f>CONCATENATE(start!B467," ",start!D467)</f>
        <v>A0A0D3EXX4 PF00046</v>
      </c>
      <c r="E472">
        <f>start!G467-start!F467</f>
        <v>56</v>
      </c>
      <c r="F472" t="str">
        <f>VLOOKUP(A472,Raw_taxonomy!A:G,6)</f>
        <v>Bacteria</v>
      </c>
      <c r="G472" t="str">
        <f>VLOOKUP(A472,Raw_taxonomy!A:G,7)</f>
        <v xml:space="preserve"> Firmicutes</v>
      </c>
      <c r="H472" t="b">
        <f>IF(OR(G472=" Proteobacteria", G472=" Cyanobacteria"),"+")</f>
        <v>0</v>
      </c>
    </row>
    <row r="473" spans="1:8" x14ac:dyDescent="0.3">
      <c r="A473" s="5" t="s">
        <v>1181</v>
      </c>
      <c r="B473" t="str">
        <f>IF(GETPIVOTDATA("Pfam_AC",'Другой вариант таблицы'!$A$1,"Sequence_AC",A473) = 3,"B","A")</f>
        <v>A</v>
      </c>
      <c r="C473">
        <f>VLOOKUP(CONCATENATE(A473," ","PF05116"),D:E,2)</f>
        <v>258</v>
      </c>
      <c r="D473" t="str">
        <f>CONCATENATE(start!B480," ",start!D480)</f>
        <v>A0A0D3GJ66 PF05116</v>
      </c>
      <c r="E473">
        <f>start!G480-start!F480</f>
        <v>230</v>
      </c>
      <c r="F473" t="str">
        <f>VLOOKUP(A473,Raw_taxonomy!A:G,6)</f>
        <v>Bacteria</v>
      </c>
      <c r="G473" t="str">
        <f>VLOOKUP(A473,Raw_taxonomy!A:G,7)</f>
        <v xml:space="preserve"> Firmicutes</v>
      </c>
      <c r="H473" t="b">
        <f>IF(OR(G473=" Proteobacteria", G473=" Cyanobacteria"),"+")</f>
        <v>0</v>
      </c>
    </row>
    <row r="474" spans="1:8" x14ac:dyDescent="0.3">
      <c r="A474" s="5" t="s">
        <v>1233</v>
      </c>
      <c r="B474" t="str">
        <f>IF(GETPIVOTDATA("Pfam_AC",'Другой вариант таблицы'!$A$1,"Sequence_AC",A474) = 3,"B","A")</f>
        <v>A</v>
      </c>
      <c r="C474">
        <f>VLOOKUP(CONCATENATE(A474," ","PF05116"),D:E,2)</f>
        <v>253</v>
      </c>
      <c r="D474" t="str">
        <f>CONCATENATE(start!B504," ",start!D504)</f>
        <v>A0A0D6KGW4 PF00534</v>
      </c>
      <c r="E474">
        <f>start!G504-start!F504</f>
        <v>185</v>
      </c>
      <c r="F474" t="str">
        <f>VLOOKUP(A474,Raw_taxonomy!A:G,6)</f>
        <v>Bacteria</v>
      </c>
      <c r="G474" t="str">
        <f>VLOOKUP(A474,Raw_taxonomy!A:G,7)</f>
        <v xml:space="preserve"> Firmicutes</v>
      </c>
      <c r="H474" t="b">
        <f>IF(OR(G474=" Proteobacteria", G474=" Cyanobacteria"),"+")</f>
        <v>0</v>
      </c>
    </row>
    <row r="475" spans="1:8" x14ac:dyDescent="0.3">
      <c r="A475" s="5" t="s">
        <v>1269</v>
      </c>
      <c r="B475" t="str">
        <f>IF(GETPIVOTDATA("Pfam_AC",'Другой вариант таблицы'!$A$1,"Sequence_AC",A475) = 3,"B","A")</f>
        <v>A</v>
      </c>
      <c r="C475">
        <f>VLOOKUP(CONCATENATE(A475," ","PF05116"),D:E,2)</f>
        <v>263</v>
      </c>
      <c r="D475" t="str">
        <f>CONCATENATE(start!B521," ",start!D521)</f>
        <v>A0A0D9V152 PF05116</v>
      </c>
      <c r="E475">
        <f>start!G521-start!F521</f>
        <v>142</v>
      </c>
      <c r="F475" t="str">
        <f>VLOOKUP(A475,Raw_taxonomy!A:G,6)</f>
        <v>Bacteria</v>
      </c>
      <c r="G475" t="str">
        <f>VLOOKUP(A475,Raw_taxonomy!A:G,7)</f>
        <v xml:space="preserve"> Firmicutes</v>
      </c>
      <c r="H475" t="b">
        <f>IF(OR(G475=" Proteobacteria", G475=" Cyanobacteria"),"+")</f>
        <v>0</v>
      </c>
    </row>
    <row r="476" spans="1:8" x14ac:dyDescent="0.3">
      <c r="A476" s="5" t="s">
        <v>1279</v>
      </c>
      <c r="B476" t="str">
        <f>IF(GETPIVOTDATA("Pfam_AC",'Другой вариант таблицы'!$A$1,"Sequence_AC",A476) = 3,"B","A")</f>
        <v>A</v>
      </c>
      <c r="C476">
        <f>VLOOKUP(CONCATENATE(A476," ","PF05116"),D:E,2)</f>
        <v>251</v>
      </c>
      <c r="D476" t="str">
        <f>CONCATENATE(start!B524," ",start!D524)</f>
        <v>A0A0D9V153 PF05116</v>
      </c>
      <c r="E476">
        <f>start!G524-start!F524</f>
        <v>142</v>
      </c>
      <c r="F476" t="str">
        <f>VLOOKUP(A476,Raw_taxonomy!A:G,6)</f>
        <v>Bacteria</v>
      </c>
      <c r="G476" t="str">
        <f>VLOOKUP(A476,Raw_taxonomy!A:G,7)</f>
        <v xml:space="preserve"> Firmicutes</v>
      </c>
      <c r="H476" t="b">
        <f>IF(OR(G476=" Proteobacteria", G476=" Cyanobacteria"),"+")</f>
        <v>0</v>
      </c>
    </row>
    <row r="477" spans="1:8" x14ac:dyDescent="0.3">
      <c r="A477" s="5" t="s">
        <v>1341</v>
      </c>
      <c r="B477" t="str">
        <f>IF(GETPIVOTDATA("Pfam_AC",'Другой вариант таблицы'!$A$1,"Sequence_AC",A477) = 3,"B","A")</f>
        <v>A</v>
      </c>
      <c r="C477">
        <f>VLOOKUP(CONCATENATE(A477," ","PF05116"),D:E,2)</f>
        <v>229</v>
      </c>
      <c r="D477" t="str">
        <f>CONCATENATE(start!B542," ",start!D542)</f>
        <v>A0A0D9X6I0 PF05116</v>
      </c>
      <c r="E477">
        <f>start!G542-start!F542</f>
        <v>227</v>
      </c>
      <c r="F477" t="str">
        <f>VLOOKUP(A477,Raw_taxonomy!A:G,6)</f>
        <v>Bacteria</v>
      </c>
      <c r="G477" t="str">
        <f>VLOOKUP(A477,Raw_taxonomy!A:G,7)</f>
        <v xml:space="preserve"> Firmicutes</v>
      </c>
      <c r="H477" t="b">
        <f>IF(OR(G477=" Proteobacteria", G477=" Cyanobacteria"),"+")</f>
        <v>0</v>
      </c>
    </row>
    <row r="478" spans="1:8" x14ac:dyDescent="0.3">
      <c r="A478" s="5" t="s">
        <v>1399</v>
      </c>
      <c r="B478" t="str">
        <f>IF(GETPIVOTDATA("Pfam_AC",'Другой вариант таблицы'!$A$1,"Sequence_AC",A478) = 3,"B","A")</f>
        <v>A</v>
      </c>
      <c r="C478">
        <f>VLOOKUP(CONCATENATE(A478," ","PF05116"),D:E,2)</f>
        <v>204</v>
      </c>
      <c r="D478" t="str">
        <f>CONCATENATE(start!B568," ",start!D568)</f>
        <v>A0A0E0ATP2 PF00862</v>
      </c>
      <c r="E478">
        <f>start!G568-start!F568</f>
        <v>285</v>
      </c>
      <c r="F478" t="str">
        <f>VLOOKUP(A478,Raw_taxonomy!A:G,6)</f>
        <v>Bacteria</v>
      </c>
      <c r="G478" t="str">
        <f>VLOOKUP(A478,Raw_taxonomy!A:G,7)</f>
        <v xml:space="preserve"> Firmicutes</v>
      </c>
      <c r="H478" t="b">
        <f>IF(OR(G478=" Proteobacteria", G478=" Cyanobacteria"),"+")</f>
        <v>0</v>
      </c>
    </row>
    <row r="479" spans="1:8" x14ac:dyDescent="0.3">
      <c r="A479" s="5" t="s">
        <v>1415</v>
      </c>
      <c r="B479" t="str">
        <f>IF(GETPIVOTDATA("Pfam_AC",'Другой вариант таблицы'!$A$1,"Sequence_AC",A479) = 3,"B","A")</f>
        <v>A</v>
      </c>
      <c r="C479">
        <f>VLOOKUP(CONCATENATE(A479," ","PF05116"),D:E,2)</f>
        <v>241</v>
      </c>
      <c r="D479" t="str">
        <f>CONCATENATE(start!B575," ",start!D575)</f>
        <v>A0A0E0ATP5 PF00534</v>
      </c>
      <c r="E479">
        <f>start!G575-start!F575</f>
        <v>185</v>
      </c>
      <c r="F479" t="str">
        <f>VLOOKUP(A479,Raw_taxonomy!A:G,6)</f>
        <v>Bacteria</v>
      </c>
      <c r="G479" t="str">
        <f>VLOOKUP(A479,Raw_taxonomy!A:G,7)</f>
        <v xml:space="preserve"> Firmicutes</v>
      </c>
      <c r="H479" t="b">
        <f>IF(OR(G479=" Proteobacteria", G479=" Cyanobacteria"),"+")</f>
        <v>0</v>
      </c>
    </row>
    <row r="480" spans="1:8" x14ac:dyDescent="0.3">
      <c r="A480" s="5" t="s">
        <v>1417</v>
      </c>
      <c r="B480" t="str">
        <f>IF(GETPIVOTDATA("Pfam_AC",'Другой вариант таблицы'!$A$1,"Sequence_AC",A480) = 3,"B","A")</f>
        <v>A</v>
      </c>
      <c r="C480">
        <f>VLOOKUP(CONCATENATE(A480," ","PF05116"),D:E,2)</f>
        <v>263</v>
      </c>
      <c r="D480" t="str">
        <f>CONCATENATE(start!B577," ",start!D577)</f>
        <v>A0A0E0ATP5 PF00862</v>
      </c>
      <c r="E480">
        <f>start!G577-start!F577</f>
        <v>285</v>
      </c>
      <c r="F480" t="str">
        <f>VLOOKUP(A480,Raw_taxonomy!A:G,6)</f>
        <v>Bacteria</v>
      </c>
      <c r="G480" t="str">
        <f>VLOOKUP(A480,Raw_taxonomy!A:G,7)</f>
        <v xml:space="preserve"> Firmicutes</v>
      </c>
      <c r="H480" t="b">
        <f>IF(OR(G480=" Proteobacteria", G480=" Cyanobacteria"),"+")</f>
        <v>0</v>
      </c>
    </row>
    <row r="481" spans="1:8" x14ac:dyDescent="0.3">
      <c r="A481" s="5" t="s">
        <v>1425</v>
      </c>
      <c r="B481" t="str">
        <f>IF(GETPIVOTDATA("Pfam_AC",'Другой вариант таблицы'!$A$1,"Sequence_AC",A481) = 3,"B","A")</f>
        <v>A</v>
      </c>
      <c r="C481">
        <f>VLOOKUP(CONCATENATE(A481," ","PF05116"),D:E,2)</f>
        <v>220</v>
      </c>
      <c r="D481" t="str">
        <f>CONCATENATE(start!B579," ",start!D579)</f>
        <v>A0A0E0ATP6 PF05116</v>
      </c>
      <c r="E481">
        <f>start!G579-start!F579</f>
        <v>232</v>
      </c>
      <c r="F481" t="str">
        <f>VLOOKUP(A481,Raw_taxonomy!A:G,6)</f>
        <v>Bacteria</v>
      </c>
      <c r="G481" t="str">
        <f>VLOOKUP(A481,Raw_taxonomy!A:G,7)</f>
        <v xml:space="preserve"> Firmicutes</v>
      </c>
      <c r="H481" t="b">
        <f>IF(OR(G481=" Proteobacteria", G481=" Cyanobacteria"),"+")</f>
        <v>0</v>
      </c>
    </row>
    <row r="482" spans="1:8" x14ac:dyDescent="0.3">
      <c r="A482" s="5" t="s">
        <v>1427</v>
      </c>
      <c r="B482" t="str">
        <f>IF(GETPIVOTDATA("Pfam_AC",'Другой вариант таблицы'!$A$1,"Sequence_AC",A482) = 3,"B","A")</f>
        <v>A</v>
      </c>
      <c r="C482">
        <f>VLOOKUP(CONCATENATE(A482," ","PF05116"),D:E,2)</f>
        <v>262</v>
      </c>
      <c r="D482" t="str">
        <f>CONCATENATE(start!B581," ",start!D581)</f>
        <v>A0A0E0ATP7 PF00534</v>
      </c>
      <c r="E482">
        <f>start!G581-start!F581</f>
        <v>185</v>
      </c>
      <c r="F482" t="str">
        <f>VLOOKUP(A482,Raw_taxonomy!A:G,6)</f>
        <v>Bacteria</v>
      </c>
      <c r="G482" t="str">
        <f>VLOOKUP(A482,Raw_taxonomy!A:G,7)</f>
        <v xml:space="preserve"> Firmicutes</v>
      </c>
      <c r="H482" t="b">
        <f>IF(OR(G482=" Proteobacteria", G482=" Cyanobacteria"),"+")</f>
        <v>0</v>
      </c>
    </row>
    <row r="483" spans="1:8" x14ac:dyDescent="0.3">
      <c r="A483" s="5" t="s">
        <v>1441</v>
      </c>
      <c r="B483" t="str">
        <f>IF(GETPIVOTDATA("Pfam_AC",'Другой вариант таблицы'!$A$1,"Sequence_AC",A483) = 3,"B","A")</f>
        <v>A</v>
      </c>
      <c r="C483">
        <f>VLOOKUP(CONCATENATE(A483," ","PF05116"),D:E,2)</f>
        <v>224</v>
      </c>
      <c r="D483" t="str">
        <f>CONCATENATE(start!B586," ",start!D586)</f>
        <v>A0A0E0BH45 PF05116</v>
      </c>
      <c r="E483">
        <f>start!G586-start!F586</f>
        <v>211</v>
      </c>
      <c r="F483" t="str">
        <f>VLOOKUP(A483,Raw_taxonomy!A:G,6)</f>
        <v>Bacteria</v>
      </c>
      <c r="G483" t="str">
        <f>VLOOKUP(A483,Raw_taxonomy!A:G,7)</f>
        <v xml:space="preserve"> Firmicutes</v>
      </c>
      <c r="H483" t="b">
        <f>IF(OR(G483=" Proteobacteria", G483=" Cyanobacteria"),"+")</f>
        <v>0</v>
      </c>
    </row>
    <row r="484" spans="1:8" x14ac:dyDescent="0.3">
      <c r="A484" s="5" t="s">
        <v>1453</v>
      </c>
      <c r="B484" t="str">
        <f>IF(GETPIVOTDATA("Pfam_AC",'Другой вариант таблицы'!$A$1,"Sequence_AC",A484) = 3,"B","A")</f>
        <v>A</v>
      </c>
      <c r="C484">
        <f>VLOOKUP(CONCATENATE(A484," ","PF05116"),D:E,2)</f>
        <v>263</v>
      </c>
      <c r="D484" t="str">
        <f>CONCATENATE(start!B591," ",start!D591)</f>
        <v>A0A0E0JJ08 PF05116</v>
      </c>
      <c r="E484">
        <f>start!G591-start!F591</f>
        <v>116</v>
      </c>
      <c r="F484" t="str">
        <f>VLOOKUP(A484,Raw_taxonomy!A:G,6)</f>
        <v>Bacteria</v>
      </c>
      <c r="G484" t="str">
        <f>VLOOKUP(A484,Raw_taxonomy!A:G,7)</f>
        <v xml:space="preserve"> Firmicutes</v>
      </c>
      <c r="H484" t="b">
        <f>IF(OR(G484=" Proteobacteria", G484=" Cyanobacteria"),"+")</f>
        <v>0</v>
      </c>
    </row>
    <row r="485" spans="1:8" x14ac:dyDescent="0.3">
      <c r="A485" s="5" t="s">
        <v>1477</v>
      </c>
      <c r="B485" t="str">
        <f>IF(GETPIVOTDATA("Pfam_AC",'Другой вариант таблицы'!$A$1,"Sequence_AC",A485) = 3,"B","A")</f>
        <v>A</v>
      </c>
      <c r="C485">
        <f>VLOOKUP(CONCATENATE(A485," ","PF05116"),D:E,2)</f>
        <v>228</v>
      </c>
      <c r="D485" t="str">
        <f>CONCATENATE(start!B602," ",start!D602)</f>
        <v>A0A0E0JWI1 PF00862</v>
      </c>
      <c r="E485">
        <f>start!G602-start!F602</f>
        <v>282</v>
      </c>
      <c r="F485" t="str">
        <f>VLOOKUP(A485,Raw_taxonomy!A:G,6)</f>
        <v>Bacteria</v>
      </c>
      <c r="G485" t="str">
        <f>VLOOKUP(A485,Raw_taxonomy!A:G,7)</f>
        <v xml:space="preserve"> Firmicutes</v>
      </c>
      <c r="H485" t="b">
        <f>IF(OR(G485=" Proteobacteria", G485=" Cyanobacteria"),"+")</f>
        <v>0</v>
      </c>
    </row>
    <row r="486" spans="1:8" x14ac:dyDescent="0.3">
      <c r="A486" s="5" t="s">
        <v>1479</v>
      </c>
      <c r="B486" t="str">
        <f>IF(GETPIVOTDATA("Pfam_AC",'Другой вариант таблицы'!$A$1,"Sequence_AC",A486) = 3,"B","A")</f>
        <v>A</v>
      </c>
      <c r="C486">
        <f>VLOOKUP(CONCATENATE(A486," ","PF05116"),D:E,2)</f>
        <v>237</v>
      </c>
      <c r="D486" t="str">
        <f>CONCATENATE(start!B601," ",start!D601)</f>
        <v>A0A0E0JWI1 PF05116</v>
      </c>
      <c r="E486">
        <f>start!G601-start!F601</f>
        <v>239</v>
      </c>
      <c r="F486" t="str">
        <f>VLOOKUP(A486,Raw_taxonomy!A:G,6)</f>
        <v>Bacteria</v>
      </c>
      <c r="G486" t="str">
        <f>VLOOKUP(A486,Raw_taxonomy!A:G,7)</f>
        <v xml:space="preserve"> Firmicutes</v>
      </c>
      <c r="H486" t="b">
        <f>IF(OR(G486=" Proteobacteria", G486=" Cyanobacteria"),"+")</f>
        <v>0</v>
      </c>
    </row>
    <row r="487" spans="1:8" x14ac:dyDescent="0.3">
      <c r="A487" s="5" t="s">
        <v>1527</v>
      </c>
      <c r="B487" t="str">
        <f>IF(GETPIVOTDATA("Pfam_AC",'Другой вариант таблицы'!$A$1,"Sequence_AC",A487) = 3,"B","A")</f>
        <v>A</v>
      </c>
      <c r="C487">
        <f>VLOOKUP(CONCATENATE(A487," ","PF05116"),D:E,2)</f>
        <v>264</v>
      </c>
      <c r="D487" t="str">
        <f>CONCATENATE(start!B617," ",start!D617)</f>
        <v>A0A0E0MWH5 PF05116</v>
      </c>
      <c r="E487">
        <f>start!G617-start!F617</f>
        <v>235</v>
      </c>
      <c r="F487" t="str">
        <f>VLOOKUP(A487,Raw_taxonomy!A:G,6)</f>
        <v>Bacteria</v>
      </c>
      <c r="G487" t="str">
        <f>VLOOKUP(A487,Raw_taxonomy!A:G,7)</f>
        <v xml:space="preserve"> Firmicutes</v>
      </c>
      <c r="H487" t="b">
        <f>IF(OR(G487=" Proteobacteria", G487=" Cyanobacteria"),"+")</f>
        <v>0</v>
      </c>
    </row>
    <row r="488" spans="1:8" x14ac:dyDescent="0.3">
      <c r="A488" s="5" t="s">
        <v>1535</v>
      </c>
      <c r="B488" t="str">
        <f>IF(GETPIVOTDATA("Pfam_AC",'Другой вариант таблицы'!$A$1,"Sequence_AC",A488) = 3,"B","A")</f>
        <v>A</v>
      </c>
      <c r="C488">
        <f>VLOOKUP(CONCATENATE(A488," ","PF05116"),D:E,2)</f>
        <v>258</v>
      </c>
      <c r="D488" t="str">
        <f>CONCATENATE(start!B619," ",start!D619)</f>
        <v>A0A0E0N6U8 PF00534</v>
      </c>
      <c r="E488">
        <f>start!G619-start!F619</f>
        <v>185</v>
      </c>
      <c r="F488" t="str">
        <f>VLOOKUP(A488,Raw_taxonomy!A:G,6)</f>
        <v>Bacteria</v>
      </c>
      <c r="G488" t="str">
        <f>VLOOKUP(A488,Raw_taxonomy!A:G,7)</f>
        <v xml:space="preserve"> Firmicutes</v>
      </c>
      <c r="H488" t="b">
        <f>IF(OR(G488=" Proteobacteria", G488=" Cyanobacteria"),"+")</f>
        <v>0</v>
      </c>
    </row>
    <row r="489" spans="1:8" x14ac:dyDescent="0.3">
      <c r="A489" s="5" t="s">
        <v>1641</v>
      </c>
      <c r="B489" t="str">
        <f>IF(GETPIVOTDATA("Pfam_AC",'Другой вариант таблицы'!$A$1,"Sequence_AC",A489) = 3,"B","A")</f>
        <v>A</v>
      </c>
      <c r="C489">
        <f>VLOOKUP(CONCATENATE(A489," ","PF05116"),D:E,2)</f>
        <v>225</v>
      </c>
      <c r="D489" t="str">
        <f>CONCATENATE(start!B665," ",start!D665)</f>
        <v>A0A0F2SGA8 PF05116</v>
      </c>
      <c r="E489">
        <f>start!G665-start!F665</f>
        <v>267</v>
      </c>
      <c r="F489" t="str">
        <f>VLOOKUP(A489,Raw_taxonomy!A:G,6)</f>
        <v>Bacteria</v>
      </c>
      <c r="G489" t="str">
        <f>VLOOKUP(A489,Raw_taxonomy!A:G,7)</f>
        <v xml:space="preserve"> Firmicutes</v>
      </c>
      <c r="H489" t="b">
        <f>IF(OR(G489=" Proteobacteria", G489=" Cyanobacteria"),"+")</f>
        <v>0</v>
      </c>
    </row>
    <row r="490" spans="1:8" x14ac:dyDescent="0.3">
      <c r="A490" s="5" t="s">
        <v>1643</v>
      </c>
      <c r="B490" t="str">
        <f>IF(GETPIVOTDATA("Pfam_AC",'Другой вариант таблицы'!$A$1,"Sequence_AC",A490) = 3,"B","A")</f>
        <v>A</v>
      </c>
      <c r="C490">
        <f>VLOOKUP(CONCATENATE(A490," ","PF05116"),D:E,2)</f>
        <v>253</v>
      </c>
      <c r="D490" t="str">
        <f>CONCATENATE(start!B666," ",start!D666)</f>
        <v>A0A0F4IYT2 PF00982</v>
      </c>
      <c r="E490">
        <f>start!G666-start!F666</f>
        <v>315</v>
      </c>
      <c r="F490" t="str">
        <f>VLOOKUP(A490,Raw_taxonomy!A:G,6)</f>
        <v>Bacteria</v>
      </c>
      <c r="G490" t="str">
        <f>VLOOKUP(A490,Raw_taxonomy!A:G,7)</f>
        <v xml:space="preserve"> Firmicutes</v>
      </c>
      <c r="H490" t="b">
        <f>IF(OR(G490=" Proteobacteria", G490=" Cyanobacteria"),"+")</f>
        <v>0</v>
      </c>
    </row>
    <row r="491" spans="1:8" x14ac:dyDescent="0.3">
      <c r="A491" s="5" t="s">
        <v>1655</v>
      </c>
      <c r="B491" t="str">
        <f>IF(GETPIVOTDATA("Pfam_AC",'Другой вариант таблицы'!$A$1,"Sequence_AC",A491) = 3,"B","A")</f>
        <v>A</v>
      </c>
      <c r="C491">
        <f>VLOOKUP(CONCATENATE(A491," ","PF05116"),D:E,2)</f>
        <v>244</v>
      </c>
      <c r="D491" t="str">
        <f>CONCATENATE(start!B669," ",start!D669)</f>
        <v>A0A0F4J3H5 PF05116</v>
      </c>
      <c r="E491">
        <f>start!G669-start!F669</f>
        <v>233</v>
      </c>
      <c r="F491" t="str">
        <f>VLOOKUP(A491,Raw_taxonomy!A:G,6)</f>
        <v>Bacteria</v>
      </c>
      <c r="G491" t="str">
        <f>VLOOKUP(A491,Raw_taxonomy!A:G,7)</f>
        <v xml:space="preserve"> Firmicutes</v>
      </c>
      <c r="H491" t="b">
        <f>IF(OR(G491=" Proteobacteria", G491=" Cyanobacteria"),"+")</f>
        <v>0</v>
      </c>
    </row>
    <row r="492" spans="1:8" x14ac:dyDescent="0.3">
      <c r="A492" s="5" t="s">
        <v>1657</v>
      </c>
      <c r="B492" t="str">
        <f>IF(GETPIVOTDATA("Pfam_AC",'Другой вариант таблицы'!$A$1,"Sequence_AC",A492) = 3,"B","A")</f>
        <v>A</v>
      </c>
      <c r="C492">
        <f>VLOOKUP(CONCATENATE(A492," ","PF05116"),D:E,2)</f>
        <v>239</v>
      </c>
      <c r="D492" t="str">
        <f>CONCATENATE(start!B670," ",start!D670)</f>
        <v>A0A0F7M098 PF05116</v>
      </c>
      <c r="E492">
        <f>start!G670-start!F670</f>
        <v>181</v>
      </c>
      <c r="F492" t="str">
        <f>VLOOKUP(A492,Raw_taxonomy!A:G,6)</f>
        <v>Bacteria</v>
      </c>
      <c r="G492" t="str">
        <f>VLOOKUP(A492,Raw_taxonomy!A:G,7)</f>
        <v xml:space="preserve"> Firmicutes</v>
      </c>
      <c r="H492" t="b">
        <f>IF(OR(G492=" Proteobacteria", G492=" Cyanobacteria"),"+")</f>
        <v>0</v>
      </c>
    </row>
    <row r="493" spans="1:8" x14ac:dyDescent="0.3">
      <c r="A493" s="5" t="s">
        <v>1675</v>
      </c>
      <c r="B493" t="str">
        <f>IF(GETPIVOTDATA("Pfam_AC",'Другой вариант таблицы'!$A$1,"Sequence_AC",A493) = 3,"B","A")</f>
        <v>A</v>
      </c>
      <c r="C493">
        <f>VLOOKUP(CONCATENATE(A493," ","PF05116"),D:E,2)</f>
        <v>263</v>
      </c>
      <c r="D493" t="str">
        <f>CONCATENATE(start!B677," ",start!D677)</f>
        <v>A0A0G2J5B5 PF13439</v>
      </c>
      <c r="E493">
        <f>start!G677-start!F677</f>
        <v>197</v>
      </c>
      <c r="F493" t="str">
        <f>VLOOKUP(A493,Raw_taxonomy!A:G,6)</f>
        <v>Bacteria</v>
      </c>
      <c r="G493" t="str">
        <f>VLOOKUP(A493,Raw_taxonomy!A:G,7)</f>
        <v xml:space="preserve"> Firmicutes</v>
      </c>
      <c r="H493" t="b">
        <f>IF(OR(G493=" Proteobacteria", G493=" Cyanobacteria"),"+")</f>
        <v>0</v>
      </c>
    </row>
    <row r="494" spans="1:8" x14ac:dyDescent="0.3">
      <c r="A494" s="5" t="s">
        <v>1715</v>
      </c>
      <c r="B494" t="str">
        <f>IF(GETPIVOTDATA("Pfam_AC",'Другой вариант таблицы'!$A$1,"Sequence_AC",A494) = 3,"B","A")</f>
        <v>A</v>
      </c>
      <c r="C494">
        <f>VLOOKUP(CONCATENATE(A494," ","PF05116"),D:E,2)</f>
        <v>239</v>
      </c>
      <c r="D494" t="str">
        <f>CONCATENATE(start!B695," ",start!D695)</f>
        <v>A0A0G9MYW2 PF13439</v>
      </c>
      <c r="E494">
        <f>start!G695-start!F695</f>
        <v>186</v>
      </c>
      <c r="F494" t="str">
        <f>VLOOKUP(A494,Raw_taxonomy!A:G,6)</f>
        <v>Bacteria</v>
      </c>
      <c r="G494" t="str">
        <f>VLOOKUP(A494,Raw_taxonomy!A:G,7)</f>
        <v xml:space="preserve"> Firmicutes</v>
      </c>
      <c r="H494" t="b">
        <f>IF(OR(G494=" Proteobacteria", G494=" Cyanobacteria"),"+")</f>
        <v>0</v>
      </c>
    </row>
    <row r="495" spans="1:8" x14ac:dyDescent="0.3">
      <c r="A495" s="5" t="s">
        <v>1717</v>
      </c>
      <c r="B495" t="str">
        <f>IF(GETPIVOTDATA("Pfam_AC",'Другой вариант таблицы'!$A$1,"Sequence_AC",A495) = 3,"B","A")</f>
        <v>A</v>
      </c>
      <c r="C495">
        <f>VLOOKUP(CONCATENATE(A495," ","PF05116"),D:E,2)</f>
        <v>224</v>
      </c>
      <c r="D495" t="str">
        <f>CONCATENATE(start!B698," ",start!D698)</f>
        <v>A0A0J1GA58 PF00982</v>
      </c>
      <c r="E495">
        <f>start!G698-start!F698</f>
        <v>489</v>
      </c>
      <c r="F495" t="str">
        <f>VLOOKUP(A495,Raw_taxonomy!A:G,6)</f>
        <v>Bacteria</v>
      </c>
      <c r="G495" t="str">
        <f>VLOOKUP(A495,Raw_taxonomy!A:G,7)</f>
        <v xml:space="preserve"> Firmicutes</v>
      </c>
      <c r="H495" t="b">
        <f>IF(OR(G495=" Proteobacteria", G495=" Cyanobacteria"),"+")</f>
        <v>0</v>
      </c>
    </row>
    <row r="496" spans="1:8" x14ac:dyDescent="0.3">
      <c r="A496" s="5" t="s">
        <v>1843</v>
      </c>
      <c r="B496" t="str">
        <f>IF(GETPIVOTDATA("Pfam_AC",'Другой вариант таблицы'!$A$1,"Sequence_AC",A496) = 3,"B","A")</f>
        <v>A</v>
      </c>
      <c r="C496">
        <f>VLOOKUP(CONCATENATE(A496," ","PF05116"),D:E,2)</f>
        <v>242</v>
      </c>
      <c r="D496" t="str">
        <f>CONCATENATE(start!B746," ",start!D746)</f>
        <v>A0A0K9PFY1 PF00862</v>
      </c>
      <c r="E496">
        <f>start!G746-start!F746</f>
        <v>274</v>
      </c>
      <c r="F496" t="str">
        <f>VLOOKUP(A496,Raw_taxonomy!A:G,6)</f>
        <v>Bacteria</v>
      </c>
      <c r="G496" t="str">
        <f>VLOOKUP(A496,Raw_taxonomy!A:G,7)</f>
        <v xml:space="preserve"> Firmicutes</v>
      </c>
      <c r="H496" t="b">
        <f>IF(OR(G496=" Proteobacteria", G496=" Cyanobacteria"),"+")</f>
        <v>0</v>
      </c>
    </row>
    <row r="497" spans="1:8" x14ac:dyDescent="0.3">
      <c r="A497" s="5" t="s">
        <v>2001</v>
      </c>
      <c r="B497" t="str">
        <f>IF(GETPIVOTDATA("Pfam_AC",'Другой вариант таблицы'!$A$1,"Sequence_AC",A497) = 3,"B","A")</f>
        <v>A</v>
      </c>
      <c r="C497">
        <f>VLOOKUP(CONCATENATE(A497," ","PF05116"),D:E,2)</f>
        <v>233</v>
      </c>
      <c r="D497" t="str">
        <f>CONCATENATE(start!B808," ",start!D808)</f>
        <v>A0A0P1BSZ8 PF05116</v>
      </c>
      <c r="E497">
        <f>start!G808-start!F808</f>
        <v>238</v>
      </c>
      <c r="F497" t="str">
        <f>VLOOKUP(A497,Raw_taxonomy!A:G,6)</f>
        <v>Bacteria</v>
      </c>
      <c r="G497" t="str">
        <f>VLOOKUP(A497,Raw_taxonomy!A:G,7)</f>
        <v xml:space="preserve"> Firmicutes</v>
      </c>
      <c r="H497" t="b">
        <f>IF(OR(G497=" Proteobacteria", G497=" Cyanobacteria"),"+")</f>
        <v>0</v>
      </c>
    </row>
    <row r="498" spans="1:8" x14ac:dyDescent="0.3">
      <c r="A498" s="5" t="s">
        <v>2021</v>
      </c>
      <c r="B498" t="str">
        <f>IF(GETPIVOTDATA("Pfam_AC",'Другой вариант таблицы'!$A$1,"Sequence_AC",A498) = 3,"B","A")</f>
        <v>A</v>
      </c>
      <c r="C498">
        <f>VLOOKUP(CONCATENATE(A498," ","PF05116"),D:E,2)</f>
        <v>260</v>
      </c>
      <c r="D498" t="str">
        <f>CONCATENATE(start!B814," ",start!D814)</f>
        <v>A0A0P7ZXS9 PF08282</v>
      </c>
      <c r="E498">
        <f>start!G814-start!F814</f>
        <v>88</v>
      </c>
      <c r="F498" t="str">
        <f>VLOOKUP(A498,Raw_taxonomy!A:G,6)</f>
        <v>Bacteria</v>
      </c>
      <c r="G498" t="str">
        <f>VLOOKUP(A498,Raw_taxonomy!A:G,7)</f>
        <v xml:space="preserve"> Firmicutes</v>
      </c>
      <c r="H498" t="b">
        <f>IF(OR(G498=" Proteobacteria", G498=" Cyanobacteria"),"+")</f>
        <v>0</v>
      </c>
    </row>
    <row r="499" spans="1:8" x14ac:dyDescent="0.3">
      <c r="A499" s="5" t="s">
        <v>2385</v>
      </c>
      <c r="B499" t="str">
        <f>IF(GETPIVOTDATA("Pfam_AC",'Другой вариант таблицы'!$A$1,"Sequence_AC",A499) = 3,"B","A")</f>
        <v>A</v>
      </c>
      <c r="C499">
        <f>VLOOKUP(CONCATENATE(A499," ","PF05116"),D:E,2)</f>
        <v>255</v>
      </c>
      <c r="D499" t="str">
        <f>CONCATENATE(start!B825," ",start!D825)</f>
        <v>A0A0Q4FPW1 PF00534</v>
      </c>
      <c r="E499">
        <f>start!G825-start!F825</f>
        <v>175</v>
      </c>
      <c r="F499" t="str">
        <f>VLOOKUP(A499,Raw_taxonomy!A:G,6)</f>
        <v>Bacteria</v>
      </c>
      <c r="G499" t="str">
        <f>VLOOKUP(A499,Raw_taxonomy!A:G,7)</f>
        <v xml:space="preserve"> Firmicutes</v>
      </c>
      <c r="H499" t="b">
        <f>IF(OR(G499=" Proteobacteria", G499=" Cyanobacteria"),"+")</f>
        <v>0</v>
      </c>
    </row>
    <row r="500" spans="1:8" x14ac:dyDescent="0.3">
      <c r="A500" s="5" t="s">
        <v>2079</v>
      </c>
      <c r="B500" t="str">
        <f>IF(GETPIVOTDATA("Pfam_AC",'Другой вариант таблицы'!$A$1,"Sequence_AC",A500) = 3,"B","A")</f>
        <v>A</v>
      </c>
      <c r="C500">
        <f>VLOOKUP(CONCATENATE(A500," ","PF05116"),D:E,2)</f>
        <v>261</v>
      </c>
      <c r="D500" t="str">
        <f>CONCATENATE(start!B834," ",start!D834)</f>
        <v>A0A0Q4XGE0 PF13439</v>
      </c>
      <c r="E500">
        <f>start!G834-start!F834</f>
        <v>190</v>
      </c>
      <c r="F500" t="str">
        <f>VLOOKUP(A500,Raw_taxonomy!A:G,6)</f>
        <v>Bacteria</v>
      </c>
      <c r="G500" t="str">
        <f>VLOOKUP(A500,Raw_taxonomy!A:G,7)</f>
        <v xml:space="preserve"> Firmicutes</v>
      </c>
      <c r="H500" t="b">
        <f>IF(OR(G500=" Proteobacteria", G500=" Cyanobacteria"),"+")</f>
        <v>0</v>
      </c>
    </row>
    <row r="501" spans="1:8" x14ac:dyDescent="0.3">
      <c r="A501" s="5" t="s">
        <v>2091</v>
      </c>
      <c r="B501" t="str">
        <f>IF(GETPIVOTDATA("Pfam_AC",'Другой вариант таблицы'!$A$1,"Sequence_AC",A501) = 3,"B","A")</f>
        <v>A</v>
      </c>
      <c r="C501">
        <f>VLOOKUP(CONCATENATE(A501," ","PF05116"),D:E,2)</f>
        <v>262</v>
      </c>
      <c r="D501" t="str">
        <f>CONCATENATE(start!B843," ",start!D843)</f>
        <v>A0A0Q5EJN0 PF05116</v>
      </c>
      <c r="E501">
        <f>start!G843-start!F843</f>
        <v>181</v>
      </c>
      <c r="F501" t="str">
        <f>VLOOKUP(A501,Raw_taxonomy!A:G,6)</f>
        <v>Bacteria</v>
      </c>
      <c r="G501" t="str">
        <f>VLOOKUP(A501,Raw_taxonomy!A:G,7)</f>
        <v xml:space="preserve"> Firmicutes</v>
      </c>
      <c r="H501" t="b">
        <f>IF(OR(G501=" Proteobacteria", G501=" Cyanobacteria"),"+")</f>
        <v>0</v>
      </c>
    </row>
    <row r="502" spans="1:8" x14ac:dyDescent="0.3">
      <c r="A502" s="5" t="s">
        <v>2101</v>
      </c>
      <c r="B502" t="str">
        <f>IF(GETPIVOTDATA("Pfam_AC",'Другой вариант таблицы'!$A$1,"Sequence_AC",A502) = 3,"B","A")</f>
        <v>A</v>
      </c>
      <c r="C502">
        <f>VLOOKUP(CONCATENATE(A502," ","PF05116"),D:E,2)</f>
        <v>259</v>
      </c>
      <c r="D502" t="str">
        <f>CONCATENATE(start!B847," ",start!D847)</f>
        <v>A0A0Q5KWR5 PF08282</v>
      </c>
      <c r="E502">
        <f>start!G847-start!F847</f>
        <v>75</v>
      </c>
      <c r="F502" t="str">
        <f>VLOOKUP(A502,Raw_taxonomy!A:G,6)</f>
        <v>Bacteria</v>
      </c>
      <c r="G502" t="str">
        <f>VLOOKUP(A502,Raw_taxonomy!A:G,7)</f>
        <v xml:space="preserve"> Firmicutes</v>
      </c>
      <c r="H502" t="b">
        <f>IF(OR(G502=" Proteobacteria", G502=" Cyanobacteria"),"+")</f>
        <v>0</v>
      </c>
    </row>
    <row r="503" spans="1:8" x14ac:dyDescent="0.3">
      <c r="A503" s="5" t="s">
        <v>1419</v>
      </c>
      <c r="B503" t="str">
        <f>IF(GETPIVOTDATA("Pfam_AC",'Другой вариант таблицы'!$A$1,"Sequence_AC",A503) = 3,"B","A")</f>
        <v>A</v>
      </c>
      <c r="C503">
        <f>VLOOKUP(CONCATENATE(A503," ","PF05116"),D:E,2)</f>
        <v>177</v>
      </c>
      <c r="D503" t="str">
        <f>CONCATENATE(start!B576," ",start!D576)</f>
        <v>A0A0E0ATP5 PF05116</v>
      </c>
      <c r="E503">
        <f>start!G576-start!F576</f>
        <v>232</v>
      </c>
      <c r="F503" t="str">
        <f>VLOOKUP(A503,Raw_taxonomy!A:G,6)</f>
        <v>Eukaryota</v>
      </c>
      <c r="G503" t="str">
        <f>VLOOKUP(A503,Raw_taxonomy!A:G,7)</f>
        <v xml:space="preserve"> Fungi</v>
      </c>
      <c r="H503" t="b">
        <f>IF(OR(G503=" Proteobacteria", G503=" Cyanobacteria"),"+")</f>
        <v>0</v>
      </c>
    </row>
    <row r="504" spans="1:8" x14ac:dyDescent="0.3">
      <c r="A504" s="5" t="s">
        <v>1447</v>
      </c>
      <c r="B504" t="str">
        <f>IF(GETPIVOTDATA("Pfam_AC",'Другой вариант таблицы'!$A$1,"Sequence_AC",A504) = 3,"B","A")</f>
        <v>A</v>
      </c>
      <c r="C504">
        <f>VLOOKUP(CONCATENATE(A504," ","PF05116"),D:E,2)</f>
        <v>102</v>
      </c>
      <c r="D504" t="str">
        <f>CONCATENATE(start!B589," ",start!D589)</f>
        <v>A0A0E0JJ07 PF05116</v>
      </c>
      <c r="E504">
        <f>start!G589-start!F589</f>
        <v>151</v>
      </c>
      <c r="F504" t="str">
        <f>VLOOKUP(A504,Raw_taxonomy!A:G,6)</f>
        <v>Eukaryota</v>
      </c>
      <c r="G504" t="str">
        <f>VLOOKUP(A504,Raw_taxonomy!A:G,7)</f>
        <v xml:space="preserve"> Fungi</v>
      </c>
      <c r="H504" t="b">
        <f>IF(OR(G504=" Proteobacteria", G504=" Cyanobacteria"),"+")</f>
        <v>0</v>
      </c>
    </row>
    <row r="505" spans="1:8" x14ac:dyDescent="0.3">
      <c r="A505" s="5" t="s">
        <v>753</v>
      </c>
      <c r="B505" t="str">
        <f>IF(GETPIVOTDATA("Pfam_AC",'Другой вариант таблицы'!$A$1,"Sequence_AC",A505) = 3,"B","A")</f>
        <v>A</v>
      </c>
      <c r="C505">
        <f>VLOOKUP(CONCATENATE(A505," ","PF05116"),D:E,2)</f>
        <v>185</v>
      </c>
      <c r="D505" t="str">
        <f>CONCATENATE(start!B312," ",start!D312)</f>
        <v>A0A0B0P3M2 PF05116</v>
      </c>
      <c r="E505">
        <f>start!G312-start!F312</f>
        <v>195</v>
      </c>
      <c r="F505" t="str">
        <f>VLOOKUP(A505,Raw_taxonomy!A:G,6)</f>
        <v>Eukaryota</v>
      </c>
      <c r="G505" t="str">
        <f>VLOOKUP(A505,Raw_taxonomy!A:G,7)</f>
        <v xml:space="preserve"> Haptophyceae</v>
      </c>
      <c r="H505" t="b">
        <f>IF(OR(G505=" Proteobacteria", G505=" Cyanobacteria"),"+")</f>
        <v>0</v>
      </c>
    </row>
    <row r="506" spans="1:8" x14ac:dyDescent="0.3">
      <c r="A506" s="5" t="s">
        <v>755</v>
      </c>
      <c r="B506" t="str">
        <f>IF(GETPIVOTDATA("Pfam_AC",'Другой вариант таблицы'!$A$1,"Sequence_AC",A506) = 3,"B","A")</f>
        <v>A</v>
      </c>
      <c r="C506">
        <f>VLOOKUP(CONCATENATE(A506," ","PF05116"),D:E,2)</f>
        <v>185</v>
      </c>
      <c r="D506" t="str">
        <f>CONCATENATE(start!B314," ",start!D314)</f>
        <v>A0A0B0P5U9 PF00534</v>
      </c>
      <c r="E506">
        <f>start!G314-start!F314</f>
        <v>182</v>
      </c>
      <c r="F506" t="str">
        <f>VLOOKUP(A506,Raw_taxonomy!A:G,6)</f>
        <v>Eukaryota</v>
      </c>
      <c r="G506" t="str">
        <f>VLOOKUP(A506,Raw_taxonomy!A:G,7)</f>
        <v xml:space="preserve"> Haptophyceae</v>
      </c>
      <c r="H506" t="b">
        <f>IF(OR(G506=" Proteobacteria", G506=" Cyanobacteria"),"+")</f>
        <v>0</v>
      </c>
    </row>
    <row r="507" spans="1:8" x14ac:dyDescent="0.3">
      <c r="A507" s="5" t="s">
        <v>655</v>
      </c>
      <c r="B507" t="str">
        <f>IF(GETPIVOTDATA("Pfam_AC",'Другой вариант таблицы'!$A$1,"Sequence_AC",A507) = 3,"B","A")</f>
        <v>A</v>
      </c>
      <c r="C507">
        <f>VLOOKUP(CONCATENATE(A507," ","PF05116"),D:E,2)</f>
        <v>240</v>
      </c>
      <c r="D507" t="str">
        <f>CONCATENATE(start!B277," ",start!D277)</f>
        <v>A0A0A1YKR4 PF05116</v>
      </c>
      <c r="E507">
        <f>start!G277-start!F277</f>
        <v>233</v>
      </c>
      <c r="F507" t="str">
        <f>VLOOKUP(A507,Raw_taxonomy!A:G,6)</f>
        <v>Bacteria</v>
      </c>
      <c r="G507" t="str">
        <f>VLOOKUP(A507,Raw_taxonomy!A:G,7)</f>
        <v xml:space="preserve"> Kiritimatiellaeota</v>
      </c>
      <c r="H507" t="b">
        <f>IF(OR(G507=" Proteobacteria", G507=" Cyanobacteria"),"+")</f>
        <v>0</v>
      </c>
    </row>
    <row r="508" spans="1:8" x14ac:dyDescent="0.3">
      <c r="A508" s="5" t="s">
        <v>1001</v>
      </c>
      <c r="B508" t="str">
        <f>IF(GETPIVOTDATA("Pfam_AC",'Другой вариант таблицы'!$A$1,"Sequence_AC",A508) = 3,"B","A")</f>
        <v>A</v>
      </c>
      <c r="C508">
        <f>VLOOKUP(CONCATENATE(A508," ","PF05116"),D:E,2)</f>
        <v>77</v>
      </c>
      <c r="D508" t="str">
        <f>CONCATENATE(start!B408," ",start!D408)</f>
        <v>A0A0D2TZ70 PF08472</v>
      </c>
      <c r="E508">
        <f>start!G408-start!F408</f>
        <v>143</v>
      </c>
      <c r="F508" t="str">
        <f>VLOOKUP(A508,Raw_taxonomy!A:G,6)</f>
        <v>Eukaryota</v>
      </c>
      <c r="G508" t="str">
        <f>VLOOKUP(A508,Raw_taxonomy!A:G,7)</f>
        <v xml:space="preserve"> Metazoa</v>
      </c>
      <c r="H508" t="b">
        <f>IF(OR(G508=" Proteobacteria", G508=" Cyanobacteria"),"+")</f>
        <v>0</v>
      </c>
    </row>
    <row r="509" spans="1:8" x14ac:dyDescent="0.3">
      <c r="A509" s="5" t="s">
        <v>971</v>
      </c>
      <c r="B509" t="str">
        <f>IF(GETPIVOTDATA("Pfam_AC",'Другой вариант таблицы'!$A$1,"Sequence_AC",A509) = 3,"B","A")</f>
        <v>A</v>
      </c>
      <c r="C509">
        <f>VLOOKUP(CONCATENATE(A509," ","PF05116"),D:E,2)</f>
        <v>261</v>
      </c>
      <c r="D509" t="str">
        <f>CONCATENATE(start!B395," ",start!D395)</f>
        <v>A0A0D2QVE4 PF08472</v>
      </c>
      <c r="E509">
        <f>start!G395-start!F395</f>
        <v>132</v>
      </c>
      <c r="F509" t="str">
        <f>VLOOKUP(A509,Raw_taxonomy!A:G,6)</f>
        <v>Bacteria</v>
      </c>
      <c r="G509" t="str">
        <f>VLOOKUP(A509,Raw_taxonomy!A:G,7)</f>
        <v xml:space="preserve"> Planctomycetes</v>
      </c>
      <c r="H509" t="b">
        <f>IF(OR(G509=" Proteobacteria", G509=" Cyanobacteria"),"+")</f>
        <v>0</v>
      </c>
    </row>
    <row r="510" spans="1:8" x14ac:dyDescent="0.3">
      <c r="A510" s="5" t="s">
        <v>1133</v>
      </c>
      <c r="B510" t="str">
        <f>IF(GETPIVOTDATA("Pfam_AC",'Другой вариант таблицы'!$A$1,"Sequence_AC",A510) = 3,"B","A")</f>
        <v>A</v>
      </c>
      <c r="C510">
        <f>VLOOKUP(CONCATENATE(A510," ","PF05116"),D:E,2)</f>
        <v>114</v>
      </c>
      <c r="D510" t="str">
        <f>CONCATENATE(start!B462," ",start!D462)</f>
        <v>A0A0D3EDU7 PF00862</v>
      </c>
      <c r="E510">
        <f>start!G462-start!F462</f>
        <v>274</v>
      </c>
      <c r="F510" t="str">
        <f>VLOOKUP(A510,Raw_taxonomy!A:G,6)</f>
        <v>Bacteria</v>
      </c>
      <c r="G510" t="str">
        <f>VLOOKUP(A510,Raw_taxonomy!A:G,7)</f>
        <v xml:space="preserve"> Planctomycetes</v>
      </c>
      <c r="H510" t="b">
        <f>IF(OR(G510=" Proteobacteria", G510=" Cyanobacteria"),"+")</f>
        <v>0</v>
      </c>
    </row>
    <row r="511" spans="1:8" x14ac:dyDescent="0.3">
      <c r="A511" s="5" t="s">
        <v>1137</v>
      </c>
      <c r="B511" t="str">
        <f>IF(GETPIVOTDATA("Pfam_AC",'Другой вариант таблицы'!$A$1,"Sequence_AC",A511) = 3,"B","A")</f>
        <v>A</v>
      </c>
      <c r="C511">
        <f>VLOOKUP(CONCATENATE(A511," ","PF05116"),D:E,2)</f>
        <v>262</v>
      </c>
      <c r="D511" t="str">
        <f>CONCATENATE(start!B461," ",start!D461)</f>
        <v>A0A0D3EDU7 PF05116</v>
      </c>
      <c r="E511">
        <f>start!G461-start!F461</f>
        <v>247</v>
      </c>
      <c r="F511" t="str">
        <f>VLOOKUP(A511,Raw_taxonomy!A:G,6)</f>
        <v>Bacteria</v>
      </c>
      <c r="G511" t="str">
        <f>VLOOKUP(A511,Raw_taxonomy!A:G,7)</f>
        <v xml:space="preserve"> Planctomycetes</v>
      </c>
      <c r="H511" t="b">
        <f>IF(OR(G511=" Proteobacteria", G511=" Cyanobacteria"),"+")</f>
        <v>0</v>
      </c>
    </row>
    <row r="512" spans="1:8" x14ac:dyDescent="0.3">
      <c r="A512" s="5" t="s">
        <v>1305</v>
      </c>
      <c r="B512" t="str">
        <f>IF(GETPIVOTDATA("Pfam_AC",'Другой вариант таблицы'!$A$1,"Sequence_AC",A512) = 3,"B","A")</f>
        <v>A</v>
      </c>
      <c r="C512">
        <f>VLOOKUP(CONCATENATE(A512," ","PF05116"),D:E,2)</f>
        <v>236</v>
      </c>
      <c r="D512" t="str">
        <f>CONCATENATE(start!B535," ",start!D535)</f>
        <v>A0A0D9VD21 PF00862</v>
      </c>
      <c r="E512">
        <f>start!G535-start!F535</f>
        <v>282</v>
      </c>
      <c r="F512" t="str">
        <f>VLOOKUP(A512,Raw_taxonomy!A:G,6)</f>
        <v>Bacteria</v>
      </c>
      <c r="G512" t="str">
        <f>VLOOKUP(A512,Raw_taxonomy!A:G,7)</f>
        <v xml:space="preserve"> Planctomycetes</v>
      </c>
      <c r="H512" t="b">
        <f>IF(OR(G512=" Proteobacteria", G512=" Cyanobacteria"),"+")</f>
        <v>0</v>
      </c>
    </row>
    <row r="513" spans="1:8" x14ac:dyDescent="0.3">
      <c r="A513" s="5" t="s">
        <v>1431</v>
      </c>
      <c r="B513" t="str">
        <f>IF(GETPIVOTDATA("Pfam_AC",'Другой вариант таблицы'!$A$1,"Sequence_AC",A513) = 3,"B","A")</f>
        <v>A</v>
      </c>
      <c r="C513">
        <f>VLOOKUP(CONCATENATE(A513," ","PF05116"),D:E,2)</f>
        <v>262</v>
      </c>
      <c r="D513" t="str">
        <f>CONCATENATE(start!B583," ",start!D583)</f>
        <v>A0A0E0ATP7 PF00862</v>
      </c>
      <c r="E513">
        <f>start!G583-start!F583</f>
        <v>285</v>
      </c>
      <c r="F513" t="str">
        <f>VLOOKUP(A513,Raw_taxonomy!A:G,6)</f>
        <v>Bacteria</v>
      </c>
      <c r="G513" t="str">
        <f>VLOOKUP(A513,Raw_taxonomy!A:G,7)</f>
        <v xml:space="preserve"> Planctomycetes</v>
      </c>
      <c r="H513" t="b">
        <f>IF(OR(G513=" Proteobacteria", G513=" Cyanobacteria"),"+")</f>
        <v>0</v>
      </c>
    </row>
    <row r="514" spans="1:8" x14ac:dyDescent="0.3">
      <c r="A514" s="5" t="s">
        <v>1551</v>
      </c>
      <c r="B514" t="str">
        <f>IF(GETPIVOTDATA("Pfam_AC",'Другой вариант таблицы'!$A$1,"Sequence_AC",A514) = 3,"B","A")</f>
        <v>A</v>
      </c>
      <c r="C514">
        <f>VLOOKUP(CONCATENATE(A514," ","PF05116"),D:E,2)</f>
        <v>243</v>
      </c>
      <c r="D514" t="str">
        <f>CONCATENATE(start!B626," ",start!D626)</f>
        <v>A0A0E0N9P9 PF08472</v>
      </c>
      <c r="E514">
        <f>start!G626-start!F626</f>
        <v>122</v>
      </c>
      <c r="F514" t="str">
        <f>VLOOKUP(A514,Raw_taxonomy!A:G,6)</f>
        <v>Bacteria</v>
      </c>
      <c r="G514" t="str">
        <f>VLOOKUP(A514,Raw_taxonomy!A:G,7)</f>
        <v xml:space="preserve"> Planctomycetes</v>
      </c>
      <c r="H514" t="b">
        <f>IF(OR(G514=" Proteobacteria", G514=" Cyanobacteria"),"+")</f>
        <v>0</v>
      </c>
    </row>
    <row r="515" spans="1:8" x14ac:dyDescent="0.3">
      <c r="A515" s="5" t="s">
        <v>1975</v>
      </c>
      <c r="B515" t="str">
        <f>IF(GETPIVOTDATA("Pfam_AC",'Другой вариант таблицы'!$A$1,"Sequence_AC",A515) = 3,"B","A")</f>
        <v>A</v>
      </c>
      <c r="C515">
        <f>VLOOKUP(CONCATENATE(A515," ","PF05116"),D:E,2)</f>
        <v>266</v>
      </c>
      <c r="D515" t="str">
        <f>CONCATENATE(start!B800," ",start!D800)</f>
        <v>A0A0P0VFT3 PF00862</v>
      </c>
      <c r="E515">
        <f>start!G800-start!F800</f>
        <v>283</v>
      </c>
      <c r="F515" t="str">
        <f>VLOOKUP(A515,Raw_taxonomy!A:G,6)</f>
        <v>Bacteria</v>
      </c>
      <c r="G515" t="str">
        <f>VLOOKUP(A515,Raw_taxonomy!A:G,7)</f>
        <v xml:space="preserve"> Planctomycetes</v>
      </c>
      <c r="H515" t="b">
        <f>IF(OR(G515=" Proteobacteria", G515=" Cyanobacteria"),"+")</f>
        <v>0</v>
      </c>
    </row>
    <row r="516" spans="1:8" x14ac:dyDescent="0.3">
      <c r="A516" s="5" t="s">
        <v>1977</v>
      </c>
      <c r="B516" t="str">
        <f>IF(GETPIVOTDATA("Pfam_AC",'Другой вариант таблицы'!$A$1,"Sequence_AC",A516) = 3,"B","A")</f>
        <v>A</v>
      </c>
      <c r="C516">
        <f>VLOOKUP(CONCATENATE(A516," ","PF05116"),D:E,2)</f>
        <v>117</v>
      </c>
      <c r="D516" t="str">
        <f>CONCATENATE(start!B799," ",start!D799)</f>
        <v>A0A0P0VFT3 PF05116</v>
      </c>
      <c r="E516">
        <f>start!G799-start!F799</f>
        <v>237</v>
      </c>
      <c r="F516" t="str">
        <f>VLOOKUP(A516,Raw_taxonomy!A:G,6)</f>
        <v>Bacteria</v>
      </c>
      <c r="G516" t="str">
        <f>VLOOKUP(A516,Raw_taxonomy!A:G,7)</f>
        <v xml:space="preserve"> Planctomycetes</v>
      </c>
      <c r="H516" t="b">
        <f>IF(OR(G516=" Proteobacteria", G516=" Cyanobacteria"),"+")</f>
        <v>0</v>
      </c>
    </row>
    <row r="517" spans="1:8" x14ac:dyDescent="0.3">
      <c r="A517" s="5" t="s">
        <v>1979</v>
      </c>
      <c r="B517" t="str">
        <f>IF(GETPIVOTDATA("Pfam_AC",'Другой вариант таблицы'!$A$1,"Sequence_AC",A517) = 3,"B","A")</f>
        <v>A</v>
      </c>
      <c r="C517">
        <f>VLOOKUP(CONCATENATE(A517," ","PF05116"),D:E,2)</f>
        <v>280</v>
      </c>
      <c r="D517" t="str">
        <f>CONCATENATE(start!B801," ",start!D801)</f>
        <v>A0A0P0WHY2 PF05116</v>
      </c>
      <c r="E517">
        <f>start!G801-start!F801</f>
        <v>113</v>
      </c>
      <c r="F517" t="str">
        <f>VLOOKUP(A517,Raw_taxonomy!A:G,6)</f>
        <v>Bacteria</v>
      </c>
      <c r="G517" t="str">
        <f>VLOOKUP(A517,Raw_taxonomy!A:G,7)</f>
        <v xml:space="preserve"> Planctomycetes</v>
      </c>
      <c r="H517" t="b">
        <f>IF(OR(G517=" Proteobacteria", G517=" Cyanobacteria"),"+")</f>
        <v>0</v>
      </c>
    </row>
    <row r="518" spans="1:8" x14ac:dyDescent="0.3">
      <c r="A518" s="5" t="s">
        <v>1983</v>
      </c>
      <c r="B518" t="str">
        <f>IF(GETPIVOTDATA("Pfam_AC",'Другой вариант таблицы'!$A$1,"Sequence_AC",A518) = 3,"B","A")</f>
        <v>A</v>
      </c>
      <c r="C518">
        <f>VLOOKUP(CONCATENATE(A518," ","PF05116"),D:E,2)</f>
        <v>280</v>
      </c>
      <c r="D518" t="str">
        <f>CONCATENATE(start!B802," ",start!D802)</f>
        <v>A0A0P0WZF8 PF05116</v>
      </c>
      <c r="E518">
        <f>start!G802-start!F802</f>
        <v>140</v>
      </c>
      <c r="F518" t="str">
        <f>VLOOKUP(A518,Raw_taxonomy!A:G,6)</f>
        <v>Bacteria</v>
      </c>
      <c r="G518" t="str">
        <f>VLOOKUP(A518,Raw_taxonomy!A:G,7)</f>
        <v xml:space="preserve"> Planctomycetes</v>
      </c>
      <c r="H518" t="b">
        <f>IF(OR(G518=" Proteobacteria", G518=" Cyanobacteria"),"+")</f>
        <v>0</v>
      </c>
    </row>
    <row r="519" spans="1:8" x14ac:dyDescent="0.3">
      <c r="A519" s="5" t="s">
        <v>2085</v>
      </c>
      <c r="B519" t="str">
        <f>IF(GETPIVOTDATA("Pfam_AC",'Другой вариант таблицы'!$A$1,"Sequence_AC",A519) = 3,"B","A")</f>
        <v>A</v>
      </c>
      <c r="C519">
        <f>VLOOKUP(CONCATENATE(A519," ","PF05116"),D:E,2)</f>
        <v>262</v>
      </c>
      <c r="D519" t="str">
        <f>CONCATENATE(start!B840," ",start!D840)</f>
        <v>A0A0Q5CSA2 PF13439</v>
      </c>
      <c r="E519">
        <f>start!G840-start!F840</f>
        <v>187</v>
      </c>
      <c r="F519" t="str">
        <f>VLOOKUP(A519,Raw_taxonomy!A:G,6)</f>
        <v>Bacteria</v>
      </c>
      <c r="G519" t="str">
        <f>VLOOKUP(A519,Raw_taxonomy!A:G,7)</f>
        <v xml:space="preserve"> Planctomycetes</v>
      </c>
      <c r="H519" t="b">
        <f>IF(OR(G519=" Proteobacteria", G519=" Cyanobacteria"),"+")</f>
        <v>0</v>
      </c>
    </row>
    <row r="520" spans="1:8" x14ac:dyDescent="0.3">
      <c r="A520" s="5" t="s">
        <v>1919</v>
      </c>
      <c r="B520" t="str">
        <f>IF(GETPIVOTDATA("Pfam_AC",'Другой вариант таблицы'!$A$1,"Sequence_AC",A520) = 3,"B","A")</f>
        <v>A</v>
      </c>
      <c r="C520">
        <f>VLOOKUP(CONCATENATE(A520," ","PF05116"),D:E,2)</f>
        <v>207</v>
      </c>
      <c r="D520" t="str">
        <f>CONCATENATE(start!B774," ",start!D774)</f>
        <v>A0A0L9V9N3 PF05116</v>
      </c>
      <c r="E520">
        <f>start!G774-start!F774</f>
        <v>234</v>
      </c>
      <c r="F520" t="str">
        <f>VLOOKUP(A520,Raw_taxonomy!A:G,6)</f>
        <v>Eukaryota</v>
      </c>
      <c r="G520" t="str">
        <f>VLOOKUP(A520,Raw_taxonomy!A:G,7)</f>
        <v xml:space="preserve"> Rhodophyta</v>
      </c>
      <c r="H520" t="b">
        <f>IF(OR(G520=" Proteobacteria", G520=" Cyanobacteria"),"+")</f>
        <v>0</v>
      </c>
    </row>
    <row r="521" spans="1:8" x14ac:dyDescent="0.3">
      <c r="A521" s="5" t="s">
        <v>1927</v>
      </c>
      <c r="B521" t="str">
        <f>IF(GETPIVOTDATA("Pfam_AC",'Другой вариант таблицы'!$A$1,"Sequence_AC",A521) = 3,"B","A")</f>
        <v>A</v>
      </c>
      <c r="C521">
        <f>VLOOKUP(CONCATENATE(A521," ","PF05116"),D:E,2)</f>
        <v>263</v>
      </c>
      <c r="D521" t="str">
        <f>CONCATENATE(start!B779," ",start!D779)</f>
        <v>A0A0M0K1G2 PF05116</v>
      </c>
      <c r="E521">
        <f>start!G779-start!F779</f>
        <v>92</v>
      </c>
      <c r="F521" t="str">
        <f>VLOOKUP(A521,Raw_taxonomy!A:G,6)</f>
        <v>Eukaryota</v>
      </c>
      <c r="G521" t="str">
        <f>VLOOKUP(A521,Raw_taxonomy!A:G,7)</f>
        <v xml:space="preserve"> Rhodophyta</v>
      </c>
      <c r="H521" t="b">
        <f>IF(OR(G521=" Proteobacteria", G521=" Cyanobacteria"),"+")</f>
        <v>0</v>
      </c>
    </row>
    <row r="522" spans="1:8" x14ac:dyDescent="0.3">
      <c r="A522" s="5" t="s">
        <v>1929</v>
      </c>
      <c r="B522" t="str">
        <f>IF(GETPIVOTDATA("Pfam_AC",'Другой вариант таблицы'!$A$1,"Sequence_AC",A522) = 3,"B","A")</f>
        <v>A</v>
      </c>
      <c r="C522">
        <f>VLOOKUP(CONCATENATE(A522," ","PF05116"),D:E,2)</f>
        <v>177</v>
      </c>
      <c r="D522" t="str">
        <f>CONCATENATE(start!B780," ",start!D780)</f>
        <v>A0A0M0XAD8 PF05116</v>
      </c>
      <c r="E522">
        <f>start!G780-start!F780</f>
        <v>224</v>
      </c>
      <c r="F522" t="str">
        <f>VLOOKUP(A522,Raw_taxonomy!A:G,6)</f>
        <v>Eukaryota</v>
      </c>
      <c r="G522" t="str">
        <f>VLOOKUP(A522,Raw_taxonomy!A:G,7)</f>
        <v xml:space="preserve"> Rhodophyta</v>
      </c>
      <c r="H522" t="b">
        <f>IF(OR(G522=" Proteobacteria", G522=" Cyanobacteria"),"+")</f>
        <v>0</v>
      </c>
    </row>
    <row r="523" spans="1:8" x14ac:dyDescent="0.3">
      <c r="A523" s="5" t="s">
        <v>1931</v>
      </c>
      <c r="B523" t="str">
        <f>IF(GETPIVOTDATA("Pfam_AC",'Другой вариант таблицы'!$A$1,"Sequence_AC",A523) = 3,"B","A")</f>
        <v>A</v>
      </c>
      <c r="C523">
        <f>VLOOKUP(CONCATENATE(A523," ","PF05116"),D:E,2)</f>
        <v>185</v>
      </c>
      <c r="D523" t="str">
        <f>CONCATENATE(start!B781," ",start!D781)</f>
        <v>A0A0M1NVM4 PF05116</v>
      </c>
      <c r="E523">
        <f>start!G781-start!F781</f>
        <v>260</v>
      </c>
      <c r="F523" t="str">
        <f>VLOOKUP(A523,Raw_taxonomy!A:G,6)</f>
        <v>Eukaryota</v>
      </c>
      <c r="G523" t="str">
        <f>VLOOKUP(A523,Raw_taxonomy!A:G,7)</f>
        <v xml:space="preserve"> Rhodophyta</v>
      </c>
      <c r="H523" t="b">
        <f>IF(OR(G523=" Proteobacteria", G523=" Cyanobacteria"),"+")</f>
        <v>0</v>
      </c>
    </row>
    <row r="524" spans="1:8" x14ac:dyDescent="0.3">
      <c r="A524" s="5" t="s">
        <v>1407</v>
      </c>
      <c r="B524" t="str">
        <f>IF(GETPIVOTDATA("Pfam_AC",'Другой вариант таблицы'!$A$1,"Sequence_AC",A524) = 3,"B","A")</f>
        <v>A</v>
      </c>
      <c r="C524">
        <f>VLOOKUP(CONCATENATE(A524," ","PF05116"),D:E,2)</f>
        <v>244</v>
      </c>
      <c r="D524" t="str">
        <f>CONCATENATE(start!B570," ",start!D570)</f>
        <v>A0A0E0ATP3 PF05116</v>
      </c>
      <c r="E524">
        <f>start!G570-start!F570</f>
        <v>245</v>
      </c>
      <c r="F524" t="str">
        <f>VLOOKUP(A524,Raw_taxonomy!A:G,6)</f>
        <v>Bacteria</v>
      </c>
      <c r="G524" t="str">
        <f>VLOOKUP(A524,Raw_taxonomy!A:G,7)</f>
        <v xml:space="preserve"> Spirochaetes</v>
      </c>
      <c r="H524" t="b">
        <f>IF(OR(G524=" Proteobacteria", G524=" Cyanobacteria"),"+")</f>
        <v>0</v>
      </c>
    </row>
    <row r="525" spans="1:8" x14ac:dyDescent="0.3">
      <c r="A525" s="5" t="s">
        <v>55</v>
      </c>
      <c r="B525" t="str">
        <f>IF(GETPIVOTDATA("Pfam_AC",'Другой вариант таблицы'!$A$1,"Sequence_AC",A525) = 3,"B","A")</f>
        <v>A</v>
      </c>
      <c r="C525">
        <f>VLOOKUP(CONCATENATE(A525," ","PF05116"),D:E,2)</f>
        <v>186</v>
      </c>
      <c r="D525" t="str">
        <f>CONCATENATE(start!B18," ",start!D18)</f>
        <v>A0A059ATP5 PF05116</v>
      </c>
      <c r="E525">
        <f>start!G18-start!F18</f>
        <v>243</v>
      </c>
      <c r="F525" t="str">
        <f>VLOOKUP(A525,Raw_taxonomy!A:G,6)</f>
        <v>Bacteria</v>
      </c>
      <c r="G525" t="str">
        <f>VLOOKUP(A525,Raw_taxonomy!A:G,7)</f>
        <v xml:space="preserve"> Tenericutes</v>
      </c>
      <c r="H525" t="b">
        <f>IF(OR(G525=" Proteobacteria", G525=" Cyanobacteria"),"+")</f>
        <v>0</v>
      </c>
    </row>
    <row r="526" spans="1:8" x14ac:dyDescent="0.3">
      <c r="A526" s="5" t="s">
        <v>867</v>
      </c>
      <c r="B526" t="str">
        <f>IF(GETPIVOTDATA("Pfam_AC",'Другой вариант таблицы'!$A$1,"Sequence_AC",A526) = 3,"B","A")</f>
        <v>A</v>
      </c>
      <c r="C526">
        <f>VLOOKUP(CONCATENATE(A526," ","PF05116"),D:E,2)</f>
        <v>239</v>
      </c>
      <c r="D526" t="str">
        <f>CONCATENATE(start!B352," ",start!D352)</f>
        <v>A0A0C1IQ66 PF05116</v>
      </c>
      <c r="E526">
        <f>start!G352-start!F352</f>
        <v>233</v>
      </c>
      <c r="F526" t="str">
        <f>VLOOKUP(A526,Raw_taxonomy!A:G,6)</f>
        <v>Bacteria</v>
      </c>
      <c r="G526" t="str">
        <f>VLOOKUP(A526,Raw_taxonomy!A:G,7)</f>
        <v xml:space="preserve"> Verrucomicrobia</v>
      </c>
      <c r="H526" t="b">
        <f>IF(OR(G526=" Proteobacteria", G526=" Cyanobacteria"),"+")</f>
        <v>0</v>
      </c>
    </row>
    <row r="527" spans="1:8" x14ac:dyDescent="0.3">
      <c r="A527" s="5" t="s">
        <v>1193</v>
      </c>
      <c r="B527" t="str">
        <f>IF(GETPIVOTDATA("Pfam_AC",'Другой вариант таблицы'!$A$1,"Sequence_AC",A527) = 3,"B","A")</f>
        <v>A</v>
      </c>
      <c r="C527">
        <f>VLOOKUP(CONCATENATE(A527," ","PF05116"),D:E,2)</f>
        <v>241</v>
      </c>
      <c r="D527" t="str">
        <f>CONCATENATE(start!B486," ",start!D486)</f>
        <v>A0A0D3GYQ2 PF05116</v>
      </c>
      <c r="E527">
        <f>start!G486-start!F486</f>
        <v>246</v>
      </c>
      <c r="F527" t="str">
        <f>VLOOKUP(A527,Raw_taxonomy!A:G,6)</f>
        <v>Bacteria</v>
      </c>
      <c r="G527" t="str">
        <f>VLOOKUP(A527,Raw_taxonomy!A:G,7)</f>
        <v xml:space="preserve"> Verrucomicrobia</v>
      </c>
      <c r="H527" t="b">
        <f>IF(OR(G527=" Proteobacteria", G527=" Cyanobacteria"),"+")</f>
        <v>0</v>
      </c>
    </row>
    <row r="528" spans="1:8" x14ac:dyDescent="0.3">
      <c r="A528" s="5" t="s">
        <v>17</v>
      </c>
      <c r="B528" t="str">
        <f>IF(GETPIVOTDATA("Pfam_AC",'Другой вариант таблицы'!$A$1,"Sequence_AC",A528) = 3,"B","A")</f>
        <v>A</v>
      </c>
      <c r="C528">
        <f>VLOOKUP(CONCATENATE(A528," ","PF05116"),D:E,2)</f>
        <v>186</v>
      </c>
      <c r="D528" t="str">
        <f>CONCATENATE(start!B3," ",start!D3)</f>
        <v>A0A022PPJ2 PF05116</v>
      </c>
      <c r="E528">
        <f>start!G3-start!F3</f>
        <v>243</v>
      </c>
      <c r="F528" t="str">
        <f>VLOOKUP(A528,Raw_taxonomy!A:G,6)</f>
        <v>Eukaryota</v>
      </c>
      <c r="G528" t="str">
        <f>VLOOKUP(A528,Raw_taxonomy!A:G,7)</f>
        <v xml:space="preserve"> Viridiplantae</v>
      </c>
      <c r="H528" t="b">
        <f>IF(OR(G528=" Proteobacteria", G528=" Cyanobacteria"),"+")</f>
        <v>0</v>
      </c>
    </row>
    <row r="529" spans="1:8" x14ac:dyDescent="0.3">
      <c r="A529" s="5" t="s">
        <v>31</v>
      </c>
      <c r="B529" t="str">
        <f>IF(GETPIVOTDATA("Pfam_AC",'Другой вариант таблицы'!$A$1,"Sequence_AC",A529) = 3,"B","A")</f>
        <v>A</v>
      </c>
      <c r="C529">
        <f>VLOOKUP(CONCATENATE(A529," ","PF05116"),D:E,2)</f>
        <v>186</v>
      </c>
      <c r="D529" t="str">
        <f>CONCATENATE(start!B10," ",start!D10)</f>
        <v>A0A022QUA6 PF00534</v>
      </c>
      <c r="E529">
        <f>start!G10-start!F10</f>
        <v>185</v>
      </c>
      <c r="F529" t="str">
        <f>VLOOKUP(A529,Raw_taxonomy!A:G,6)</f>
        <v>Eukaryota</v>
      </c>
      <c r="G529" t="str">
        <f>VLOOKUP(A529,Raw_taxonomy!A:G,7)</f>
        <v xml:space="preserve"> Viridiplantae</v>
      </c>
      <c r="H529" t="b">
        <f>IF(OR(G529=" Proteobacteria", G529=" Cyanobacteria"),"+")</f>
        <v>0</v>
      </c>
    </row>
    <row r="530" spans="1:8" x14ac:dyDescent="0.3">
      <c r="A530" s="5" t="s">
        <v>33</v>
      </c>
      <c r="B530" t="str">
        <f>IF(GETPIVOTDATA("Pfam_AC",'Другой вариант таблицы'!$A$1,"Sequence_AC",A530) = 3,"B","A")</f>
        <v>A</v>
      </c>
      <c r="C530">
        <f>VLOOKUP(CONCATENATE(A530," ","PF05116"),D:E,2)</f>
        <v>186</v>
      </c>
      <c r="D530" t="str">
        <f>CONCATENATE(start!B12," ",start!D12)</f>
        <v>A0A022QUA6 PF00862</v>
      </c>
      <c r="E530">
        <f>start!G12-start!F12</f>
        <v>286</v>
      </c>
      <c r="F530" t="str">
        <f>VLOOKUP(A530,Raw_taxonomy!A:G,6)</f>
        <v>Eukaryota</v>
      </c>
      <c r="G530" t="str">
        <f>VLOOKUP(A530,Raw_taxonomy!A:G,7)</f>
        <v xml:space="preserve"> Viridiplantae</v>
      </c>
      <c r="H530" t="b">
        <f>IF(OR(G530=" Proteobacteria", G530=" Cyanobacteria"),"+")</f>
        <v>0</v>
      </c>
    </row>
    <row r="531" spans="1:8" x14ac:dyDescent="0.3">
      <c r="A531" s="5" t="s">
        <v>41</v>
      </c>
      <c r="B531" t="str">
        <f>IF(GETPIVOTDATA("Pfam_AC",'Другой вариант таблицы'!$A$1,"Sequence_AC",A531) = 3,"B","A")</f>
        <v>A</v>
      </c>
      <c r="C531">
        <f>VLOOKUP(CONCATENATE(A531," ","PF05116"),D:E,2)</f>
        <v>186</v>
      </c>
      <c r="D531" t="str">
        <f>CONCATENATE(start!B14," ",start!D14)</f>
        <v>A0A022R0M8 PF05116</v>
      </c>
      <c r="E531">
        <f>start!G14-start!F14</f>
        <v>237</v>
      </c>
      <c r="F531" t="str">
        <f>VLOOKUP(A531,Raw_taxonomy!A:G,6)</f>
        <v>Eukaryota</v>
      </c>
      <c r="G531" t="str">
        <f>VLOOKUP(A531,Raw_taxonomy!A:G,7)</f>
        <v xml:space="preserve"> Viridiplantae</v>
      </c>
      <c r="H531" t="b">
        <f>IF(OR(G531=" Proteobacteria", G531=" Cyanobacteria"),"+")</f>
        <v>0</v>
      </c>
    </row>
    <row r="532" spans="1:8" x14ac:dyDescent="0.3">
      <c r="A532" s="5" t="s">
        <v>43</v>
      </c>
      <c r="B532" t="str">
        <f>IF(GETPIVOTDATA("Pfam_AC",'Другой вариант таблицы'!$A$1,"Sequence_AC",A532) = 3,"B","A")</f>
        <v>A</v>
      </c>
      <c r="C532">
        <f>VLOOKUP(CONCATENATE(A532," ","PF05116"),D:E,2)</f>
        <v>186</v>
      </c>
      <c r="D532" t="str">
        <f>CONCATENATE(start!B16," ",start!D16)</f>
        <v>A0A037Z3F5 PF05116</v>
      </c>
      <c r="E532">
        <f>start!G16-start!F16</f>
        <v>251</v>
      </c>
      <c r="F532" t="str">
        <f>VLOOKUP(A532,Raw_taxonomy!A:G,6)</f>
        <v>Eukaryota</v>
      </c>
      <c r="G532" t="str">
        <f>VLOOKUP(A532,Raw_taxonomy!A:G,7)</f>
        <v xml:space="preserve"> Viridiplantae</v>
      </c>
      <c r="H532" t="b">
        <f>IF(OR(G532=" Proteobacteria", G532=" Cyanobacteria"),"+")</f>
        <v>0</v>
      </c>
    </row>
    <row r="533" spans="1:8" x14ac:dyDescent="0.3">
      <c r="A533" s="5" t="s">
        <v>65</v>
      </c>
      <c r="B533" t="str">
        <f>IF(GETPIVOTDATA("Pfam_AC",'Другой вариант таблицы'!$A$1,"Sequence_AC",A533) = 3,"B","A")</f>
        <v>A</v>
      </c>
      <c r="C533">
        <f>VLOOKUP(CONCATENATE(A533," ","PF05116"),D:E,2)</f>
        <v>253</v>
      </c>
      <c r="D533" t="str">
        <f>CONCATENATE(start!B24," ",start!D24)</f>
        <v>A0A059BTC1 PF00534</v>
      </c>
      <c r="E533">
        <f>start!G24-start!F24</f>
        <v>184</v>
      </c>
      <c r="F533" t="str">
        <f>VLOOKUP(A533,Raw_taxonomy!A:G,6)</f>
        <v>Eukaryota</v>
      </c>
      <c r="G533" t="str">
        <f>VLOOKUP(A533,Raw_taxonomy!A:G,7)</f>
        <v xml:space="preserve"> Viridiplantae</v>
      </c>
      <c r="H533" t="b">
        <f>IF(OR(G533=" Proteobacteria", G533=" Cyanobacteria"),"+")</f>
        <v>0</v>
      </c>
    </row>
    <row r="534" spans="1:8" x14ac:dyDescent="0.3">
      <c r="A534" s="5" t="s">
        <v>67</v>
      </c>
      <c r="B534" t="str">
        <f>IF(GETPIVOTDATA("Pfam_AC",'Другой вариант таблицы'!$A$1,"Sequence_AC",A534) = 3,"B","A")</f>
        <v>A</v>
      </c>
      <c r="C534">
        <f>VLOOKUP(CONCATENATE(A534," ","PF05116"),D:E,2)</f>
        <v>253</v>
      </c>
      <c r="D534" t="str">
        <f>CONCATENATE(start!B26," ",start!D26)</f>
        <v>A0A059BTC1 PF00862</v>
      </c>
      <c r="E534">
        <f>start!G26-start!F26</f>
        <v>270</v>
      </c>
      <c r="F534" t="str">
        <f>VLOOKUP(A534,Raw_taxonomy!A:G,6)</f>
        <v>Eukaryota</v>
      </c>
      <c r="G534" t="str">
        <f>VLOOKUP(A534,Raw_taxonomy!A:G,7)</f>
        <v xml:space="preserve"> Viridiplantae</v>
      </c>
      <c r="H534" t="b">
        <f>IF(OR(G534=" Proteobacteria", G534=" Cyanobacteria"),"+")</f>
        <v>0</v>
      </c>
    </row>
    <row r="535" spans="1:8" x14ac:dyDescent="0.3">
      <c r="A535" s="5" t="s">
        <v>73</v>
      </c>
      <c r="B535" t="str">
        <f>IF(GETPIVOTDATA("Pfam_AC",'Другой вариант таблицы'!$A$1,"Sequence_AC",A535) = 3,"B","A")</f>
        <v>A</v>
      </c>
      <c r="C535">
        <f>VLOOKUP(CONCATENATE(A535," ","PF05116"),D:E,2)</f>
        <v>253</v>
      </c>
      <c r="D535" t="str">
        <f>CONCATENATE(start!B29," ",start!D29)</f>
        <v>A0A059C9B6 PF00862</v>
      </c>
      <c r="E535">
        <f>start!G29-start!F29</f>
        <v>288</v>
      </c>
      <c r="F535" t="str">
        <f>VLOOKUP(A535,Raw_taxonomy!A:G,6)</f>
        <v>Eukaryota</v>
      </c>
      <c r="G535" t="str">
        <f>VLOOKUP(A535,Raw_taxonomy!A:G,7)</f>
        <v xml:space="preserve"> Viridiplantae</v>
      </c>
      <c r="H535" t="b">
        <f>IF(OR(G535=" Proteobacteria", G535=" Cyanobacteria"),"+")</f>
        <v>0</v>
      </c>
    </row>
    <row r="536" spans="1:8" x14ac:dyDescent="0.3">
      <c r="A536" s="5" t="s">
        <v>75</v>
      </c>
      <c r="B536" t="str">
        <f>IF(GETPIVOTDATA("Pfam_AC",'Другой вариант таблицы'!$A$1,"Sequence_AC",A536) = 3,"B","A")</f>
        <v>A</v>
      </c>
      <c r="C536">
        <f>VLOOKUP(CONCATENATE(A536," ","PF05116"),D:E,2)</f>
        <v>253</v>
      </c>
      <c r="D536" t="str">
        <f>CONCATENATE(start!B28," ",start!D28)</f>
        <v>A0A059C9B6 PF05116</v>
      </c>
      <c r="E536">
        <f>start!G28-start!F28</f>
        <v>234</v>
      </c>
      <c r="F536" t="str">
        <f>VLOOKUP(A536,Raw_taxonomy!A:G,6)</f>
        <v>Eukaryota</v>
      </c>
      <c r="G536" t="str">
        <f>VLOOKUP(A536,Raw_taxonomy!A:G,7)</f>
        <v xml:space="preserve"> Viridiplantae</v>
      </c>
      <c r="H536" t="b">
        <f>IF(OR(G536=" Proteobacteria", G536=" Cyanobacteria"),"+")</f>
        <v>0</v>
      </c>
    </row>
    <row r="537" spans="1:8" x14ac:dyDescent="0.3">
      <c r="A537" s="5" t="s">
        <v>99</v>
      </c>
      <c r="B537" t="str">
        <f>IF(GETPIVOTDATA("Pfam_AC",'Другой вариант таблицы'!$A$1,"Sequence_AC",A537) = 3,"B","A")</f>
        <v>A</v>
      </c>
      <c r="C537">
        <f>VLOOKUP(CONCATENATE(A537," ","PF05116"),D:E,2)</f>
        <v>253</v>
      </c>
      <c r="D537" t="str">
        <f>CONCATENATE(start!B40," ",start!D40)</f>
        <v>A0A060UNU7 PF00534</v>
      </c>
      <c r="E537">
        <f>start!G40-start!F40</f>
        <v>178</v>
      </c>
      <c r="F537" t="str">
        <f>VLOOKUP(A537,Raw_taxonomy!A:G,6)</f>
        <v>Eukaryota</v>
      </c>
      <c r="G537" t="str">
        <f>VLOOKUP(A537,Raw_taxonomy!A:G,7)</f>
        <v xml:space="preserve"> Viridiplantae</v>
      </c>
      <c r="H537" t="b">
        <f>IF(OR(G537=" Proteobacteria", G537=" Cyanobacteria"),"+")</f>
        <v>0</v>
      </c>
    </row>
    <row r="538" spans="1:8" x14ac:dyDescent="0.3">
      <c r="A538" s="5" t="s">
        <v>101</v>
      </c>
      <c r="B538" t="str">
        <f>IF(GETPIVOTDATA("Pfam_AC",'Другой вариант таблицы'!$A$1,"Sequence_AC",A538) = 3,"B","A")</f>
        <v>A</v>
      </c>
      <c r="C538">
        <f>VLOOKUP(CONCATENATE(A538," ","PF05116"),D:E,2)</f>
        <v>253</v>
      </c>
      <c r="D538" t="str">
        <f>CONCATENATE(start!B41," ",start!D41)</f>
        <v>A0A060UNU7 PF05116</v>
      </c>
      <c r="E538">
        <f>start!G41-start!F41</f>
        <v>237</v>
      </c>
      <c r="F538" t="str">
        <f>VLOOKUP(A538,Raw_taxonomy!A:G,6)</f>
        <v>Eukaryota</v>
      </c>
      <c r="G538" t="str">
        <f>VLOOKUP(A538,Raw_taxonomy!A:G,7)</f>
        <v xml:space="preserve"> Viridiplantae</v>
      </c>
      <c r="H538" t="b">
        <f>IF(OR(G538=" Proteobacteria", G538=" Cyanobacteria"),"+")</f>
        <v>0</v>
      </c>
    </row>
    <row r="539" spans="1:8" x14ac:dyDescent="0.3">
      <c r="A539" s="5" t="s">
        <v>107</v>
      </c>
      <c r="B539" t="str">
        <f>IF(GETPIVOTDATA("Pfam_AC",'Другой вариант таблицы'!$A$1,"Sequence_AC",A539) = 3,"B","A")</f>
        <v>A</v>
      </c>
      <c r="C539">
        <f>VLOOKUP(CONCATENATE(A539," ","PF05116"),D:E,2)</f>
        <v>253</v>
      </c>
      <c r="D539" t="str">
        <f>CONCATENATE(start!B43," ",start!D43)</f>
        <v>A0A061EJN7 PF00534</v>
      </c>
      <c r="E539">
        <f>start!G43-start!F43</f>
        <v>184</v>
      </c>
      <c r="F539" t="str">
        <f>VLOOKUP(A539,Raw_taxonomy!A:G,6)</f>
        <v>Eukaryota</v>
      </c>
      <c r="G539" t="str">
        <f>VLOOKUP(A539,Raw_taxonomy!A:G,7)</f>
        <v xml:space="preserve"> Viridiplantae</v>
      </c>
      <c r="H539" t="b">
        <f>IF(OR(G539=" Proteobacteria", G539=" Cyanobacteria"),"+")</f>
        <v>0</v>
      </c>
    </row>
    <row r="540" spans="1:8" x14ac:dyDescent="0.3">
      <c r="A540" s="5" t="s">
        <v>111</v>
      </c>
      <c r="B540" t="str">
        <f>IF(GETPIVOTDATA("Pfam_AC",'Другой вариант таблицы'!$A$1,"Sequence_AC",A540) = 3,"B","A")</f>
        <v>A</v>
      </c>
      <c r="C540">
        <f>VLOOKUP(CONCATENATE(A540," ","PF05116"),D:E,2)</f>
        <v>253</v>
      </c>
      <c r="D540" t="str">
        <f>CONCATENATE(start!B44," ",start!D44)</f>
        <v>A0A061EJN7 PF05116</v>
      </c>
      <c r="E540">
        <f>start!G44-start!F44</f>
        <v>207</v>
      </c>
      <c r="F540" t="str">
        <f>VLOOKUP(A540,Raw_taxonomy!A:G,6)</f>
        <v>Eukaryota</v>
      </c>
      <c r="G540" t="str">
        <f>VLOOKUP(A540,Raw_taxonomy!A:G,7)</f>
        <v xml:space="preserve"> Viridiplantae</v>
      </c>
      <c r="H540" t="b">
        <f>IF(OR(G540=" Proteobacteria", G540=" Cyanobacteria"),"+")</f>
        <v>0</v>
      </c>
    </row>
    <row r="541" spans="1:8" x14ac:dyDescent="0.3">
      <c r="A541" s="5" t="s">
        <v>115</v>
      </c>
      <c r="B541" t="str">
        <f>IF(GETPIVOTDATA("Pfam_AC",'Другой вариант таблицы'!$A$1,"Sequence_AC",A541) = 3,"B","A")</f>
        <v>A</v>
      </c>
      <c r="C541">
        <f>VLOOKUP(CONCATENATE(A541," ","PF05116"),D:E,2)</f>
        <v>253</v>
      </c>
      <c r="D541" t="str">
        <f>CONCATENATE(start!B48," ",start!D48)</f>
        <v>A0A061EKQ0 PF00862</v>
      </c>
      <c r="E541">
        <f>start!G48-start!F48</f>
        <v>359</v>
      </c>
      <c r="F541" t="str">
        <f>VLOOKUP(A541,Raw_taxonomy!A:G,6)</f>
        <v>Eukaryota</v>
      </c>
      <c r="G541" t="str">
        <f>VLOOKUP(A541,Raw_taxonomy!A:G,7)</f>
        <v xml:space="preserve"> Viridiplantae</v>
      </c>
      <c r="H541" t="b">
        <f>IF(OR(G541=" Proteobacteria", G541=" Cyanobacteria"),"+")</f>
        <v>0</v>
      </c>
    </row>
    <row r="542" spans="1:8" x14ac:dyDescent="0.3">
      <c r="A542" s="5" t="s">
        <v>121</v>
      </c>
      <c r="B542" t="str">
        <f>IF(GETPIVOTDATA("Pfam_AC",'Другой вариант таблицы'!$A$1,"Sequence_AC",A542) = 3,"B","A")</f>
        <v>A</v>
      </c>
      <c r="C542">
        <f>VLOOKUP(CONCATENATE(A542," ","PF05116"),D:E,2)</f>
        <v>253</v>
      </c>
      <c r="D542" t="str">
        <f>CONCATENATE(start!B51," ",start!D51)</f>
        <v>A0A061ELH5 PF00862</v>
      </c>
      <c r="E542">
        <f>start!G51-start!F51</f>
        <v>359</v>
      </c>
      <c r="F542" t="str">
        <f>VLOOKUP(A542,Raw_taxonomy!A:G,6)</f>
        <v>Eukaryota</v>
      </c>
      <c r="G542" t="str">
        <f>VLOOKUP(A542,Raw_taxonomy!A:G,7)</f>
        <v xml:space="preserve"> Viridiplantae</v>
      </c>
      <c r="H542" t="b">
        <f>IF(OR(G542=" Proteobacteria", G542=" Cyanobacteria"),"+")</f>
        <v>0</v>
      </c>
    </row>
    <row r="543" spans="1:8" x14ac:dyDescent="0.3">
      <c r="A543" s="5" t="s">
        <v>143</v>
      </c>
      <c r="B543" t="str">
        <f>IF(GETPIVOTDATA("Pfam_AC",'Другой вариант таблицы'!$A$1,"Sequence_AC",A543) = 3,"B","A")</f>
        <v>A</v>
      </c>
      <c r="C543">
        <f>VLOOKUP(CONCATENATE(A543," ","PF05116"),D:E,2)</f>
        <v>253</v>
      </c>
      <c r="D543" t="str">
        <f>CONCATENATE(start!B61," ",start!D61)</f>
        <v>A0A061FHZ9 PF00862</v>
      </c>
      <c r="E543">
        <f>start!G61-start!F61</f>
        <v>272</v>
      </c>
      <c r="F543" t="str">
        <f>VLOOKUP(A543,Raw_taxonomy!A:G,6)</f>
        <v>Eukaryota</v>
      </c>
      <c r="G543" t="str">
        <f>VLOOKUP(A543,Raw_taxonomy!A:G,7)</f>
        <v xml:space="preserve"> Viridiplantae</v>
      </c>
      <c r="H543" t="b">
        <f>IF(OR(G543=" Proteobacteria", G543=" Cyanobacteria"),"+")</f>
        <v>0</v>
      </c>
    </row>
    <row r="544" spans="1:8" x14ac:dyDescent="0.3">
      <c r="A544" s="5" t="s">
        <v>149</v>
      </c>
      <c r="B544" t="str">
        <f>IF(GETPIVOTDATA("Pfam_AC",'Другой вариант таблицы'!$A$1,"Sequence_AC",A544) = 3,"B","A")</f>
        <v>A</v>
      </c>
      <c r="C544">
        <f>VLOOKUP(CONCATENATE(A544," ","PF05116"),D:E,2)</f>
        <v>253</v>
      </c>
      <c r="D544" t="str">
        <f>CONCATENATE(start!B62," ",start!D62)</f>
        <v>A0A061FIR2 PF00534</v>
      </c>
      <c r="E544">
        <f>start!G62-start!F62</f>
        <v>185</v>
      </c>
      <c r="F544" t="str">
        <f>VLOOKUP(A544,Raw_taxonomy!A:G,6)</f>
        <v>Eukaryota</v>
      </c>
      <c r="G544" t="str">
        <f>VLOOKUP(A544,Raw_taxonomy!A:G,7)</f>
        <v xml:space="preserve"> Viridiplantae</v>
      </c>
      <c r="H544" t="b">
        <f>IF(OR(G544=" Proteobacteria", G544=" Cyanobacteria"),"+")</f>
        <v>0</v>
      </c>
    </row>
    <row r="545" spans="1:8" x14ac:dyDescent="0.3">
      <c r="A545" s="5" t="s">
        <v>151</v>
      </c>
      <c r="B545" t="str">
        <f>IF(GETPIVOTDATA("Pfam_AC",'Другой вариант таблицы'!$A$1,"Sequence_AC",A545) = 3,"B","A")</f>
        <v>A</v>
      </c>
      <c r="C545">
        <f>VLOOKUP(CONCATENATE(A545," ","PF05116"),D:E,2)</f>
        <v>253</v>
      </c>
      <c r="D545" t="str">
        <f>CONCATENATE(start!B64," ",start!D64)</f>
        <v>A0A061FIR2 PF00862</v>
      </c>
      <c r="E545">
        <f>start!G64-start!F64</f>
        <v>272</v>
      </c>
      <c r="F545" t="str">
        <f>VLOOKUP(A545,Raw_taxonomy!A:G,6)</f>
        <v>Eukaryota</v>
      </c>
      <c r="G545" t="str">
        <f>VLOOKUP(A545,Raw_taxonomy!A:G,7)</f>
        <v xml:space="preserve"> Viridiplantae</v>
      </c>
      <c r="H545" t="b">
        <f>IF(OR(G545=" Proteobacteria", G545=" Cyanobacteria"),"+")</f>
        <v>0</v>
      </c>
    </row>
    <row r="546" spans="1:8" x14ac:dyDescent="0.3">
      <c r="A546" s="5" t="s">
        <v>155</v>
      </c>
      <c r="B546" t="str">
        <f>IF(GETPIVOTDATA("Pfam_AC",'Другой вариант таблицы'!$A$1,"Sequence_AC",A546) = 3,"B","A")</f>
        <v>A</v>
      </c>
      <c r="C546">
        <f>VLOOKUP(CONCATENATE(A546," ","PF05116"),D:E,2)</f>
        <v>253</v>
      </c>
      <c r="D546" t="str">
        <f>CONCATENATE(start!B65," ",start!D65)</f>
        <v>A0A061FQK4 PF05116</v>
      </c>
      <c r="E546">
        <f>start!G65-start!F65</f>
        <v>253</v>
      </c>
      <c r="F546" t="str">
        <f>VLOOKUP(A546,Raw_taxonomy!A:G,6)</f>
        <v>Eukaryota</v>
      </c>
      <c r="G546" t="str">
        <f>VLOOKUP(A546,Raw_taxonomy!A:G,7)</f>
        <v xml:space="preserve"> Viridiplantae</v>
      </c>
      <c r="H546" t="b">
        <f>IF(OR(G546=" Proteobacteria", G546=" Cyanobacteria"),"+")</f>
        <v>0</v>
      </c>
    </row>
    <row r="547" spans="1:8" x14ac:dyDescent="0.3">
      <c r="A547" s="5" t="s">
        <v>157</v>
      </c>
      <c r="B547" t="str">
        <f>IF(GETPIVOTDATA("Pfam_AC",'Другой вариант таблицы'!$A$1,"Sequence_AC",A547) = 3,"B","A")</f>
        <v>A</v>
      </c>
      <c r="C547">
        <f>VLOOKUP(CONCATENATE(A547," ","PF05116"),D:E,2)</f>
        <v>133</v>
      </c>
      <c r="D547" t="str">
        <f>CONCATENATE(start!B66," ",start!D66)</f>
        <v>A0A061FQK4 PF08472</v>
      </c>
      <c r="E547">
        <f>start!G66-start!F66</f>
        <v>132</v>
      </c>
      <c r="F547" t="str">
        <f>VLOOKUP(A547,Raw_taxonomy!A:G,6)</f>
        <v>Eukaryota</v>
      </c>
      <c r="G547" t="str">
        <f>VLOOKUP(A547,Raw_taxonomy!A:G,7)</f>
        <v xml:space="preserve"> Viridiplantae</v>
      </c>
      <c r="H547" t="b">
        <f>IF(OR(G547=" Proteobacteria", G547=" Cyanobacteria"),"+")</f>
        <v>0</v>
      </c>
    </row>
    <row r="548" spans="1:8" x14ac:dyDescent="0.3">
      <c r="A548" s="5" t="s">
        <v>165</v>
      </c>
      <c r="B548" t="str">
        <f>IF(GETPIVOTDATA("Pfam_AC",'Другой вариант таблицы'!$A$1,"Sequence_AC",A548) = 3,"B","A")</f>
        <v>A</v>
      </c>
      <c r="C548">
        <f>VLOOKUP(CONCATENATE(A548," ","PF05116"),D:E,2)</f>
        <v>133</v>
      </c>
      <c r="D548" t="str">
        <f>CONCATENATE(start!B71," ",start!D71)</f>
        <v>A0A061GP92 PF00862</v>
      </c>
      <c r="E548">
        <f>start!G71-start!F71</f>
        <v>268</v>
      </c>
      <c r="F548" t="str">
        <f>VLOOKUP(A548,Raw_taxonomy!A:G,6)</f>
        <v>Eukaryota</v>
      </c>
      <c r="G548" t="str">
        <f>VLOOKUP(A548,Raw_taxonomy!A:G,7)</f>
        <v xml:space="preserve"> Viridiplantae</v>
      </c>
      <c r="H548" t="b">
        <f>IF(OR(G548=" Proteobacteria", G548=" Cyanobacteria"),"+")</f>
        <v>0</v>
      </c>
    </row>
    <row r="549" spans="1:8" x14ac:dyDescent="0.3">
      <c r="A549" s="5" t="s">
        <v>167</v>
      </c>
      <c r="B549" t="str">
        <f>IF(GETPIVOTDATA("Pfam_AC",'Другой вариант таблицы'!$A$1,"Sequence_AC",A549) = 3,"B","A")</f>
        <v>A</v>
      </c>
      <c r="C549">
        <f>VLOOKUP(CONCATENATE(A549," ","PF05116"),D:E,2)</f>
        <v>133</v>
      </c>
      <c r="D549" t="str">
        <f>CONCATENATE(start!B70," ",start!D70)</f>
        <v>A0A061GP92 PF05116</v>
      </c>
      <c r="E549">
        <f>start!G70-start!F70</f>
        <v>245</v>
      </c>
      <c r="F549" t="str">
        <f>VLOOKUP(A549,Raw_taxonomy!A:G,6)</f>
        <v>Eukaryota</v>
      </c>
      <c r="G549" t="str">
        <f>VLOOKUP(A549,Raw_taxonomy!A:G,7)</f>
        <v xml:space="preserve"> Viridiplantae</v>
      </c>
      <c r="H549" t="b">
        <f>IF(OR(G549=" Proteobacteria", G549=" Cyanobacteria"),"+")</f>
        <v>0</v>
      </c>
    </row>
    <row r="550" spans="1:8" x14ac:dyDescent="0.3">
      <c r="A550" s="5" t="s">
        <v>171</v>
      </c>
      <c r="B550" t="str">
        <f>IF(GETPIVOTDATA("Pfam_AC",'Другой вариант таблицы'!$A$1,"Sequence_AC",A550) = 3,"B","A")</f>
        <v>A</v>
      </c>
      <c r="C550">
        <f>VLOOKUP(CONCATENATE(A550," ","PF05116"),D:E,2)</f>
        <v>133</v>
      </c>
      <c r="D550" t="str">
        <f>CONCATENATE(start!B74," ",start!D74)</f>
        <v>A0A061GQL3 PF00862</v>
      </c>
      <c r="E550">
        <f>start!G74-start!F74</f>
        <v>281</v>
      </c>
      <c r="F550" t="str">
        <f>VLOOKUP(A550,Raw_taxonomy!A:G,6)</f>
        <v>Eukaryota</v>
      </c>
      <c r="G550" t="str">
        <f>VLOOKUP(A550,Raw_taxonomy!A:G,7)</f>
        <v xml:space="preserve"> Viridiplantae</v>
      </c>
      <c r="H550" t="b">
        <f>IF(OR(G550=" Proteobacteria", G550=" Cyanobacteria"),"+")</f>
        <v>0</v>
      </c>
    </row>
    <row r="551" spans="1:8" x14ac:dyDescent="0.3">
      <c r="A551" s="5" t="s">
        <v>173</v>
      </c>
      <c r="B551" t="str">
        <f>IF(GETPIVOTDATA("Pfam_AC",'Другой вариант таблицы'!$A$1,"Sequence_AC",A551) = 3,"B","A")</f>
        <v>A</v>
      </c>
      <c r="C551">
        <f>VLOOKUP(CONCATENATE(A551," ","PF05116"),D:E,2)</f>
        <v>133</v>
      </c>
      <c r="D551" t="str">
        <f>CONCATENATE(start!B73," ",start!D73)</f>
        <v>A0A061GQL3 PF05116</v>
      </c>
      <c r="E551">
        <f>start!G73-start!F73</f>
        <v>238</v>
      </c>
      <c r="F551" t="str">
        <f>VLOOKUP(A551,Raw_taxonomy!A:G,6)</f>
        <v>Eukaryota</v>
      </c>
      <c r="G551" t="str">
        <f>VLOOKUP(A551,Raw_taxonomy!A:G,7)</f>
        <v xml:space="preserve"> Viridiplantae</v>
      </c>
      <c r="H551" t="b">
        <f>IF(OR(G551=" Proteobacteria", G551=" Cyanobacteria"),"+")</f>
        <v>0</v>
      </c>
    </row>
    <row r="552" spans="1:8" x14ac:dyDescent="0.3">
      <c r="A552" s="5" t="s">
        <v>175</v>
      </c>
      <c r="B552" t="str">
        <f>IF(GETPIVOTDATA("Pfam_AC",'Другой вариант таблицы'!$A$1,"Sequence_AC",A552) = 3,"B","A")</f>
        <v>A</v>
      </c>
      <c r="C552">
        <f>VLOOKUP(CONCATENATE(A552," ","PF05116"),D:E,2)</f>
        <v>133</v>
      </c>
      <c r="D552" t="str">
        <f>CONCATENATE(start!B75," ",start!D75)</f>
        <v>A0A061PBY4 PF05116</v>
      </c>
      <c r="E552">
        <f>start!G75-start!F75</f>
        <v>252</v>
      </c>
      <c r="F552" t="str">
        <f>VLOOKUP(A552,Raw_taxonomy!A:G,6)</f>
        <v>Eukaryota</v>
      </c>
      <c r="G552" t="str">
        <f>VLOOKUP(A552,Raw_taxonomy!A:G,7)</f>
        <v xml:space="preserve"> Viridiplantae</v>
      </c>
      <c r="H552" t="b">
        <f>IF(OR(G552=" Proteobacteria", G552=" Cyanobacteria"),"+")</f>
        <v>0</v>
      </c>
    </row>
    <row r="553" spans="1:8" x14ac:dyDescent="0.3">
      <c r="A553" s="5" t="s">
        <v>177</v>
      </c>
      <c r="B553" t="str">
        <f>IF(GETPIVOTDATA("Pfam_AC",'Другой вариант таблицы'!$A$1,"Sequence_AC",A553) = 3,"B","A")</f>
        <v>A</v>
      </c>
      <c r="C553">
        <f>VLOOKUP(CONCATENATE(A553," ","PF05116"),D:E,2)</f>
        <v>133</v>
      </c>
      <c r="D553" t="str">
        <f>CONCATENATE(start!B76," ",start!D76)</f>
        <v>A0A063Y1V3 PF00982</v>
      </c>
      <c r="E553">
        <f>start!G76-start!F76</f>
        <v>489</v>
      </c>
      <c r="F553" t="str">
        <f>VLOOKUP(A553,Raw_taxonomy!A:G,6)</f>
        <v>Eukaryota</v>
      </c>
      <c r="G553" t="str">
        <f>VLOOKUP(A553,Raw_taxonomy!A:G,7)</f>
        <v xml:space="preserve"> Viridiplantae</v>
      </c>
      <c r="H553" t="b">
        <f>IF(OR(G553=" Proteobacteria", G553=" Cyanobacteria"),"+")</f>
        <v>0</v>
      </c>
    </row>
    <row r="554" spans="1:8" x14ac:dyDescent="0.3">
      <c r="A554" s="5" t="s">
        <v>181</v>
      </c>
      <c r="B554" t="str">
        <f>IF(GETPIVOTDATA("Pfam_AC",'Другой вариант таблицы'!$A$1,"Sequence_AC",A554) = 3,"B","A")</f>
        <v>A</v>
      </c>
      <c r="C554">
        <f>VLOOKUP(CONCATENATE(A554," ","PF05116"),D:E,2)</f>
        <v>133</v>
      </c>
      <c r="D554" t="str">
        <f>CONCATENATE(start!B78," ",start!D78)</f>
        <v>A0A066WXF6 PF00534</v>
      </c>
      <c r="E554">
        <f>start!G78-start!F78</f>
        <v>185</v>
      </c>
      <c r="F554" t="str">
        <f>VLOOKUP(A554,Raw_taxonomy!A:G,6)</f>
        <v>Eukaryota</v>
      </c>
      <c r="G554" t="str">
        <f>VLOOKUP(A554,Raw_taxonomy!A:G,7)</f>
        <v xml:space="preserve"> Viridiplantae</v>
      </c>
      <c r="H554" t="b">
        <f>IF(OR(G554=" Proteobacteria", G554=" Cyanobacteria"),"+")</f>
        <v>0</v>
      </c>
    </row>
    <row r="555" spans="1:8" x14ac:dyDescent="0.3">
      <c r="A555" s="5" t="s">
        <v>185</v>
      </c>
      <c r="B555" t="str">
        <f>IF(GETPIVOTDATA("Pfam_AC",'Другой вариант таблицы'!$A$1,"Sequence_AC",A555) = 3,"B","A")</f>
        <v>A</v>
      </c>
      <c r="C555">
        <f>VLOOKUP(CONCATENATE(A555," ","PF05116"),D:E,2)</f>
        <v>133</v>
      </c>
      <c r="D555" t="str">
        <f>CONCATENATE(start!B79," ",start!D79)</f>
        <v>A0A066WXF6 PF05116</v>
      </c>
      <c r="E555">
        <f>start!G79-start!F79</f>
        <v>242</v>
      </c>
      <c r="F555" t="str">
        <f>VLOOKUP(A555,Raw_taxonomy!A:G,6)</f>
        <v>Eukaryota</v>
      </c>
      <c r="G555" t="str">
        <f>VLOOKUP(A555,Raw_taxonomy!A:G,7)</f>
        <v xml:space="preserve"> Viridiplantae</v>
      </c>
      <c r="H555" t="b">
        <f>IF(OR(G555=" Proteobacteria", G555=" Cyanobacteria"),"+")</f>
        <v>0</v>
      </c>
    </row>
    <row r="556" spans="1:8" x14ac:dyDescent="0.3">
      <c r="A556" s="5" t="s">
        <v>189</v>
      </c>
      <c r="B556" t="str">
        <f>IF(GETPIVOTDATA("Pfam_AC",'Другой вариант таблицы'!$A$1,"Sequence_AC",A556) = 3,"B","A")</f>
        <v>A</v>
      </c>
      <c r="C556">
        <f>VLOOKUP(CONCATENATE(A556," ","PF05116"),D:E,2)</f>
        <v>133</v>
      </c>
      <c r="D556" t="str">
        <f>CONCATENATE(start!B82," ",start!D82)</f>
        <v>A0A067A2G0 PF05116</v>
      </c>
      <c r="E556">
        <f>start!G82-start!F82</f>
        <v>268</v>
      </c>
      <c r="F556" t="str">
        <f>VLOOKUP(A556,Raw_taxonomy!A:G,6)</f>
        <v>Eukaryota</v>
      </c>
      <c r="G556" t="str">
        <f>VLOOKUP(A556,Raw_taxonomy!A:G,7)</f>
        <v xml:space="preserve"> Viridiplantae</v>
      </c>
      <c r="H556" t="b">
        <f>IF(OR(G556=" Proteobacteria", G556=" Cyanobacteria"),"+")</f>
        <v>0</v>
      </c>
    </row>
    <row r="557" spans="1:8" x14ac:dyDescent="0.3">
      <c r="A557" s="5" t="s">
        <v>191</v>
      </c>
      <c r="B557" t="str">
        <f>IF(GETPIVOTDATA("Pfam_AC",'Другой вариант таблицы'!$A$1,"Sequence_AC",A557) = 3,"B","A")</f>
        <v>A</v>
      </c>
      <c r="C557">
        <f>VLOOKUP(CONCATENATE(A557," ","PF05116"),D:E,2)</f>
        <v>133</v>
      </c>
      <c r="D557" t="str">
        <f>CONCATENATE(start!B84," ",start!D84)</f>
        <v>A0A067A375 PF00534</v>
      </c>
      <c r="E557">
        <f>start!G84-start!F84</f>
        <v>182</v>
      </c>
      <c r="F557" t="str">
        <f>VLOOKUP(A557,Raw_taxonomy!A:G,6)</f>
        <v>Eukaryota</v>
      </c>
      <c r="G557" t="str">
        <f>VLOOKUP(A557,Raw_taxonomy!A:G,7)</f>
        <v xml:space="preserve"> Viridiplantae</v>
      </c>
      <c r="H557" t="b">
        <f>IF(OR(G557=" Proteobacteria", G557=" Cyanobacteria"),"+")</f>
        <v>0</v>
      </c>
    </row>
    <row r="558" spans="1:8" x14ac:dyDescent="0.3">
      <c r="A558" s="5" t="s">
        <v>215</v>
      </c>
      <c r="B558" t="str">
        <f>IF(GETPIVOTDATA("Pfam_AC",'Другой вариант таблицы'!$A$1,"Sequence_AC",A558) = 3,"B","A")</f>
        <v>A</v>
      </c>
      <c r="C558">
        <f>VLOOKUP(CONCATENATE(A558," ","PF05116"),D:E,2)</f>
        <v>217</v>
      </c>
      <c r="D558" t="str">
        <f>CONCATENATE(start!B93," ",start!D93)</f>
        <v>A0A067ECS1 PF05116</v>
      </c>
      <c r="E558">
        <f>start!G93-start!F93</f>
        <v>148</v>
      </c>
      <c r="F558" t="str">
        <f>VLOOKUP(A558,Raw_taxonomy!A:G,6)</f>
        <v>Eukaryota</v>
      </c>
      <c r="G558" t="str">
        <f>VLOOKUP(A558,Raw_taxonomy!A:G,7)</f>
        <v xml:space="preserve"> Viridiplantae</v>
      </c>
      <c r="H558" t="b">
        <f>IF(OR(G558=" Proteobacteria", G558=" Cyanobacteria"),"+")</f>
        <v>0</v>
      </c>
    </row>
    <row r="559" spans="1:8" x14ac:dyDescent="0.3">
      <c r="A559" s="5" t="s">
        <v>221</v>
      </c>
      <c r="B559" t="str">
        <f>IF(GETPIVOTDATA("Pfam_AC",'Другой вариант таблицы'!$A$1,"Sequence_AC",A559) = 3,"B","A")</f>
        <v>A</v>
      </c>
      <c r="C559">
        <f>VLOOKUP(CONCATENATE(A559," ","PF05116"),D:E,2)</f>
        <v>217</v>
      </c>
      <c r="D559" t="str">
        <f>CONCATENATE(start!B94," ",start!D94)</f>
        <v>A0A067F344 PF00534</v>
      </c>
      <c r="E559">
        <f>start!G94-start!F94</f>
        <v>185</v>
      </c>
      <c r="F559" t="str">
        <f>VLOOKUP(A559,Raw_taxonomy!A:G,6)</f>
        <v>Eukaryota</v>
      </c>
      <c r="G559" t="str">
        <f>VLOOKUP(A559,Raw_taxonomy!A:G,7)</f>
        <v xml:space="preserve"> Viridiplantae</v>
      </c>
      <c r="H559" t="b">
        <f>IF(OR(G559=" Proteobacteria", G559=" Cyanobacteria"),"+")</f>
        <v>0</v>
      </c>
    </row>
    <row r="560" spans="1:8" x14ac:dyDescent="0.3">
      <c r="A560" s="5" t="s">
        <v>269</v>
      </c>
      <c r="B560" t="str">
        <f>IF(GETPIVOTDATA("Pfam_AC",'Другой вариант таблицы'!$A$1,"Sequence_AC",A560) = 3,"B","A")</f>
        <v>A</v>
      </c>
      <c r="C560">
        <f>VLOOKUP(CONCATENATE(A560," ","PF05116"),D:E,2)</f>
        <v>217</v>
      </c>
      <c r="D560" t="str">
        <f>CONCATENATE(start!B114," ",start!D114)</f>
        <v>A0A067K5G6 PF00862</v>
      </c>
      <c r="E560">
        <f>start!G114-start!F114</f>
        <v>288</v>
      </c>
      <c r="F560" t="str">
        <f>VLOOKUP(A560,Raw_taxonomy!A:G,6)</f>
        <v>Eukaryota</v>
      </c>
      <c r="G560" t="str">
        <f>VLOOKUP(A560,Raw_taxonomy!A:G,7)</f>
        <v xml:space="preserve"> Viridiplantae</v>
      </c>
      <c r="H560" t="b">
        <f>IF(OR(G560=" Proteobacteria", G560=" Cyanobacteria"),"+")</f>
        <v>0</v>
      </c>
    </row>
    <row r="561" spans="1:8" x14ac:dyDescent="0.3">
      <c r="A561" s="5" t="s">
        <v>271</v>
      </c>
      <c r="B561" t="str">
        <f>IF(GETPIVOTDATA("Pfam_AC",'Другой вариант таблицы'!$A$1,"Sequence_AC",A561) = 3,"B","A")</f>
        <v>A</v>
      </c>
      <c r="C561">
        <f>VLOOKUP(CONCATENATE(A561," ","PF05116"),D:E,2)</f>
        <v>217</v>
      </c>
      <c r="D561" t="str">
        <f>CONCATENATE(start!B113," ",start!D113)</f>
        <v>A0A067K5G6 PF05116</v>
      </c>
      <c r="E561">
        <f>start!G113-start!F113</f>
        <v>250</v>
      </c>
      <c r="F561" t="str">
        <f>VLOOKUP(A561,Raw_taxonomy!A:G,6)</f>
        <v>Eukaryota</v>
      </c>
      <c r="G561" t="str">
        <f>VLOOKUP(A561,Raw_taxonomy!A:G,7)</f>
        <v xml:space="preserve"> Viridiplantae</v>
      </c>
      <c r="H561" t="b">
        <f>IF(OR(G561=" Proteobacteria", G561=" Cyanobacteria"),"+")</f>
        <v>0</v>
      </c>
    </row>
    <row r="562" spans="1:8" x14ac:dyDescent="0.3">
      <c r="A562" s="5" t="s">
        <v>305</v>
      </c>
      <c r="B562" t="str">
        <f>IF(GETPIVOTDATA("Pfam_AC",'Другой вариант таблицы'!$A$1,"Sequence_AC",A562) = 3,"B","A")</f>
        <v>A</v>
      </c>
      <c r="C562">
        <f>VLOOKUP(CONCATENATE(A562," ","PF05116"),D:E,2)</f>
        <v>238</v>
      </c>
      <c r="D562" t="str">
        <f>CONCATENATE(start!B129," ",start!D129)</f>
        <v>A0A074ST81 PF05116</v>
      </c>
      <c r="E562">
        <f>start!G129-start!F129</f>
        <v>85</v>
      </c>
      <c r="F562" t="str">
        <f>VLOOKUP(A562,Raw_taxonomy!A:G,6)</f>
        <v>Eukaryota</v>
      </c>
      <c r="G562" t="str">
        <f>VLOOKUP(A562,Raw_taxonomy!A:G,7)</f>
        <v xml:space="preserve"> Viridiplantae</v>
      </c>
      <c r="H562" t="b">
        <f>IF(OR(G562=" Proteobacteria", G562=" Cyanobacteria"),"+")</f>
        <v>0</v>
      </c>
    </row>
    <row r="563" spans="1:8" x14ac:dyDescent="0.3">
      <c r="A563" s="5" t="s">
        <v>309</v>
      </c>
      <c r="B563" t="str">
        <f>IF(GETPIVOTDATA("Pfam_AC",'Другой вариант таблицы'!$A$1,"Sequence_AC",A563) = 3,"B","A")</f>
        <v>A</v>
      </c>
      <c r="C563">
        <f>VLOOKUP(CONCATENATE(A563," ","PF05116"),D:E,2)</f>
        <v>238</v>
      </c>
      <c r="D563" t="str">
        <f>CONCATENATE(start!B130," ",start!D130)</f>
        <v>A0A074ST81 PF05116</v>
      </c>
      <c r="E563">
        <f>start!G130-start!F130</f>
        <v>119</v>
      </c>
      <c r="F563" t="str">
        <f>VLOOKUP(A563,Raw_taxonomy!A:G,6)</f>
        <v>Eukaryota</v>
      </c>
      <c r="G563" t="str">
        <f>VLOOKUP(A563,Raw_taxonomy!A:G,7)</f>
        <v xml:space="preserve"> Viridiplantae</v>
      </c>
      <c r="H563" t="b">
        <f>IF(OR(G563=" Proteobacteria", G563=" Cyanobacteria"),"+")</f>
        <v>0</v>
      </c>
    </row>
    <row r="564" spans="1:8" x14ac:dyDescent="0.3">
      <c r="A564" s="5" t="s">
        <v>329</v>
      </c>
      <c r="B564" t="str">
        <f>IF(GETPIVOTDATA("Pfam_AC",'Другой вариант таблицы'!$A$1,"Sequence_AC",A564) = 3,"B","A")</f>
        <v>A</v>
      </c>
      <c r="C564">
        <f>VLOOKUP(CONCATENATE(A564," ","PF05116"),D:E,2)</f>
        <v>182</v>
      </c>
      <c r="D564" t="str">
        <f>CONCATENATE(start!B138," ",start!D138)</f>
        <v>A0A078C0R2 PF00534</v>
      </c>
      <c r="E564">
        <f>start!G138-start!F138</f>
        <v>185</v>
      </c>
      <c r="F564" t="str">
        <f>VLOOKUP(A564,Raw_taxonomy!A:G,6)</f>
        <v>Eukaryota</v>
      </c>
      <c r="G564" t="str">
        <f>VLOOKUP(A564,Raw_taxonomy!A:G,7)</f>
        <v xml:space="preserve"> Viridiplantae</v>
      </c>
      <c r="H564" t="b">
        <f>IF(OR(G564=" Proteobacteria", G564=" Cyanobacteria"),"+")</f>
        <v>0</v>
      </c>
    </row>
    <row r="565" spans="1:8" x14ac:dyDescent="0.3">
      <c r="A565" s="5" t="s">
        <v>331</v>
      </c>
      <c r="B565" t="str">
        <f>IF(GETPIVOTDATA("Pfam_AC",'Другой вариант таблицы'!$A$1,"Sequence_AC",A565) = 3,"B","A")</f>
        <v>A</v>
      </c>
      <c r="C565">
        <f>VLOOKUP(CONCATENATE(A565," ","PF05116"),D:E,2)</f>
        <v>182</v>
      </c>
      <c r="D565" t="str">
        <f>CONCATENATE(start!B140," ",start!D140)</f>
        <v>A0A078C0R2 PF00862</v>
      </c>
      <c r="E565">
        <f>start!G140-start!F140</f>
        <v>288</v>
      </c>
      <c r="F565" t="str">
        <f>VLOOKUP(A565,Raw_taxonomy!A:G,6)</f>
        <v>Eukaryota</v>
      </c>
      <c r="G565" t="str">
        <f>VLOOKUP(A565,Raw_taxonomy!A:G,7)</f>
        <v xml:space="preserve"> Viridiplantae</v>
      </c>
      <c r="H565" t="b">
        <f>IF(OR(G565=" Proteobacteria", G565=" Cyanobacteria"),"+")</f>
        <v>0</v>
      </c>
    </row>
    <row r="566" spans="1:8" x14ac:dyDescent="0.3">
      <c r="A566" s="5" t="s">
        <v>387</v>
      </c>
      <c r="B566" t="str">
        <f>IF(GETPIVOTDATA("Pfam_AC",'Другой вариант таблицы'!$A$1,"Sequence_AC",A566) = 3,"B","A")</f>
        <v>A</v>
      </c>
      <c r="C566">
        <f>VLOOKUP(CONCATENATE(A566," ","PF05116"),D:E,2)</f>
        <v>75</v>
      </c>
      <c r="D566" t="str">
        <f>CONCATENATE(start!B159," ",start!D159)</f>
        <v>A0A078DHB8 PF08472</v>
      </c>
      <c r="E566">
        <f>start!G159-start!F159</f>
        <v>132</v>
      </c>
      <c r="F566" t="str">
        <f>VLOOKUP(A566,Raw_taxonomy!A:G,6)</f>
        <v>Eukaryota</v>
      </c>
      <c r="G566" t="str">
        <f>VLOOKUP(A566,Raw_taxonomy!A:G,7)</f>
        <v xml:space="preserve"> Viridiplantae</v>
      </c>
      <c r="H566" t="b">
        <f>IF(OR(G566=" Proteobacteria", G566=" Cyanobacteria"),"+")</f>
        <v>0</v>
      </c>
    </row>
    <row r="567" spans="1:8" x14ac:dyDescent="0.3">
      <c r="A567" s="5" t="s">
        <v>389</v>
      </c>
      <c r="B567" t="str">
        <f>IF(GETPIVOTDATA("Pfam_AC",'Другой вариант таблицы'!$A$1,"Sequence_AC",A567) = 3,"B","A")</f>
        <v>A</v>
      </c>
      <c r="C567">
        <f>VLOOKUP(CONCATENATE(A567," ","PF05116"),D:E,2)</f>
        <v>75</v>
      </c>
      <c r="D567" t="str">
        <f>CONCATENATE(start!B160," ",start!D160)</f>
        <v>A0A078DKL2 PF00534</v>
      </c>
      <c r="E567">
        <f>start!G160-start!F160</f>
        <v>183</v>
      </c>
      <c r="F567" t="str">
        <f>VLOOKUP(A567,Raw_taxonomy!A:G,6)</f>
        <v>Eukaryota</v>
      </c>
      <c r="G567" t="str">
        <f>VLOOKUP(A567,Raw_taxonomy!A:G,7)</f>
        <v xml:space="preserve"> Viridiplantae</v>
      </c>
      <c r="H567" t="b">
        <f>IF(OR(G567=" Proteobacteria", G567=" Cyanobacteria"),"+")</f>
        <v>0</v>
      </c>
    </row>
    <row r="568" spans="1:8" x14ac:dyDescent="0.3">
      <c r="A568" s="5" t="s">
        <v>391</v>
      </c>
      <c r="B568" t="str">
        <f>IF(GETPIVOTDATA("Pfam_AC",'Другой вариант таблицы'!$A$1,"Sequence_AC",A568) = 3,"B","A")</f>
        <v>A</v>
      </c>
      <c r="C568">
        <f>VLOOKUP(CONCATENATE(A568," ","PF05116"),D:E,2)</f>
        <v>75</v>
      </c>
      <c r="D568" t="str">
        <f>CONCATENATE(start!B162," ",start!D162)</f>
        <v>A0A078DKL2 PF00862</v>
      </c>
      <c r="E568">
        <f>start!G162-start!F162</f>
        <v>277</v>
      </c>
      <c r="F568" t="str">
        <f>VLOOKUP(A568,Raw_taxonomy!A:G,6)</f>
        <v>Eukaryota</v>
      </c>
      <c r="G568" t="str">
        <f>VLOOKUP(A568,Raw_taxonomy!A:G,7)</f>
        <v xml:space="preserve"> Viridiplantae</v>
      </c>
      <c r="H568" t="b">
        <f>IF(OR(G568=" Proteobacteria", G568=" Cyanobacteria"),"+")</f>
        <v>0</v>
      </c>
    </row>
    <row r="569" spans="1:8" x14ac:dyDescent="0.3">
      <c r="A569" s="5" t="s">
        <v>397</v>
      </c>
      <c r="B569" t="str">
        <f>IF(GETPIVOTDATA("Pfam_AC",'Другой вариант таблицы'!$A$1,"Sequence_AC",A569) = 3,"B","A")</f>
        <v>A</v>
      </c>
      <c r="C569">
        <f>VLOOKUP(CONCATENATE(A569," ","PF05116"),D:E,2)</f>
        <v>253</v>
      </c>
      <c r="D569" t="str">
        <f>CONCATENATE(start!B165," ",start!D165)</f>
        <v>A0A078DLQ1 PF00862</v>
      </c>
      <c r="E569">
        <f>start!G165-start!F165</f>
        <v>294</v>
      </c>
      <c r="F569" t="str">
        <f>VLOOKUP(A569,Raw_taxonomy!A:G,6)</f>
        <v>Eukaryota</v>
      </c>
      <c r="G569" t="str">
        <f>VLOOKUP(A569,Raw_taxonomy!A:G,7)</f>
        <v xml:space="preserve"> Viridiplantae</v>
      </c>
      <c r="H569" t="b">
        <f>IF(OR(G569=" Proteobacteria", G569=" Cyanobacteria"),"+")</f>
        <v>0</v>
      </c>
    </row>
    <row r="570" spans="1:8" x14ac:dyDescent="0.3">
      <c r="A570" s="5" t="s">
        <v>399</v>
      </c>
      <c r="B570" t="str">
        <f>IF(GETPIVOTDATA("Pfam_AC",'Другой вариант таблицы'!$A$1,"Sequence_AC",A570) = 3,"B","A")</f>
        <v>A</v>
      </c>
      <c r="C570">
        <f>VLOOKUP(CONCATENATE(A570," ","PF05116"),D:E,2)</f>
        <v>225</v>
      </c>
      <c r="D570" t="str">
        <f>CONCATENATE(start!B164," ",start!D164)</f>
        <v>A0A078DLQ1 PF05116</v>
      </c>
      <c r="E570">
        <f>start!G164-start!F164</f>
        <v>234</v>
      </c>
      <c r="F570" t="str">
        <f>VLOOKUP(A570,Raw_taxonomy!A:G,6)</f>
        <v>Eukaryota</v>
      </c>
      <c r="G570" t="str">
        <f>VLOOKUP(A570,Raw_taxonomy!A:G,7)</f>
        <v xml:space="preserve"> Viridiplantae</v>
      </c>
      <c r="H570" t="b">
        <f>IF(OR(G570=" Proteobacteria", G570=" Cyanobacteria"),"+")</f>
        <v>0</v>
      </c>
    </row>
    <row r="571" spans="1:8" x14ac:dyDescent="0.3">
      <c r="A571" s="5" t="s">
        <v>401</v>
      </c>
      <c r="B571" t="str">
        <f>IF(GETPIVOTDATA("Pfam_AC",'Другой вариант таблицы'!$A$1,"Sequence_AC",A571) = 3,"B","A")</f>
        <v>A</v>
      </c>
      <c r="C571">
        <f>VLOOKUP(CONCATENATE(A571," ","PF05116"),D:E,2)</f>
        <v>237</v>
      </c>
      <c r="D571" t="str">
        <f>CONCATENATE(start!B166," ",start!D166)</f>
        <v>A0A078DYU6 PF00534</v>
      </c>
      <c r="E571">
        <f>start!G166-start!F166</f>
        <v>185</v>
      </c>
      <c r="F571" t="str">
        <f>VLOOKUP(A571,Raw_taxonomy!A:G,6)</f>
        <v>Eukaryota</v>
      </c>
      <c r="G571" t="str">
        <f>VLOOKUP(A571,Raw_taxonomy!A:G,7)</f>
        <v xml:space="preserve"> Viridiplantae</v>
      </c>
      <c r="H571" t="b">
        <f>IF(OR(G571=" Proteobacteria", G571=" Cyanobacteria"),"+")</f>
        <v>0</v>
      </c>
    </row>
    <row r="572" spans="1:8" x14ac:dyDescent="0.3">
      <c r="A572" s="5" t="s">
        <v>403</v>
      </c>
      <c r="B572" t="str">
        <f>IF(GETPIVOTDATA("Pfam_AC",'Другой вариант таблицы'!$A$1,"Sequence_AC",A572) = 3,"B","A")</f>
        <v>A</v>
      </c>
      <c r="C572">
        <f>VLOOKUP(CONCATENATE(A572," ","PF05116"),D:E,2)</f>
        <v>237</v>
      </c>
      <c r="D572" t="str">
        <f>CONCATENATE(start!B168," ",start!D168)</f>
        <v>A0A078DYU6 PF00862</v>
      </c>
      <c r="E572">
        <f>start!G168-start!F168</f>
        <v>270</v>
      </c>
      <c r="F572" t="str">
        <f>VLOOKUP(A572,Raw_taxonomy!A:G,6)</f>
        <v>Eukaryota</v>
      </c>
      <c r="G572" t="str">
        <f>VLOOKUP(A572,Raw_taxonomy!A:G,7)</f>
        <v xml:space="preserve"> Viridiplantae</v>
      </c>
      <c r="H572" t="b">
        <f>IF(OR(G572=" Proteobacteria", G572=" Cyanobacteria"),"+")</f>
        <v>0</v>
      </c>
    </row>
    <row r="573" spans="1:8" x14ac:dyDescent="0.3">
      <c r="A573" s="5" t="s">
        <v>407</v>
      </c>
      <c r="B573" t="str">
        <f>IF(GETPIVOTDATA("Pfam_AC",'Другой вариант таблицы'!$A$1,"Sequence_AC",A573) = 3,"B","A")</f>
        <v>A</v>
      </c>
      <c r="C573">
        <f>VLOOKUP(CONCATENATE(A573," ","PF05116"),D:E,2)</f>
        <v>185</v>
      </c>
      <c r="D573" t="str">
        <f>CONCATENATE(start!B169," ",start!D169)</f>
        <v>A0A078E1T1 PF05116</v>
      </c>
      <c r="E573">
        <f>start!G169-start!F169</f>
        <v>254</v>
      </c>
      <c r="F573" t="str">
        <f>VLOOKUP(A573,Raw_taxonomy!A:G,6)</f>
        <v>Eukaryota</v>
      </c>
      <c r="G573" t="str">
        <f>VLOOKUP(A573,Raw_taxonomy!A:G,7)</f>
        <v xml:space="preserve"> Viridiplantae</v>
      </c>
      <c r="H573" t="b">
        <f>IF(OR(G573=" Proteobacteria", G573=" Cyanobacteria"),"+")</f>
        <v>0</v>
      </c>
    </row>
    <row r="574" spans="1:8" x14ac:dyDescent="0.3">
      <c r="A574" s="5" t="s">
        <v>409</v>
      </c>
      <c r="B574" t="str">
        <f>IF(GETPIVOTDATA("Pfam_AC",'Другой вариант таблицы'!$A$1,"Sequence_AC",A574) = 3,"B","A")</f>
        <v>A</v>
      </c>
      <c r="C574">
        <f>VLOOKUP(CONCATENATE(A574," ","PF05116"),D:E,2)</f>
        <v>185</v>
      </c>
      <c r="D574" t="str">
        <f>CONCATENATE(start!B170," ",start!D170)</f>
        <v>A0A078E1T1 PF08472</v>
      </c>
      <c r="E574">
        <f>start!G170-start!F170</f>
        <v>132</v>
      </c>
      <c r="F574" t="str">
        <f>VLOOKUP(A574,Raw_taxonomy!A:G,6)</f>
        <v>Eukaryota</v>
      </c>
      <c r="G574" t="str">
        <f>VLOOKUP(A574,Raw_taxonomy!A:G,7)</f>
        <v xml:space="preserve"> Viridiplantae</v>
      </c>
      <c r="H574" t="b">
        <f>IF(OR(G574=" Proteobacteria", G574=" Cyanobacteria"),"+")</f>
        <v>0</v>
      </c>
    </row>
    <row r="575" spans="1:8" x14ac:dyDescent="0.3">
      <c r="A575" s="5" t="s">
        <v>413</v>
      </c>
      <c r="B575" t="str">
        <f>IF(GETPIVOTDATA("Pfam_AC",'Другой вариант таблицы'!$A$1,"Sequence_AC",A575) = 3,"B","A")</f>
        <v>A</v>
      </c>
      <c r="C575">
        <f>VLOOKUP(CONCATENATE(A575," ","PF05116"),D:E,2)</f>
        <v>185</v>
      </c>
      <c r="D575" t="str">
        <f>CONCATENATE(start!B172," ",start!D172)</f>
        <v>A0A078ERF2 PF08472</v>
      </c>
      <c r="E575">
        <f>start!G172-start!F172</f>
        <v>132</v>
      </c>
      <c r="F575" t="str">
        <f>VLOOKUP(A575,Raw_taxonomy!A:G,6)</f>
        <v>Eukaryota</v>
      </c>
      <c r="G575" t="str">
        <f>VLOOKUP(A575,Raw_taxonomy!A:G,7)</f>
        <v xml:space="preserve"> Viridiplantae</v>
      </c>
      <c r="H575" t="b">
        <f>IF(OR(G575=" Proteobacteria", G575=" Cyanobacteria"),"+")</f>
        <v>0</v>
      </c>
    </row>
    <row r="576" spans="1:8" x14ac:dyDescent="0.3">
      <c r="A576" s="5" t="s">
        <v>415</v>
      </c>
      <c r="B576" t="str">
        <f>IF(GETPIVOTDATA("Pfam_AC",'Другой вариант таблицы'!$A$1,"Sequence_AC",A576) = 3,"B","A")</f>
        <v>A</v>
      </c>
      <c r="C576">
        <f>VLOOKUP(CONCATENATE(A576," ","PF05116"),D:E,2)</f>
        <v>253</v>
      </c>
      <c r="D576" t="str">
        <f>CONCATENATE(start!B173," ",start!D173)</f>
        <v>A0A078FUZ5 PF00534</v>
      </c>
      <c r="E576">
        <f>start!G173-start!F173</f>
        <v>183</v>
      </c>
      <c r="F576" t="str">
        <f>VLOOKUP(A576,Raw_taxonomy!A:G,6)</f>
        <v>Eukaryota</v>
      </c>
      <c r="G576" t="str">
        <f>VLOOKUP(A576,Raw_taxonomy!A:G,7)</f>
        <v xml:space="preserve"> Viridiplantae</v>
      </c>
      <c r="H576" t="b">
        <f>IF(OR(G576=" Proteobacteria", G576=" Cyanobacteria"),"+")</f>
        <v>0</v>
      </c>
    </row>
    <row r="577" spans="1:8" x14ac:dyDescent="0.3">
      <c r="A577" s="5" t="s">
        <v>417</v>
      </c>
      <c r="B577" t="str">
        <f>IF(GETPIVOTDATA("Pfam_AC",'Другой вариант таблицы'!$A$1,"Sequence_AC",A577) = 3,"B","A")</f>
        <v>A</v>
      </c>
      <c r="C577">
        <f>VLOOKUP(CONCATENATE(A577," ","PF05116"),D:E,2)</f>
        <v>253</v>
      </c>
      <c r="D577" t="str">
        <f>CONCATENATE(start!B175," ",start!D175)</f>
        <v>A0A078FUZ5 PF00862</v>
      </c>
      <c r="E577">
        <f>start!G175-start!F175</f>
        <v>277</v>
      </c>
      <c r="F577" t="str">
        <f>VLOOKUP(A577,Raw_taxonomy!A:G,6)</f>
        <v>Eukaryota</v>
      </c>
      <c r="G577" t="str">
        <f>VLOOKUP(A577,Raw_taxonomy!A:G,7)</f>
        <v xml:space="preserve"> Viridiplantae</v>
      </c>
      <c r="H577" t="b">
        <f>IF(OR(G577=" Proteobacteria", G577=" Cyanobacteria"),"+")</f>
        <v>0</v>
      </c>
    </row>
    <row r="578" spans="1:8" x14ac:dyDescent="0.3">
      <c r="A578" s="5" t="s">
        <v>419</v>
      </c>
      <c r="B578" t="str">
        <f>IF(GETPIVOTDATA("Pfam_AC",'Другой вариант таблицы'!$A$1,"Sequence_AC",A578) = 3,"B","A")</f>
        <v>A</v>
      </c>
      <c r="C578">
        <f>VLOOKUP(CONCATENATE(A578," ","PF05116"),D:E,2)</f>
        <v>253</v>
      </c>
      <c r="D578" t="str">
        <f>CONCATENATE(start!B174," ",start!D174)</f>
        <v>A0A078FUZ5 PF05116</v>
      </c>
      <c r="E578">
        <f>start!G174-start!F174</f>
        <v>218</v>
      </c>
      <c r="F578" t="str">
        <f>VLOOKUP(A578,Raw_taxonomy!A:G,6)</f>
        <v>Eukaryota</v>
      </c>
      <c r="G578" t="str">
        <f>VLOOKUP(A578,Raw_taxonomy!A:G,7)</f>
        <v xml:space="preserve"> Viridiplantae</v>
      </c>
      <c r="H578" t="b">
        <f>IF(OR(G578=" Proteobacteria", G578=" Cyanobacteria"),"+")</f>
        <v>0</v>
      </c>
    </row>
    <row r="579" spans="1:8" x14ac:dyDescent="0.3">
      <c r="A579" s="5" t="s">
        <v>421</v>
      </c>
      <c r="B579" t="str">
        <f>IF(GETPIVOTDATA("Pfam_AC",'Другой вариант таблицы'!$A$1,"Sequence_AC",A579) = 3,"B","A")</f>
        <v>A</v>
      </c>
      <c r="C579">
        <f>VLOOKUP(CONCATENATE(A579," ","PF05116"),D:E,2)</f>
        <v>132</v>
      </c>
      <c r="D579" t="str">
        <f>CONCATENATE(start!B176," ",start!D176)</f>
        <v>A0A078G7Z0 PF05116</v>
      </c>
      <c r="E579">
        <f>start!G176-start!F176</f>
        <v>124</v>
      </c>
      <c r="F579" t="str">
        <f>VLOOKUP(A579,Raw_taxonomy!A:G,6)</f>
        <v>Eukaryota</v>
      </c>
      <c r="G579" t="str">
        <f>VLOOKUP(A579,Raw_taxonomy!A:G,7)</f>
        <v xml:space="preserve"> Viridiplantae</v>
      </c>
      <c r="H579" t="b">
        <f>IF(OR(G579=" Proteobacteria", G579=" Cyanobacteria"),"+")</f>
        <v>0</v>
      </c>
    </row>
    <row r="580" spans="1:8" x14ac:dyDescent="0.3">
      <c r="A580" s="5" t="s">
        <v>425</v>
      </c>
      <c r="B580" t="str">
        <f>IF(GETPIVOTDATA("Pfam_AC",'Другой вариант таблицы'!$A$1,"Sequence_AC",A580) = 3,"B","A")</f>
        <v>A</v>
      </c>
      <c r="C580">
        <f>VLOOKUP(CONCATENATE(A580," ","PF05116"),D:E,2)</f>
        <v>250</v>
      </c>
      <c r="D580" t="str">
        <f>CONCATENATE(start!B178," ",start!D178)</f>
        <v>A0A078GB60 PF05116</v>
      </c>
      <c r="E580">
        <f>start!G178-start!F178</f>
        <v>63</v>
      </c>
      <c r="F580" t="str">
        <f>VLOOKUP(A580,Raw_taxonomy!A:G,6)</f>
        <v>Eukaryota</v>
      </c>
      <c r="G580" t="str">
        <f>VLOOKUP(A580,Raw_taxonomy!A:G,7)</f>
        <v xml:space="preserve"> Viridiplantae</v>
      </c>
      <c r="H580" t="b">
        <f>IF(OR(G580=" Proteobacteria", G580=" Cyanobacteria"),"+")</f>
        <v>0</v>
      </c>
    </row>
    <row r="581" spans="1:8" x14ac:dyDescent="0.3">
      <c r="A581" s="5" t="s">
        <v>427</v>
      </c>
      <c r="B581" t="str">
        <f>IF(GETPIVOTDATA("Pfam_AC",'Другой вариант таблицы'!$A$1,"Sequence_AC",A581) = 3,"B","A")</f>
        <v>A</v>
      </c>
      <c r="C581">
        <f>VLOOKUP(CONCATENATE(A581," ","PF05116"),D:E,2)</f>
        <v>250</v>
      </c>
      <c r="D581" t="str">
        <f>CONCATENATE(start!B179," ",start!D179)</f>
        <v>A0A078GCU0 PF05116</v>
      </c>
      <c r="E581">
        <f>start!G179-start!F179</f>
        <v>254</v>
      </c>
      <c r="F581" t="str">
        <f>VLOOKUP(A581,Raw_taxonomy!A:G,6)</f>
        <v>Eukaryota</v>
      </c>
      <c r="G581" t="str">
        <f>VLOOKUP(A581,Raw_taxonomy!A:G,7)</f>
        <v xml:space="preserve"> Viridiplantae</v>
      </c>
      <c r="H581" t="b">
        <f>IF(OR(G581=" Proteobacteria", G581=" Cyanobacteria"),"+")</f>
        <v>0</v>
      </c>
    </row>
    <row r="582" spans="1:8" x14ac:dyDescent="0.3">
      <c r="A582" s="5" t="s">
        <v>429</v>
      </c>
      <c r="B582" t="str">
        <f>IF(GETPIVOTDATA("Pfam_AC",'Другой вариант таблицы'!$A$1,"Sequence_AC",A582) = 3,"B","A")</f>
        <v>A</v>
      </c>
      <c r="C582">
        <f>VLOOKUP(CONCATENATE(A582," ","PF05116"),D:E,2)</f>
        <v>250</v>
      </c>
      <c r="D582" t="str">
        <f>CONCATENATE(start!B180," ",start!D180)</f>
        <v>A0A078GCU0 PF08472</v>
      </c>
      <c r="E582">
        <f>start!G180-start!F180</f>
        <v>132</v>
      </c>
      <c r="F582" t="str">
        <f>VLOOKUP(A582,Raw_taxonomy!A:G,6)</f>
        <v>Eukaryota</v>
      </c>
      <c r="G582" t="str">
        <f>VLOOKUP(A582,Raw_taxonomy!A:G,7)</f>
        <v xml:space="preserve"> Viridiplantae</v>
      </c>
      <c r="H582" t="b">
        <f>IF(OR(G582=" Proteobacteria", G582=" Cyanobacteria"),"+")</f>
        <v>0</v>
      </c>
    </row>
    <row r="583" spans="1:8" x14ac:dyDescent="0.3">
      <c r="A583" s="5" t="s">
        <v>441</v>
      </c>
      <c r="B583" t="str">
        <f>IF(GETPIVOTDATA("Pfam_AC",'Другой вариант таблицы'!$A$1,"Sequence_AC",A583) = 3,"B","A")</f>
        <v>A</v>
      </c>
      <c r="C583">
        <f>VLOOKUP(CONCATENATE(A583," ","PF05116"),D:E,2)</f>
        <v>253</v>
      </c>
      <c r="D583" t="str">
        <f>CONCATENATE(start!B186," ",start!D186)</f>
        <v>A0A078HRG9 PF05116</v>
      </c>
      <c r="E583">
        <f>start!G186-start!F186</f>
        <v>253</v>
      </c>
      <c r="F583" t="str">
        <f>VLOOKUP(A583,Raw_taxonomy!A:G,6)</f>
        <v>Eukaryota</v>
      </c>
      <c r="G583" t="str">
        <f>VLOOKUP(A583,Raw_taxonomy!A:G,7)</f>
        <v xml:space="preserve"> Viridiplantae</v>
      </c>
      <c r="H583" t="b">
        <f>IF(OR(G583=" Proteobacteria", G583=" Cyanobacteria"),"+")</f>
        <v>0</v>
      </c>
    </row>
    <row r="584" spans="1:8" x14ac:dyDescent="0.3">
      <c r="A584" s="5" t="s">
        <v>443</v>
      </c>
      <c r="B584" t="str">
        <f>IF(GETPIVOTDATA("Pfam_AC",'Другой вариант таблицы'!$A$1,"Sequence_AC",A584) = 3,"B","A")</f>
        <v>A</v>
      </c>
      <c r="C584">
        <f>VLOOKUP(CONCATENATE(A584," ","PF05116"),D:E,2)</f>
        <v>133</v>
      </c>
      <c r="D584" t="str">
        <f>CONCATENATE(start!B187," ",start!D187)</f>
        <v>A0A078HRG9 PF08472</v>
      </c>
      <c r="E584">
        <f>start!G187-start!F187</f>
        <v>132</v>
      </c>
      <c r="F584" t="str">
        <f>VLOOKUP(A584,Raw_taxonomy!A:G,6)</f>
        <v>Eukaryota</v>
      </c>
      <c r="G584" t="str">
        <f>VLOOKUP(A584,Raw_taxonomy!A:G,7)</f>
        <v xml:space="preserve"> Viridiplantae</v>
      </c>
      <c r="H584" t="b">
        <f>IF(OR(G584=" Proteobacteria", G584=" Cyanobacteria"),"+")</f>
        <v>0</v>
      </c>
    </row>
    <row r="585" spans="1:8" x14ac:dyDescent="0.3">
      <c r="A585" s="5" t="s">
        <v>445</v>
      </c>
      <c r="B585" t="str">
        <f>IF(GETPIVOTDATA("Pfam_AC",'Другой вариант таблицы'!$A$1,"Sequence_AC",A585) = 3,"B","A")</f>
        <v>A</v>
      </c>
      <c r="C585">
        <f>VLOOKUP(CONCATENATE(A585," ","PF05116"),D:E,2)</f>
        <v>254</v>
      </c>
      <c r="D585" t="str">
        <f>CONCATENATE(start!B188," ",start!D188)</f>
        <v>A0A078HUU7 PF00534</v>
      </c>
      <c r="E585">
        <f>start!G188-start!F188</f>
        <v>185</v>
      </c>
      <c r="F585" t="str">
        <f>VLOOKUP(A585,Raw_taxonomy!A:G,6)</f>
        <v>Eukaryota</v>
      </c>
      <c r="G585" t="str">
        <f>VLOOKUP(A585,Raw_taxonomy!A:G,7)</f>
        <v xml:space="preserve"> Viridiplantae</v>
      </c>
      <c r="H585" t="b">
        <f>IF(OR(G585=" Proteobacteria", G585=" Cyanobacteria"),"+")</f>
        <v>0</v>
      </c>
    </row>
    <row r="586" spans="1:8" x14ac:dyDescent="0.3">
      <c r="A586" s="5" t="s">
        <v>447</v>
      </c>
      <c r="B586" t="str">
        <f>IF(GETPIVOTDATA("Pfam_AC",'Другой вариант таблицы'!$A$1,"Sequence_AC",A586) = 3,"B","A")</f>
        <v>A</v>
      </c>
      <c r="C586">
        <f>VLOOKUP(CONCATENATE(A586," ","PF05116"),D:E,2)</f>
        <v>254</v>
      </c>
      <c r="D586" t="str">
        <f>CONCATENATE(start!B190," ",start!D190)</f>
        <v>A0A078HUU7 PF00862</v>
      </c>
      <c r="E586">
        <f>start!G190-start!F190</f>
        <v>275</v>
      </c>
      <c r="F586" t="str">
        <f>VLOOKUP(A586,Raw_taxonomy!A:G,6)</f>
        <v>Eukaryota</v>
      </c>
      <c r="G586" t="str">
        <f>VLOOKUP(A586,Raw_taxonomy!A:G,7)</f>
        <v xml:space="preserve"> Viridiplantae</v>
      </c>
      <c r="H586" t="b">
        <f>IF(OR(G586=" Proteobacteria", G586=" Cyanobacteria"),"+")</f>
        <v>0</v>
      </c>
    </row>
    <row r="587" spans="1:8" x14ac:dyDescent="0.3">
      <c r="A587" s="5" t="s">
        <v>449</v>
      </c>
      <c r="B587" t="str">
        <f>IF(GETPIVOTDATA("Pfam_AC",'Другой вариант таблицы'!$A$1,"Sequence_AC",A587) = 3,"B","A")</f>
        <v>A</v>
      </c>
      <c r="C587">
        <f>VLOOKUP(CONCATENATE(A587," ","PF05116"),D:E,2)</f>
        <v>253</v>
      </c>
      <c r="D587" t="str">
        <f>CONCATENATE(start!B189," ",start!D189)</f>
        <v>A0A078HUU7 PF05116</v>
      </c>
      <c r="E587">
        <f>start!G189-start!F189</f>
        <v>234</v>
      </c>
      <c r="F587" t="str">
        <f>VLOOKUP(A587,Raw_taxonomy!A:G,6)</f>
        <v>Eukaryota</v>
      </c>
      <c r="G587" t="str">
        <f>VLOOKUP(A587,Raw_taxonomy!A:G,7)</f>
        <v xml:space="preserve"> Viridiplantae</v>
      </c>
      <c r="H587" t="b">
        <f>IF(OR(G587=" Proteobacteria", G587=" Cyanobacteria"),"+")</f>
        <v>0</v>
      </c>
    </row>
    <row r="588" spans="1:8" x14ac:dyDescent="0.3">
      <c r="A588" s="5" t="s">
        <v>453</v>
      </c>
      <c r="B588" t="str">
        <f>IF(GETPIVOTDATA("Pfam_AC",'Другой вариант таблицы'!$A$1,"Sequence_AC",A588) = 3,"B","A")</f>
        <v>A</v>
      </c>
      <c r="C588">
        <f>VLOOKUP(CONCATENATE(A588," ","PF05116"),D:E,2)</f>
        <v>132</v>
      </c>
      <c r="D588" t="str">
        <f>CONCATENATE(start!B192," ",start!D192)</f>
        <v>A0A078I1E9 PF08472</v>
      </c>
      <c r="E588">
        <f>start!G192-start!F192</f>
        <v>132</v>
      </c>
      <c r="F588" t="str">
        <f>VLOOKUP(A588,Raw_taxonomy!A:G,6)</f>
        <v>Eukaryota</v>
      </c>
      <c r="G588" t="str">
        <f>VLOOKUP(A588,Raw_taxonomy!A:G,7)</f>
        <v xml:space="preserve"> Viridiplantae</v>
      </c>
      <c r="H588" t="b">
        <f>IF(OR(G588=" Proteobacteria", G588=" Cyanobacteria"),"+")</f>
        <v>0</v>
      </c>
    </row>
    <row r="589" spans="1:8" x14ac:dyDescent="0.3">
      <c r="A589" s="5" t="s">
        <v>455</v>
      </c>
      <c r="B589" t="str">
        <f>IF(GETPIVOTDATA("Pfam_AC",'Другой вариант таблицы'!$A$1,"Sequence_AC",A589) = 3,"B","A")</f>
        <v>A</v>
      </c>
      <c r="C589">
        <f>VLOOKUP(CONCATENATE(A589," ","PF05116"),D:E,2)</f>
        <v>132</v>
      </c>
      <c r="D589" t="str">
        <f>CONCATENATE(start!B193," ",start!D193)</f>
        <v>A0A078I5D5 PF00534</v>
      </c>
      <c r="E589">
        <f>start!G193-start!F193</f>
        <v>185</v>
      </c>
      <c r="F589" t="str">
        <f>VLOOKUP(A589,Raw_taxonomy!A:G,6)</f>
        <v>Eukaryota</v>
      </c>
      <c r="G589" t="str">
        <f>VLOOKUP(A589,Raw_taxonomy!A:G,7)</f>
        <v xml:space="preserve"> Viridiplantae</v>
      </c>
      <c r="H589" t="b">
        <f>IF(OR(G589=" Proteobacteria", G589=" Cyanobacteria"),"+")</f>
        <v>0</v>
      </c>
    </row>
    <row r="590" spans="1:8" x14ac:dyDescent="0.3">
      <c r="A590" s="5" t="s">
        <v>459</v>
      </c>
      <c r="B590" t="str">
        <f>IF(GETPIVOTDATA("Pfam_AC",'Другой вариант таблицы'!$A$1,"Sequence_AC",A590) = 3,"B","A")</f>
        <v>A</v>
      </c>
      <c r="C590">
        <f>VLOOKUP(CONCATENATE(A590," ","PF05116"),D:E,2)</f>
        <v>288</v>
      </c>
      <c r="D590" t="str">
        <f>CONCATENATE(start!B194," ",start!D194)</f>
        <v>A0A078I5D5 PF05116</v>
      </c>
      <c r="E590">
        <f>start!G194-start!F194</f>
        <v>249</v>
      </c>
      <c r="F590" t="str">
        <f>VLOOKUP(A590,Raw_taxonomy!A:G,6)</f>
        <v>Eukaryota</v>
      </c>
      <c r="G590" t="str">
        <f>VLOOKUP(A590,Raw_taxonomy!A:G,7)</f>
        <v xml:space="preserve"> Viridiplantae</v>
      </c>
      <c r="H590" t="b">
        <f>IF(OR(G590=" Proteobacteria", G590=" Cyanobacteria"),"+")</f>
        <v>0</v>
      </c>
    </row>
    <row r="591" spans="1:8" x14ac:dyDescent="0.3">
      <c r="A591" s="5" t="s">
        <v>469</v>
      </c>
      <c r="B591" t="str">
        <f>IF(GETPIVOTDATA("Pfam_AC",'Другой вариант таблицы'!$A$1,"Sequence_AC",A591) = 3,"B","A")</f>
        <v>A</v>
      </c>
      <c r="C591">
        <f>VLOOKUP(CONCATENATE(A591," ","PF05116"),D:E,2)</f>
        <v>180</v>
      </c>
      <c r="D591" t="str">
        <f>CONCATENATE(start!B198," ",start!D198)</f>
        <v>A0A078JTR8 PF05116</v>
      </c>
      <c r="E591">
        <f>start!G198-start!F198</f>
        <v>118</v>
      </c>
      <c r="F591" t="str">
        <f>VLOOKUP(A591,Raw_taxonomy!A:G,6)</f>
        <v>Eukaryota</v>
      </c>
      <c r="G591" t="str">
        <f>VLOOKUP(A591,Raw_taxonomy!A:G,7)</f>
        <v xml:space="preserve"> Viridiplantae</v>
      </c>
      <c r="H591" t="b">
        <f>IF(OR(G591=" Proteobacteria", G591=" Cyanobacteria"),"+")</f>
        <v>0</v>
      </c>
    </row>
    <row r="592" spans="1:8" x14ac:dyDescent="0.3">
      <c r="A592" s="5" t="s">
        <v>473</v>
      </c>
      <c r="B592" t="str">
        <f>IF(GETPIVOTDATA("Pfam_AC",'Другой вариант таблицы'!$A$1,"Sequence_AC",A592) = 3,"B","A")</f>
        <v>A</v>
      </c>
      <c r="C592">
        <f>VLOOKUP(CONCATENATE(A592," ","PF05116"),D:E,2)</f>
        <v>237</v>
      </c>
      <c r="D592" t="str">
        <f>CONCATENATE(start!B200," ",start!D200)</f>
        <v>A0A081FWW5 PF00982</v>
      </c>
      <c r="E592">
        <f>start!G200-start!F200</f>
        <v>489</v>
      </c>
      <c r="F592" t="str">
        <f>VLOOKUP(A592,Raw_taxonomy!A:G,6)</f>
        <v>Eukaryota</v>
      </c>
      <c r="G592" t="str">
        <f>VLOOKUP(A592,Raw_taxonomy!A:G,7)</f>
        <v xml:space="preserve"> Viridiplantae</v>
      </c>
      <c r="H592" t="b">
        <f>IF(OR(G592=" Proteobacteria", G592=" Cyanobacteria"),"+")</f>
        <v>0</v>
      </c>
    </row>
    <row r="593" spans="1:8" x14ac:dyDescent="0.3">
      <c r="A593" s="5" t="s">
        <v>475</v>
      </c>
      <c r="B593" t="str">
        <f>IF(GETPIVOTDATA("Pfam_AC",'Другой вариант таблицы'!$A$1,"Sequence_AC",A593) = 3,"B","A")</f>
        <v>A</v>
      </c>
      <c r="C593">
        <f>VLOOKUP(CONCATENATE(A593," ","PF05116"),D:E,2)</f>
        <v>237</v>
      </c>
      <c r="D593" t="str">
        <f>CONCATENATE(start!B201," ",start!D201)</f>
        <v>A0A081FWW5 PF05116</v>
      </c>
      <c r="E593">
        <f>start!G201-start!F201</f>
        <v>234</v>
      </c>
      <c r="F593" t="str">
        <f>VLOOKUP(A593,Raw_taxonomy!A:G,6)</f>
        <v>Eukaryota</v>
      </c>
      <c r="G593" t="str">
        <f>VLOOKUP(A593,Raw_taxonomy!A:G,7)</f>
        <v xml:space="preserve"> Viridiplantae</v>
      </c>
      <c r="H593" t="b">
        <f>IF(OR(G593=" Proteobacteria", G593=" Cyanobacteria"),"+")</f>
        <v>0</v>
      </c>
    </row>
    <row r="594" spans="1:8" x14ac:dyDescent="0.3">
      <c r="A594" s="5" t="s">
        <v>531</v>
      </c>
      <c r="B594" t="str">
        <f>IF(GETPIVOTDATA("Pfam_AC",'Другой вариант таблицы'!$A$1,"Sequence_AC",A594) = 3,"B","A")</f>
        <v>A</v>
      </c>
      <c r="C594">
        <f>VLOOKUP(CONCATENATE(A594," ","PF05116"),D:E,2)</f>
        <v>130</v>
      </c>
      <c r="D594" t="str">
        <f>CONCATENATE(start!B224," ",start!D224)</f>
        <v>A0A087SBM5 PF05116</v>
      </c>
      <c r="E594">
        <f>start!G224-start!F224</f>
        <v>56</v>
      </c>
      <c r="F594" t="str">
        <f>VLOOKUP(A594,Raw_taxonomy!A:G,6)</f>
        <v>Eukaryota</v>
      </c>
      <c r="G594" t="str">
        <f>VLOOKUP(A594,Raw_taxonomy!A:G,7)</f>
        <v xml:space="preserve"> Viridiplantae</v>
      </c>
      <c r="H594" t="b">
        <f>IF(OR(G594=" Proteobacteria", G594=" Cyanobacteria"),"+")</f>
        <v>0</v>
      </c>
    </row>
    <row r="595" spans="1:8" x14ac:dyDescent="0.3">
      <c r="A595" s="5" t="s">
        <v>543</v>
      </c>
      <c r="B595" t="str">
        <f>IF(GETPIVOTDATA("Pfam_AC",'Другой вариант таблицы'!$A$1,"Sequence_AC",A595) = 3,"B","A")</f>
        <v>A</v>
      </c>
      <c r="C595">
        <f>VLOOKUP(CONCATENATE(A595," ","PF05116"),D:E,2)</f>
        <v>277</v>
      </c>
      <c r="D595" t="str">
        <f>CONCATENATE(start!B228," ",start!D228)</f>
        <v>A0A087SJF2 PF05116</v>
      </c>
      <c r="E595">
        <f>start!G228-start!F228</f>
        <v>249</v>
      </c>
      <c r="F595" t="str">
        <f>VLOOKUP(A595,Raw_taxonomy!A:G,6)</f>
        <v>Eukaryota</v>
      </c>
      <c r="G595" t="str">
        <f>VLOOKUP(A595,Raw_taxonomy!A:G,7)</f>
        <v xml:space="preserve"> Viridiplantae</v>
      </c>
      <c r="H595" t="b">
        <f>IF(OR(G595=" Proteobacteria", G595=" Cyanobacteria"),"+")</f>
        <v>0</v>
      </c>
    </row>
    <row r="596" spans="1:8" x14ac:dyDescent="0.3">
      <c r="A596" s="5" t="s">
        <v>547</v>
      </c>
      <c r="B596" t="str">
        <f>IF(GETPIVOTDATA("Pfam_AC",'Другой вариант таблицы'!$A$1,"Sequence_AC",A596) = 3,"B","A")</f>
        <v>A</v>
      </c>
      <c r="C596">
        <f>VLOOKUP(CONCATENATE(A596," ","PF05116"),D:E,2)</f>
        <v>224</v>
      </c>
      <c r="D596" t="str">
        <f>CONCATENATE(start!B230," ",start!D230)</f>
        <v>A0A089M0Q9 PF05116</v>
      </c>
      <c r="E596">
        <f>start!G230-start!F230</f>
        <v>229</v>
      </c>
      <c r="F596" t="str">
        <f>VLOOKUP(A596,Raw_taxonomy!A:G,6)</f>
        <v>Eukaryota</v>
      </c>
      <c r="G596" t="str">
        <f>VLOOKUP(A596,Raw_taxonomy!A:G,7)</f>
        <v xml:space="preserve"> Viridiplantae</v>
      </c>
      <c r="H596" t="b">
        <f>IF(OR(G596=" Proteobacteria", G596=" Cyanobacteria"),"+")</f>
        <v>0</v>
      </c>
    </row>
    <row r="597" spans="1:8" x14ac:dyDescent="0.3">
      <c r="A597" s="5" t="s">
        <v>549</v>
      </c>
      <c r="B597" t="str">
        <f>IF(GETPIVOTDATA("Pfam_AC",'Другой вариант таблицы'!$A$1,"Sequence_AC",A597) = 3,"B","A")</f>
        <v>A</v>
      </c>
      <c r="C597">
        <f>VLOOKUP(CONCATENATE(A597," ","PF05116"),D:E,2)</f>
        <v>224</v>
      </c>
      <c r="D597" t="str">
        <f>CONCATENATE(start!B233," ",start!D233)</f>
        <v>A0A090VPI0 PF05116</v>
      </c>
      <c r="E597">
        <f>start!G233-start!F233</f>
        <v>240</v>
      </c>
      <c r="F597" t="str">
        <f>VLOOKUP(A597,Raw_taxonomy!A:G,6)</f>
        <v>Eukaryota</v>
      </c>
      <c r="G597" t="str">
        <f>VLOOKUP(A597,Raw_taxonomy!A:G,7)</f>
        <v xml:space="preserve"> Viridiplantae</v>
      </c>
      <c r="H597" t="b">
        <f>IF(OR(G597=" Proteobacteria", G597=" Cyanobacteria"),"+")</f>
        <v>0</v>
      </c>
    </row>
    <row r="598" spans="1:8" x14ac:dyDescent="0.3">
      <c r="A598" s="5" t="s">
        <v>567</v>
      </c>
      <c r="B598" t="str">
        <f>IF(GETPIVOTDATA("Pfam_AC",'Другой вариант таблицы'!$A$1,"Sequence_AC",A598) = 3,"B","A")</f>
        <v>A</v>
      </c>
      <c r="C598">
        <f>VLOOKUP(CONCATENATE(A598," ","PF05116"),D:E,2)</f>
        <v>224</v>
      </c>
      <c r="D598" t="str">
        <f>CONCATENATE(start!B240," ",start!D240)</f>
        <v>A0A094JBX4 PF00534</v>
      </c>
      <c r="E598">
        <f>start!G240-start!F240</f>
        <v>185</v>
      </c>
      <c r="F598" t="str">
        <f>VLOOKUP(A598,Raw_taxonomy!A:G,6)</f>
        <v>Eukaryota</v>
      </c>
      <c r="G598" t="str">
        <f>VLOOKUP(A598,Raw_taxonomy!A:G,7)</f>
        <v xml:space="preserve"> Viridiplantae</v>
      </c>
      <c r="H598" t="b">
        <f>IF(OR(G598=" Proteobacteria", G598=" Cyanobacteria"),"+")</f>
        <v>0</v>
      </c>
    </row>
    <row r="599" spans="1:8" x14ac:dyDescent="0.3">
      <c r="A599" s="5" t="s">
        <v>569</v>
      </c>
      <c r="B599" t="str">
        <f>IF(GETPIVOTDATA("Pfam_AC",'Другой вариант таблицы'!$A$1,"Sequence_AC",A599) = 3,"B","A")</f>
        <v>A</v>
      </c>
      <c r="C599">
        <f>VLOOKUP(CONCATENATE(A599," ","PF05116"),D:E,2)</f>
        <v>131</v>
      </c>
      <c r="D599" t="str">
        <f>CONCATENATE(start!B241," ",start!D241)</f>
        <v>A0A094JBX4 PF05116</v>
      </c>
      <c r="E599">
        <f>start!G241-start!F241</f>
        <v>242</v>
      </c>
      <c r="F599" t="str">
        <f>VLOOKUP(A599,Raw_taxonomy!A:G,6)</f>
        <v>Eukaryota</v>
      </c>
      <c r="G599" t="str">
        <f>VLOOKUP(A599,Raw_taxonomy!A:G,7)</f>
        <v xml:space="preserve"> Viridiplantae</v>
      </c>
      <c r="H599" t="b">
        <f>IF(OR(G599=" Proteobacteria", G599=" Cyanobacteria"),"+")</f>
        <v>0</v>
      </c>
    </row>
    <row r="600" spans="1:8" x14ac:dyDescent="0.3">
      <c r="A600" s="5" t="s">
        <v>571</v>
      </c>
      <c r="B600" t="str">
        <f>IF(GETPIVOTDATA("Pfam_AC",'Другой вариант таблицы'!$A$1,"Sequence_AC",A600) = 3,"B","A")</f>
        <v>A</v>
      </c>
      <c r="C600">
        <f>VLOOKUP(CONCATENATE(A600," ","PF05116"),D:E,2)</f>
        <v>131</v>
      </c>
      <c r="D600" t="str">
        <f>CONCATENATE(start!B239," ",start!D239)</f>
        <v>A0A094JBX4 PF13439</v>
      </c>
      <c r="E600">
        <f>start!G239-start!F239</f>
        <v>198</v>
      </c>
      <c r="F600" t="str">
        <f>VLOOKUP(A600,Raw_taxonomy!A:G,6)</f>
        <v>Eukaryota</v>
      </c>
      <c r="G600" t="str">
        <f>VLOOKUP(A600,Raw_taxonomy!A:G,7)</f>
        <v xml:space="preserve"> Viridiplantae</v>
      </c>
      <c r="H600" t="b">
        <f>IF(OR(G600=" Proteobacteria", G600=" Cyanobacteria"),"+")</f>
        <v>0</v>
      </c>
    </row>
    <row r="601" spans="1:8" x14ac:dyDescent="0.3">
      <c r="A601" s="5" t="s">
        <v>575</v>
      </c>
      <c r="B601" t="str">
        <f>IF(GETPIVOTDATA("Pfam_AC",'Другой вариант таблицы'!$A$1,"Sequence_AC",A601) = 3,"B","A")</f>
        <v>A</v>
      </c>
      <c r="C601">
        <f>VLOOKUP(CONCATENATE(A601," ","PF05116"),D:E,2)</f>
        <v>253</v>
      </c>
      <c r="D601" t="str">
        <f>CONCATENATE(start!B243," ",start!D243)</f>
        <v>A0A095CQY4 PF05116</v>
      </c>
      <c r="E601">
        <f>start!G243-start!F243</f>
        <v>239</v>
      </c>
      <c r="F601" t="str">
        <f>VLOOKUP(A601,Raw_taxonomy!A:G,6)</f>
        <v>Eukaryota</v>
      </c>
      <c r="G601" t="str">
        <f>VLOOKUP(A601,Raw_taxonomy!A:G,7)</f>
        <v xml:space="preserve"> Viridiplantae</v>
      </c>
      <c r="H601" t="b">
        <f>IF(OR(G601=" Proteobacteria", G601=" Cyanobacteria"),"+")</f>
        <v>0</v>
      </c>
    </row>
    <row r="602" spans="1:8" x14ac:dyDescent="0.3">
      <c r="A602" s="5" t="s">
        <v>581</v>
      </c>
      <c r="B602" t="str">
        <f>IF(GETPIVOTDATA("Pfam_AC",'Другой вариант таблицы'!$A$1,"Sequence_AC",A602) = 3,"B","A")</f>
        <v>A</v>
      </c>
      <c r="C602">
        <f>VLOOKUP(CONCATENATE(A602," ","PF05116"),D:E,2)</f>
        <v>282</v>
      </c>
      <c r="D602" t="str">
        <f>CONCATENATE(start!B246," ",start!D246)</f>
        <v>A0A096SBR2 PF00534</v>
      </c>
      <c r="E602">
        <f>start!G246-start!F246</f>
        <v>185</v>
      </c>
      <c r="F602" t="str">
        <f>VLOOKUP(A602,Raw_taxonomy!A:G,6)</f>
        <v>Eukaryota</v>
      </c>
      <c r="G602" t="str">
        <f>VLOOKUP(A602,Raw_taxonomy!A:G,7)</f>
        <v xml:space="preserve"> Viridiplantae</v>
      </c>
      <c r="H602" t="b">
        <f>IF(OR(G602=" Proteobacteria", G602=" Cyanobacteria"),"+")</f>
        <v>0</v>
      </c>
    </row>
    <row r="603" spans="1:8" x14ac:dyDescent="0.3">
      <c r="A603" s="5" t="s">
        <v>591</v>
      </c>
      <c r="B603" t="str">
        <f>IF(GETPIVOTDATA("Pfam_AC",'Другой вариант таблицы'!$A$1,"Sequence_AC",A603) = 3,"B","A")</f>
        <v>A</v>
      </c>
      <c r="C603">
        <f>VLOOKUP(CONCATENATE(A603," ","PF05116"),D:E,2)</f>
        <v>223</v>
      </c>
      <c r="D603" t="str">
        <f>CONCATENATE(start!B249," ",start!D249)</f>
        <v>A0A096TXD3 PF00534</v>
      </c>
      <c r="E603">
        <f>start!G249-start!F249</f>
        <v>184</v>
      </c>
      <c r="F603" t="str">
        <f>VLOOKUP(A603,Raw_taxonomy!A:G,6)</f>
        <v>Eukaryota</v>
      </c>
      <c r="G603" t="str">
        <f>VLOOKUP(A603,Raw_taxonomy!A:G,7)</f>
        <v xml:space="preserve"> Viridiplantae</v>
      </c>
      <c r="H603" t="b">
        <f>IF(OR(G603=" Proteobacteria", G603=" Cyanobacteria"),"+")</f>
        <v>0</v>
      </c>
    </row>
    <row r="604" spans="1:8" x14ac:dyDescent="0.3">
      <c r="A604" s="5" t="s">
        <v>595</v>
      </c>
      <c r="B604" t="str">
        <f>IF(GETPIVOTDATA("Pfam_AC",'Другой вариант таблицы'!$A$1,"Sequence_AC",A604) = 3,"B","A")</f>
        <v>A</v>
      </c>
      <c r="C604">
        <f>VLOOKUP(CONCATENATE(A604," ","PF05116"),D:E,2)</f>
        <v>223</v>
      </c>
      <c r="D604" t="str">
        <f>CONCATENATE(start!B250," ",start!D250)</f>
        <v>A0A096TXD3 PF05116</v>
      </c>
      <c r="E604">
        <f>start!G250-start!F250</f>
        <v>239</v>
      </c>
      <c r="F604" t="str">
        <f>VLOOKUP(A604,Raw_taxonomy!A:G,6)</f>
        <v>Eukaryota</v>
      </c>
      <c r="G604" t="str">
        <f>VLOOKUP(A604,Raw_taxonomy!A:G,7)</f>
        <v xml:space="preserve"> Viridiplantae</v>
      </c>
      <c r="H604" t="b">
        <f>IF(OR(G604=" Proteobacteria", G604=" Cyanobacteria"),"+")</f>
        <v>0</v>
      </c>
    </row>
    <row r="605" spans="1:8" x14ac:dyDescent="0.3">
      <c r="A605" s="5" t="s">
        <v>597</v>
      </c>
      <c r="B605" t="str">
        <f>IF(GETPIVOTDATA("Pfam_AC",'Другой вариант таблицы'!$A$1,"Sequence_AC",A605) = 3,"B","A")</f>
        <v>A</v>
      </c>
      <c r="C605">
        <f>VLOOKUP(CONCATENATE(A605," ","PF05116"),D:E,2)</f>
        <v>253</v>
      </c>
      <c r="D605" t="str">
        <f>CONCATENATE(start!B252," ",start!D252)</f>
        <v>A0A096TYW0 PF00534</v>
      </c>
      <c r="E605">
        <f>start!G252-start!F252</f>
        <v>185</v>
      </c>
      <c r="F605" t="str">
        <f>VLOOKUP(A605,Raw_taxonomy!A:G,6)</f>
        <v>Eukaryota</v>
      </c>
      <c r="G605" t="str">
        <f>VLOOKUP(A605,Raw_taxonomy!A:G,7)</f>
        <v xml:space="preserve"> Viridiplantae</v>
      </c>
      <c r="H605" t="b">
        <f>IF(OR(G605=" Proteobacteria", G605=" Cyanobacteria"),"+")</f>
        <v>0</v>
      </c>
    </row>
    <row r="606" spans="1:8" x14ac:dyDescent="0.3">
      <c r="A606" s="5" t="s">
        <v>601</v>
      </c>
      <c r="B606" t="str">
        <f>IF(GETPIVOTDATA("Pfam_AC",'Другой вариант таблицы'!$A$1,"Sequence_AC",A606) = 3,"B","A")</f>
        <v>A</v>
      </c>
      <c r="C606">
        <f>VLOOKUP(CONCATENATE(A606," ","PF05116"),D:E,2)</f>
        <v>253</v>
      </c>
      <c r="D606" t="str">
        <f>CONCATENATE(start!B253," ",start!D253)</f>
        <v>A0A096TYW0 PF05116</v>
      </c>
      <c r="E606">
        <f>start!G253-start!F253</f>
        <v>220</v>
      </c>
      <c r="F606" t="str">
        <f>VLOOKUP(A606,Raw_taxonomy!A:G,6)</f>
        <v>Eukaryota</v>
      </c>
      <c r="G606" t="str">
        <f>VLOOKUP(A606,Raw_taxonomy!A:G,7)</f>
        <v xml:space="preserve"> Viridiplantae</v>
      </c>
      <c r="H606" t="b">
        <f>IF(OR(G606=" Proteobacteria", G606=" Cyanobacteria"),"+")</f>
        <v>0</v>
      </c>
    </row>
    <row r="607" spans="1:8" x14ac:dyDescent="0.3">
      <c r="A607" s="5" t="s">
        <v>603</v>
      </c>
      <c r="B607" t="str">
        <f>IF(GETPIVOTDATA("Pfam_AC",'Другой вариант таблицы'!$A$1,"Sequence_AC",A607) = 3,"B","A")</f>
        <v>A</v>
      </c>
      <c r="C607">
        <f>VLOOKUP(CONCATENATE(A607," ","PF05116"),D:E,2)</f>
        <v>150</v>
      </c>
      <c r="D607" t="str">
        <f>CONCATENATE(start!B255," ",start!D255)</f>
        <v>A0A098EQC0 PF05116</v>
      </c>
      <c r="E607">
        <f>start!G255-start!F255</f>
        <v>233</v>
      </c>
      <c r="F607" t="str">
        <f>VLOOKUP(A607,Raw_taxonomy!A:G,6)</f>
        <v>Eukaryota</v>
      </c>
      <c r="G607" t="str">
        <f>VLOOKUP(A607,Raw_taxonomy!A:G,7)</f>
        <v xml:space="preserve"> Viridiplantae</v>
      </c>
      <c r="H607" t="b">
        <f>IF(OR(G607=" Proteobacteria", G607=" Cyanobacteria"),"+")</f>
        <v>0</v>
      </c>
    </row>
    <row r="608" spans="1:8" x14ac:dyDescent="0.3">
      <c r="A608" s="5" t="s">
        <v>605</v>
      </c>
      <c r="B608" t="str">
        <f>IF(GETPIVOTDATA("Pfam_AC",'Другой вариант таблицы'!$A$1,"Sequence_AC",A608) = 3,"B","A")</f>
        <v>A</v>
      </c>
      <c r="C608">
        <f>VLOOKUP(CONCATENATE(A608," ","PF05116"),D:E,2)</f>
        <v>150</v>
      </c>
      <c r="D608" t="str">
        <f>CONCATENATE(start!B256," ",start!D256)</f>
        <v>A0A098MDQ7 PF05116</v>
      </c>
      <c r="E608">
        <f>start!G256-start!F256</f>
        <v>189</v>
      </c>
      <c r="F608" t="str">
        <f>VLOOKUP(A608,Raw_taxonomy!A:G,6)</f>
        <v>Eukaryota</v>
      </c>
      <c r="G608" t="str">
        <f>VLOOKUP(A608,Raw_taxonomy!A:G,7)</f>
        <v xml:space="preserve"> Viridiplantae</v>
      </c>
      <c r="H608" t="b">
        <f>IF(OR(G608=" Proteobacteria", G608=" Cyanobacteria"),"+")</f>
        <v>0</v>
      </c>
    </row>
    <row r="609" spans="1:8" x14ac:dyDescent="0.3">
      <c r="A609" s="5" t="s">
        <v>607</v>
      </c>
      <c r="B609" t="str">
        <f>IF(GETPIVOTDATA("Pfam_AC",'Другой вариант таблицы'!$A$1,"Sequence_AC",A609) = 3,"B","A")</f>
        <v>A</v>
      </c>
      <c r="C609">
        <f>VLOOKUP(CONCATENATE(A609," ","PF05116"),D:E,2)</f>
        <v>117</v>
      </c>
      <c r="D609" t="str">
        <f>CONCATENATE(start!B257," ",start!D257)</f>
        <v>A0A098T432 PF05116</v>
      </c>
      <c r="E609">
        <f>start!G257-start!F257</f>
        <v>239</v>
      </c>
      <c r="F609" t="str">
        <f>VLOOKUP(A609,Raw_taxonomy!A:G,6)</f>
        <v>Eukaryota</v>
      </c>
      <c r="G609" t="str">
        <f>VLOOKUP(A609,Raw_taxonomy!A:G,7)</f>
        <v xml:space="preserve"> Viridiplantae</v>
      </c>
      <c r="H609" t="b">
        <f>IF(OR(G609=" Proteobacteria", G609=" Cyanobacteria"),"+")</f>
        <v>0</v>
      </c>
    </row>
    <row r="610" spans="1:8" x14ac:dyDescent="0.3">
      <c r="A610" s="5" t="s">
        <v>711</v>
      </c>
      <c r="B610" t="str">
        <f>IF(GETPIVOTDATA("Pfam_AC",'Другой вариант таблицы'!$A$1,"Sequence_AC",A610) = 3,"B","A")</f>
        <v>A</v>
      </c>
      <c r="C610">
        <f>VLOOKUP(CONCATENATE(A610," ","PF05116"),D:E,2)</f>
        <v>185</v>
      </c>
      <c r="D610" t="str">
        <f>CONCATENATE(start!B296," ",start!D296)</f>
        <v>A0A0B0NBE7 PF05116</v>
      </c>
      <c r="E610">
        <f>start!G296-start!F296</f>
        <v>83</v>
      </c>
      <c r="F610" t="str">
        <f>VLOOKUP(A610,Raw_taxonomy!A:G,6)</f>
        <v>Eukaryota</v>
      </c>
      <c r="G610" t="str">
        <f>VLOOKUP(A610,Raw_taxonomy!A:G,7)</f>
        <v xml:space="preserve"> Viridiplantae</v>
      </c>
      <c r="H610" t="b">
        <f>IF(OR(G610=" Proteobacteria", G610=" Cyanobacteria"),"+")</f>
        <v>0</v>
      </c>
    </row>
    <row r="611" spans="1:8" x14ac:dyDescent="0.3">
      <c r="A611" s="5" t="s">
        <v>721</v>
      </c>
      <c r="B611" t="str">
        <f>IF(GETPIVOTDATA("Pfam_AC",'Другой вариант таблицы'!$A$1,"Sequence_AC",A611) = 3,"B","A")</f>
        <v>A</v>
      </c>
      <c r="C611">
        <f>VLOOKUP(CONCATENATE(A611," ","PF05116"),D:E,2)</f>
        <v>185</v>
      </c>
      <c r="D611" t="str">
        <f>CONCATENATE(start!B302," ",start!D302)</f>
        <v>A0A0B0NXA9 PF00862</v>
      </c>
      <c r="E611">
        <f>start!G302-start!F302</f>
        <v>274</v>
      </c>
      <c r="F611" t="str">
        <f>VLOOKUP(A611,Raw_taxonomy!A:G,6)</f>
        <v>Eukaryota</v>
      </c>
      <c r="G611" t="str">
        <f>VLOOKUP(A611,Raw_taxonomy!A:G,7)</f>
        <v xml:space="preserve"> Viridiplantae</v>
      </c>
      <c r="H611" t="b">
        <f>IF(OR(G611=" Proteobacteria", G611=" Cyanobacteria"),"+")</f>
        <v>0</v>
      </c>
    </row>
    <row r="612" spans="1:8" x14ac:dyDescent="0.3">
      <c r="A612" s="5" t="s">
        <v>723</v>
      </c>
      <c r="B612" t="str">
        <f>IF(GETPIVOTDATA("Pfam_AC",'Другой вариант таблицы'!$A$1,"Sequence_AC",A612) = 3,"B","A")</f>
        <v>A</v>
      </c>
      <c r="C612">
        <f>VLOOKUP(CONCATENATE(A612," ","PF05116"),D:E,2)</f>
        <v>185</v>
      </c>
      <c r="D612" t="str">
        <f>CONCATENATE(start!B301," ",start!D301)</f>
        <v>A0A0B0NXA9 PF05116</v>
      </c>
      <c r="E612">
        <f>start!G301-start!F301</f>
        <v>246</v>
      </c>
      <c r="F612" t="str">
        <f>VLOOKUP(A612,Raw_taxonomy!A:G,6)</f>
        <v>Eukaryota</v>
      </c>
      <c r="G612" t="str">
        <f>VLOOKUP(A612,Raw_taxonomy!A:G,7)</f>
        <v xml:space="preserve"> Viridiplantae</v>
      </c>
      <c r="H612" t="b">
        <f>IF(OR(G612=" Proteobacteria", G612=" Cyanobacteria"),"+")</f>
        <v>0</v>
      </c>
    </row>
    <row r="613" spans="1:8" x14ac:dyDescent="0.3">
      <c r="A613" s="5" t="s">
        <v>729</v>
      </c>
      <c r="B613" t="str">
        <f>IF(GETPIVOTDATA("Pfam_AC",'Другой вариант таблицы'!$A$1,"Sequence_AC",A613) = 3,"B","A")</f>
        <v>A</v>
      </c>
      <c r="C613">
        <f>VLOOKUP(CONCATENATE(A613," ","PF05116"),D:E,2)</f>
        <v>185</v>
      </c>
      <c r="D613" t="str">
        <f>CONCATENATE(start!B303," ",start!D303)</f>
        <v>A0A0B0P0Z1 PF03009</v>
      </c>
      <c r="E613">
        <f>start!G303-start!F303</f>
        <v>225</v>
      </c>
      <c r="F613" t="str">
        <f>VLOOKUP(A613,Raw_taxonomy!A:G,6)</f>
        <v>Eukaryota</v>
      </c>
      <c r="G613" t="str">
        <f>VLOOKUP(A613,Raw_taxonomy!A:G,7)</f>
        <v xml:space="preserve"> Viridiplantae</v>
      </c>
      <c r="H613" t="b">
        <f>IF(OR(G613=" Proteobacteria", G613=" Cyanobacteria"),"+")</f>
        <v>0</v>
      </c>
    </row>
    <row r="614" spans="1:8" x14ac:dyDescent="0.3">
      <c r="A614" s="5" t="s">
        <v>735</v>
      </c>
      <c r="B614" t="str">
        <f>IF(GETPIVOTDATA("Pfam_AC",'Другой вариант таблицы'!$A$1,"Sequence_AC",A614) = 3,"B","A")</f>
        <v>A</v>
      </c>
      <c r="C614">
        <f>VLOOKUP(CONCATENATE(A614," ","PF05116"),D:E,2)</f>
        <v>253</v>
      </c>
      <c r="D614" t="str">
        <f>CONCATENATE(start!B307," ",start!D307)</f>
        <v>A0A0B0P261 PF00534</v>
      </c>
      <c r="E614">
        <f>start!G307-start!F307</f>
        <v>185</v>
      </c>
      <c r="F614" t="str">
        <f>VLOOKUP(A614,Raw_taxonomy!A:G,6)</f>
        <v>Eukaryota</v>
      </c>
      <c r="G614" t="str">
        <f>VLOOKUP(A614,Raw_taxonomy!A:G,7)</f>
        <v xml:space="preserve"> Viridiplantae</v>
      </c>
      <c r="H614" t="b">
        <f>IF(OR(G614=" Proteobacteria", G614=" Cyanobacteria"),"+")</f>
        <v>0</v>
      </c>
    </row>
    <row r="615" spans="1:8" x14ac:dyDescent="0.3">
      <c r="A615" s="5" t="s">
        <v>737</v>
      </c>
      <c r="B615" t="str">
        <f>IF(GETPIVOTDATA("Pfam_AC",'Другой вариант таблицы'!$A$1,"Sequence_AC",A615) = 3,"B","A")</f>
        <v>A</v>
      </c>
      <c r="C615">
        <f>VLOOKUP(CONCATENATE(A615," ","PF05116"),D:E,2)</f>
        <v>126</v>
      </c>
      <c r="D615" t="str">
        <f>CONCATENATE(start!B309," ",start!D309)</f>
        <v>A0A0B0P261 PF00862</v>
      </c>
      <c r="E615">
        <f>start!G309-start!F309</f>
        <v>270</v>
      </c>
      <c r="F615" t="str">
        <f>VLOOKUP(A615,Raw_taxonomy!A:G,6)</f>
        <v>Eukaryota</v>
      </c>
      <c r="G615" t="str">
        <f>VLOOKUP(A615,Raw_taxonomy!A:G,7)</f>
        <v xml:space="preserve"> Viridiplantae</v>
      </c>
      <c r="H615" t="b">
        <f>IF(OR(G615=" Proteobacteria", G615=" Cyanobacteria"),"+")</f>
        <v>0</v>
      </c>
    </row>
    <row r="616" spans="1:8" x14ac:dyDescent="0.3">
      <c r="A616" s="5" t="s">
        <v>783</v>
      </c>
      <c r="B616" t="str">
        <f>IF(GETPIVOTDATA("Pfam_AC",'Другой вариант таблицы'!$A$1,"Sequence_AC",A616) = 3,"B","A")</f>
        <v>A</v>
      </c>
      <c r="C616">
        <f>VLOOKUP(CONCATENATE(A616," ","PF05116"),D:E,2)</f>
        <v>117</v>
      </c>
      <c r="D616" t="str">
        <f>CONCATENATE(start!B326," ",start!D326)</f>
        <v>A0A0B2P7N7 PF05116</v>
      </c>
      <c r="E616">
        <f>start!G326-start!F326</f>
        <v>253</v>
      </c>
      <c r="F616" t="str">
        <f>VLOOKUP(A616,Raw_taxonomy!A:G,6)</f>
        <v>Eukaryota</v>
      </c>
      <c r="G616" t="str">
        <f>VLOOKUP(A616,Raw_taxonomy!A:G,7)</f>
        <v xml:space="preserve"> Viridiplantae</v>
      </c>
      <c r="H616" t="b">
        <f>IF(OR(G616=" Proteobacteria", G616=" Cyanobacteria"),"+")</f>
        <v>0</v>
      </c>
    </row>
    <row r="617" spans="1:8" x14ac:dyDescent="0.3">
      <c r="A617" s="5" t="s">
        <v>785</v>
      </c>
      <c r="B617" t="str">
        <f>IF(GETPIVOTDATA("Pfam_AC",'Другой вариант таблицы'!$A$1,"Sequence_AC",A617) = 3,"B","A")</f>
        <v>A</v>
      </c>
      <c r="C617">
        <f>VLOOKUP(CONCATENATE(A617," ","PF05116"),D:E,2)</f>
        <v>117</v>
      </c>
      <c r="D617" t="str">
        <f>CONCATENATE(start!B327," ",start!D327)</f>
        <v>A0A0B2P7N7 PF08472</v>
      </c>
      <c r="E617">
        <f>start!G327-start!F327</f>
        <v>131</v>
      </c>
      <c r="F617" t="str">
        <f>VLOOKUP(A617,Raw_taxonomy!A:G,6)</f>
        <v>Eukaryota</v>
      </c>
      <c r="G617" t="str">
        <f>VLOOKUP(A617,Raw_taxonomy!A:G,7)</f>
        <v xml:space="preserve"> Viridiplantae</v>
      </c>
      <c r="H617" t="b">
        <f>IF(OR(G617=" Proteobacteria", G617=" Cyanobacteria"),"+")</f>
        <v>0</v>
      </c>
    </row>
    <row r="618" spans="1:8" x14ac:dyDescent="0.3">
      <c r="A618" s="5" t="s">
        <v>989</v>
      </c>
      <c r="B618" t="str">
        <f>IF(GETPIVOTDATA("Pfam_AC",'Другой вариант таблицы'!$A$1,"Sequence_AC",A618) = 3,"B","A")</f>
        <v>A</v>
      </c>
      <c r="C618">
        <f>VLOOKUP(CONCATENATE(A618," ","PF05116"),D:E,2)</f>
        <v>253</v>
      </c>
      <c r="D618" t="str">
        <f>CONCATENATE(start!B402," ",start!D402)</f>
        <v>A0A0D2TVP6 PF00534</v>
      </c>
      <c r="E618">
        <f>start!G402-start!F402</f>
        <v>185</v>
      </c>
      <c r="F618" t="str">
        <f>VLOOKUP(A618,Raw_taxonomy!A:G,6)</f>
        <v>Eukaryota</v>
      </c>
      <c r="G618" t="str">
        <f>VLOOKUP(A618,Raw_taxonomy!A:G,7)</f>
        <v xml:space="preserve"> Viridiplantae</v>
      </c>
      <c r="H618" t="b">
        <f>IF(OR(G618=" Proteobacteria", G618=" Cyanobacteria"),"+")</f>
        <v>0</v>
      </c>
    </row>
    <row r="619" spans="1:8" x14ac:dyDescent="0.3">
      <c r="A619" s="5" t="s">
        <v>997</v>
      </c>
      <c r="B619" t="str">
        <f>IF(GETPIVOTDATA("Pfam_AC",'Другой вариант таблицы'!$A$1,"Sequence_AC",A619) = 3,"B","A")</f>
        <v>A</v>
      </c>
      <c r="C619">
        <f>VLOOKUP(CONCATENATE(A619," ","PF05116"),D:E,2)</f>
        <v>119</v>
      </c>
      <c r="D619" t="str">
        <f>CONCATENATE(start!B406," ",start!D406)</f>
        <v>A0A0D2TXK0 PF08472</v>
      </c>
      <c r="E619">
        <f>start!G406-start!F406</f>
        <v>132</v>
      </c>
      <c r="F619" t="str">
        <f>VLOOKUP(A619,Raw_taxonomy!A:G,6)</f>
        <v>Eukaryota</v>
      </c>
      <c r="G619" t="str">
        <f>VLOOKUP(A619,Raw_taxonomy!A:G,7)</f>
        <v xml:space="preserve"> Viridiplantae</v>
      </c>
      <c r="H619" t="b">
        <f>IF(OR(G619=" Proteobacteria", G619=" Cyanobacteria"),"+")</f>
        <v>0</v>
      </c>
    </row>
    <row r="620" spans="1:8" x14ac:dyDescent="0.3">
      <c r="A620" s="5" t="s">
        <v>1007</v>
      </c>
      <c r="B620" t="str">
        <f>IF(GETPIVOTDATA("Pfam_AC",'Другой вариант таблицы'!$A$1,"Sequence_AC",A620) = 3,"B","A")</f>
        <v>A</v>
      </c>
      <c r="C620">
        <f>VLOOKUP(CONCATENATE(A620," ","PF05116"),D:E,2)</f>
        <v>253</v>
      </c>
      <c r="D620" t="str">
        <f>CONCATENATE(start!B410," ",start!D410)</f>
        <v>A0A0D2TZ76 PF08472</v>
      </c>
      <c r="E620">
        <f>start!G410-start!F410</f>
        <v>55</v>
      </c>
      <c r="F620" t="str">
        <f>VLOOKUP(A620,Raw_taxonomy!A:G,6)</f>
        <v>Eukaryota</v>
      </c>
      <c r="G620" t="str">
        <f>VLOOKUP(A620,Raw_taxonomy!A:G,7)</f>
        <v xml:space="preserve"> Viridiplantae</v>
      </c>
      <c r="H620" t="b">
        <f>IF(OR(G620=" Proteobacteria", G620=" Cyanobacteria"),"+")</f>
        <v>0</v>
      </c>
    </row>
    <row r="621" spans="1:8" x14ac:dyDescent="0.3">
      <c r="A621" s="5" t="s">
        <v>1019</v>
      </c>
      <c r="B621" t="str">
        <f>IF(GETPIVOTDATA("Pfam_AC",'Другой вариант таблицы'!$A$1,"Sequence_AC",A621) = 3,"B","A")</f>
        <v>A</v>
      </c>
      <c r="C621">
        <f>VLOOKUP(CONCATENATE(A621," ","PF05116"),D:E,2)</f>
        <v>253</v>
      </c>
      <c r="D621" t="str">
        <f>CONCATENATE(start!B415," ",start!D415)</f>
        <v>A0A0D2U5Z1 PF00534</v>
      </c>
      <c r="E621">
        <f>start!G415-start!F415</f>
        <v>185</v>
      </c>
      <c r="F621" t="str">
        <f>VLOOKUP(A621,Raw_taxonomy!A:G,6)</f>
        <v>Eukaryota</v>
      </c>
      <c r="G621" t="str">
        <f>VLOOKUP(A621,Raw_taxonomy!A:G,7)</f>
        <v xml:space="preserve"> Viridiplantae</v>
      </c>
      <c r="H621" t="b">
        <f>IF(OR(G621=" Proteobacteria", G621=" Cyanobacteria"),"+")</f>
        <v>0</v>
      </c>
    </row>
    <row r="622" spans="1:8" x14ac:dyDescent="0.3">
      <c r="A622" s="5" t="s">
        <v>1033</v>
      </c>
      <c r="B622" t="str">
        <f>IF(GETPIVOTDATA("Pfam_AC",'Другой вариант таблицы'!$A$1,"Sequence_AC",A622) = 3,"B","A")</f>
        <v>A</v>
      </c>
      <c r="C622">
        <f>VLOOKUP(CONCATENATE(A622," ","PF05116"),D:E,2)</f>
        <v>253</v>
      </c>
      <c r="D622" t="str">
        <f>CONCATENATE(start!B420," ",start!D420)</f>
        <v>A0A0D2V027 PF05116</v>
      </c>
      <c r="E622">
        <f>start!G420-start!F420</f>
        <v>253</v>
      </c>
      <c r="F622" t="str">
        <f>VLOOKUP(A622,Raw_taxonomy!A:G,6)</f>
        <v>Eukaryota</v>
      </c>
      <c r="G622" t="str">
        <f>VLOOKUP(A622,Raw_taxonomy!A:G,7)</f>
        <v xml:space="preserve"> Viridiplantae</v>
      </c>
      <c r="H622" t="b">
        <f>IF(OR(G622=" Proteobacteria", G622=" Cyanobacteria"),"+")</f>
        <v>0</v>
      </c>
    </row>
    <row r="623" spans="1:8" x14ac:dyDescent="0.3">
      <c r="A623" s="5" t="s">
        <v>1051</v>
      </c>
      <c r="B623" t="str">
        <f>IF(GETPIVOTDATA("Pfam_AC",'Другой вариант таблицы'!$A$1,"Sequence_AC",A623) = 3,"B","A")</f>
        <v>A</v>
      </c>
      <c r="C623">
        <f>VLOOKUP(CONCATENATE(A623," ","PF05116"),D:E,2)</f>
        <v>252</v>
      </c>
      <c r="D623" t="str">
        <f>CONCATENATE(start!B429," ",start!D429)</f>
        <v>A0A0D2VMT3 PF00862</v>
      </c>
      <c r="E623">
        <f>start!G429-start!F429</f>
        <v>277</v>
      </c>
      <c r="F623" t="str">
        <f>VLOOKUP(A623,Raw_taxonomy!A:G,6)</f>
        <v>Eukaryota</v>
      </c>
      <c r="G623" t="str">
        <f>VLOOKUP(A623,Raw_taxonomy!A:G,7)</f>
        <v xml:space="preserve"> Viridiplantae</v>
      </c>
      <c r="H623" t="b">
        <f>IF(OR(G623=" Proteobacteria", G623=" Cyanobacteria"),"+")</f>
        <v>0</v>
      </c>
    </row>
    <row r="624" spans="1:8" x14ac:dyDescent="0.3">
      <c r="A624" s="5" t="s">
        <v>1057</v>
      </c>
      <c r="B624" t="str">
        <f>IF(GETPIVOTDATA("Pfam_AC",'Другой вариант таблицы'!$A$1,"Sequence_AC",A624) = 3,"B","A")</f>
        <v>A</v>
      </c>
      <c r="C624">
        <f>VLOOKUP(CONCATENATE(A624," ","PF05116"),D:E,2)</f>
        <v>252</v>
      </c>
      <c r="D624" t="str">
        <f>CONCATENATE(start!B432," ",start!D432)</f>
        <v>A0A0D3AK48 PF00862</v>
      </c>
      <c r="E624">
        <f>start!G432-start!F432</f>
        <v>253</v>
      </c>
      <c r="F624" t="str">
        <f>VLOOKUP(A624,Raw_taxonomy!A:G,6)</f>
        <v>Eukaryota</v>
      </c>
      <c r="G624" t="str">
        <f>VLOOKUP(A624,Raw_taxonomy!A:G,7)</f>
        <v xml:space="preserve"> Viridiplantae</v>
      </c>
      <c r="H624" t="b">
        <f>IF(OR(G624=" Proteobacteria", G624=" Cyanobacteria"),"+")</f>
        <v>0</v>
      </c>
    </row>
    <row r="625" spans="1:8" x14ac:dyDescent="0.3">
      <c r="A625" s="5" t="s">
        <v>1067</v>
      </c>
      <c r="B625" t="str">
        <f>IF(GETPIVOTDATA("Pfam_AC",'Другой вариант таблицы'!$A$1,"Sequence_AC",A625) = 3,"B","A")</f>
        <v>A</v>
      </c>
      <c r="C625">
        <f>VLOOKUP(CONCATENATE(A625," ","PF05116"),D:E,2)</f>
        <v>253</v>
      </c>
      <c r="D625" t="str">
        <f>CONCATENATE(start!B436," ",start!D436)</f>
        <v>A0A0D3B0K9 PF00534</v>
      </c>
      <c r="E625">
        <f>start!G436-start!F436</f>
        <v>185</v>
      </c>
      <c r="F625" t="str">
        <f>VLOOKUP(A625,Raw_taxonomy!A:G,6)</f>
        <v>Eukaryota</v>
      </c>
      <c r="G625" t="str">
        <f>VLOOKUP(A625,Raw_taxonomy!A:G,7)</f>
        <v xml:space="preserve"> Viridiplantae</v>
      </c>
      <c r="H625" t="b">
        <f>IF(OR(G625=" Proteobacteria", G625=" Cyanobacteria"),"+")</f>
        <v>0</v>
      </c>
    </row>
    <row r="626" spans="1:8" x14ac:dyDescent="0.3">
      <c r="A626" s="5" t="s">
        <v>1071</v>
      </c>
      <c r="B626" t="str">
        <f>IF(GETPIVOTDATA("Pfam_AC",'Другой вариант таблицы'!$A$1,"Sequence_AC",A626) = 3,"B","A")</f>
        <v>A</v>
      </c>
      <c r="C626">
        <f>VLOOKUP(CONCATENATE(A626," ","PF05116"),D:E,2)</f>
        <v>253</v>
      </c>
      <c r="D626" t="str">
        <f>CONCATENATE(start!B438," ",start!D438)</f>
        <v>A0A0D3B0K9 PF00862</v>
      </c>
      <c r="E626">
        <f>start!G438-start!F438</f>
        <v>294</v>
      </c>
      <c r="F626" t="str">
        <f>VLOOKUP(A626,Raw_taxonomy!A:G,6)</f>
        <v>Eukaryota</v>
      </c>
      <c r="G626" t="str">
        <f>VLOOKUP(A626,Raw_taxonomy!A:G,7)</f>
        <v xml:space="preserve"> Viridiplantae</v>
      </c>
      <c r="H626" t="b">
        <f>IF(OR(G626=" Proteobacteria", G626=" Cyanobacteria"),"+")</f>
        <v>0</v>
      </c>
    </row>
    <row r="627" spans="1:8" x14ac:dyDescent="0.3">
      <c r="A627" s="5" t="s">
        <v>2169</v>
      </c>
      <c r="B627" t="str">
        <f>IF(GETPIVOTDATA("Pfam_AC",'Другой вариант таблицы'!$A$1,"Sequence_AC",A627) = 3,"B","A")</f>
        <v>A</v>
      </c>
      <c r="C627">
        <f>VLOOKUP(CONCATENATE(A627," ","PF05116"),D:E,2)</f>
        <v>239</v>
      </c>
      <c r="D627" t="str">
        <f>CONCATENATE(start!B446," ",start!D446)</f>
        <v>A0A0D3BYJ4 PF08472</v>
      </c>
      <c r="E627">
        <f>start!G446-start!F446</f>
        <v>132</v>
      </c>
      <c r="F627" t="str">
        <f>VLOOKUP(A627,Raw_taxonomy!A:G,6)</f>
        <v>Eukaryota</v>
      </c>
      <c r="G627" t="str">
        <f>VLOOKUP(A627,Raw_taxonomy!A:G,7)</f>
        <v xml:space="preserve"> Viridiplantae</v>
      </c>
      <c r="H627" t="b">
        <f>IF(OR(G627=" Proteobacteria", G627=" Cyanobacteria"),"+")</f>
        <v>0</v>
      </c>
    </row>
    <row r="628" spans="1:8" x14ac:dyDescent="0.3">
      <c r="A628" s="5" t="s">
        <v>1113</v>
      </c>
      <c r="B628" t="str">
        <f>IF(GETPIVOTDATA("Pfam_AC",'Другой вариант таблицы'!$A$1,"Sequence_AC",A628) = 3,"B","A")</f>
        <v>A</v>
      </c>
      <c r="C628">
        <f>VLOOKUP(CONCATENATE(A628," ","PF05116"),D:E,2)</f>
        <v>266</v>
      </c>
      <c r="D628" t="str">
        <f>CONCATENATE(start!B454," ",start!D454)</f>
        <v>A0A0D3CDJ7 PF08472</v>
      </c>
      <c r="E628">
        <f>start!G454-start!F454</f>
        <v>86</v>
      </c>
      <c r="F628" t="str">
        <f>VLOOKUP(A628,Raw_taxonomy!A:G,6)</f>
        <v>Eukaryota</v>
      </c>
      <c r="G628" t="str">
        <f>VLOOKUP(A628,Raw_taxonomy!A:G,7)</f>
        <v xml:space="preserve"> Viridiplantae</v>
      </c>
      <c r="H628" t="b">
        <f>IF(OR(G628=" Proteobacteria", G628=" Cyanobacteria"),"+")</f>
        <v>0</v>
      </c>
    </row>
    <row r="629" spans="1:8" x14ac:dyDescent="0.3">
      <c r="A629" s="5" t="s">
        <v>1119</v>
      </c>
      <c r="B629" t="str">
        <f>IF(GETPIVOTDATA("Pfam_AC",'Другой вариант таблицы'!$A$1,"Sequence_AC",A629) = 3,"B","A")</f>
        <v>A</v>
      </c>
      <c r="C629">
        <f>VLOOKUP(CONCATENATE(A629," ","PF05116"),D:E,2)</f>
        <v>253</v>
      </c>
      <c r="D629" t="str">
        <f>CONCATENATE(start!B456," ",start!D456)</f>
        <v>A0A0D3DCV8 PF05116</v>
      </c>
      <c r="E629">
        <f>start!G456-start!F456</f>
        <v>227</v>
      </c>
      <c r="F629" t="str">
        <f>VLOOKUP(A629,Raw_taxonomy!A:G,6)</f>
        <v>Eukaryota</v>
      </c>
      <c r="G629" t="str">
        <f>VLOOKUP(A629,Raw_taxonomy!A:G,7)</f>
        <v xml:space="preserve"> Viridiplantae</v>
      </c>
      <c r="H629" t="b">
        <f>IF(OR(G629=" Proteobacteria", G629=" Cyanobacteria"),"+")</f>
        <v>0</v>
      </c>
    </row>
    <row r="630" spans="1:8" x14ac:dyDescent="0.3">
      <c r="A630" s="5" t="s">
        <v>1153</v>
      </c>
      <c r="B630" t="str">
        <f>IF(GETPIVOTDATA("Pfam_AC",'Другой вариант таблицы'!$A$1,"Sequence_AC",A630) = 3,"B","A")</f>
        <v>A</v>
      </c>
      <c r="C630">
        <f>VLOOKUP(CONCATENATE(A630," ","PF05116"),D:E,2)</f>
        <v>70</v>
      </c>
      <c r="D630" t="str">
        <f>CONCATENATE(start!B469," ",start!D469)</f>
        <v>A0A0D3EXX4 PF00862</v>
      </c>
      <c r="E630">
        <f>start!G469-start!F469</f>
        <v>276</v>
      </c>
      <c r="F630" t="str">
        <f>VLOOKUP(A630,Raw_taxonomy!A:G,6)</f>
        <v>Eukaryota</v>
      </c>
      <c r="G630" t="str">
        <f>VLOOKUP(A630,Raw_taxonomy!A:G,7)</f>
        <v xml:space="preserve"> Viridiplantae</v>
      </c>
      <c r="H630" t="b">
        <f>IF(OR(G630=" Proteobacteria", G630=" Cyanobacteria"),"+")</f>
        <v>0</v>
      </c>
    </row>
    <row r="631" spans="1:8" x14ac:dyDescent="0.3">
      <c r="A631" s="5" t="s">
        <v>1155</v>
      </c>
      <c r="B631" t="str">
        <f>IF(GETPIVOTDATA("Pfam_AC",'Другой вариант таблицы'!$A$1,"Sequence_AC",A631) = 3,"B","A")</f>
        <v>A</v>
      </c>
      <c r="C631">
        <f>VLOOKUP(CONCATENATE(A631," ","PF05116"),D:E,2)</f>
        <v>80</v>
      </c>
      <c r="D631" t="str">
        <f>CONCATENATE(start!B468," ",start!D468)</f>
        <v>A0A0D3EXX4 PF05116</v>
      </c>
      <c r="E631">
        <f>start!G468-start!F468</f>
        <v>248</v>
      </c>
      <c r="F631" t="str">
        <f>VLOOKUP(A631,Raw_taxonomy!A:G,6)</f>
        <v>Eukaryota</v>
      </c>
      <c r="G631" t="str">
        <f>VLOOKUP(A631,Raw_taxonomy!A:G,7)</f>
        <v xml:space="preserve"> Viridiplantae</v>
      </c>
      <c r="H631" t="b">
        <f>IF(OR(G631=" Proteobacteria", G631=" Cyanobacteria"),"+")</f>
        <v>0</v>
      </c>
    </row>
    <row r="632" spans="1:8" x14ac:dyDescent="0.3">
      <c r="A632" s="5" t="s">
        <v>1157</v>
      </c>
      <c r="B632" t="str">
        <f>IF(GETPIVOTDATA("Pfam_AC",'Другой вариант таблицы'!$A$1,"Sequence_AC",A632) = 3,"B","A")</f>
        <v>A</v>
      </c>
      <c r="C632">
        <f>VLOOKUP(CONCATENATE(A632," ","PF05116"),D:E,2)</f>
        <v>274</v>
      </c>
      <c r="D632" t="str">
        <f>CONCATENATE(start!B470," ",start!D470)</f>
        <v>A0A0D3F0K8 PF05116</v>
      </c>
      <c r="E632">
        <f>start!G470-start!F470</f>
        <v>253</v>
      </c>
      <c r="F632" t="str">
        <f>VLOOKUP(A632,Raw_taxonomy!A:G,6)</f>
        <v>Eukaryota</v>
      </c>
      <c r="G632" t="str">
        <f>VLOOKUP(A632,Raw_taxonomy!A:G,7)</f>
        <v xml:space="preserve"> Viridiplantae</v>
      </c>
      <c r="H632" t="b">
        <f>IF(OR(G632=" Proteobacteria", G632=" Cyanobacteria"),"+")</f>
        <v>0</v>
      </c>
    </row>
    <row r="633" spans="1:8" x14ac:dyDescent="0.3">
      <c r="A633" s="5" t="s">
        <v>1159</v>
      </c>
      <c r="B633" t="str">
        <f>IF(GETPIVOTDATA("Pfam_AC",'Другой вариант таблицы'!$A$1,"Sequence_AC",A633) = 3,"B","A")</f>
        <v>A</v>
      </c>
      <c r="C633">
        <f>VLOOKUP(CONCATENATE(A633," ","PF05116"),D:E,2)</f>
        <v>91</v>
      </c>
      <c r="D633" t="str">
        <f>CONCATENATE(start!B471," ",start!D471)</f>
        <v>A0A0D3F0K8 PF08472</v>
      </c>
      <c r="E633">
        <f>start!G471-start!F471</f>
        <v>131</v>
      </c>
      <c r="F633" t="str">
        <f>VLOOKUP(A633,Raw_taxonomy!A:G,6)</f>
        <v>Eukaryota</v>
      </c>
      <c r="G633" t="str">
        <f>VLOOKUP(A633,Raw_taxonomy!A:G,7)</f>
        <v xml:space="preserve"> Viridiplantae</v>
      </c>
      <c r="H633" t="b">
        <f>IF(OR(G633=" Proteobacteria", G633=" Cyanobacteria"),"+")</f>
        <v>0</v>
      </c>
    </row>
    <row r="634" spans="1:8" x14ac:dyDescent="0.3">
      <c r="A634" s="5" t="s">
        <v>1169</v>
      </c>
      <c r="B634" t="str">
        <f>IF(GETPIVOTDATA("Pfam_AC",'Другой вариант таблицы'!$A$1,"Sequence_AC",A634) = 3,"B","A")</f>
        <v>A</v>
      </c>
      <c r="C634">
        <f>VLOOKUP(CONCATENATE(A634," ","PF05116"),D:E,2)</f>
        <v>252</v>
      </c>
      <c r="D634" t="str">
        <f>CONCATENATE(start!B475," ",start!D475)</f>
        <v>A0A0D3G352 PF05116</v>
      </c>
      <c r="E634">
        <f>start!G475-start!F475</f>
        <v>239</v>
      </c>
      <c r="F634" t="str">
        <f>VLOOKUP(A634,Raw_taxonomy!A:G,6)</f>
        <v>Eukaryota</v>
      </c>
      <c r="G634" t="str">
        <f>VLOOKUP(A634,Raw_taxonomy!A:G,7)</f>
        <v xml:space="preserve"> Viridiplantae</v>
      </c>
      <c r="H634" t="b">
        <f>IF(OR(G634=" Proteobacteria", G634=" Cyanobacteria"),"+")</f>
        <v>0</v>
      </c>
    </row>
    <row r="635" spans="1:8" x14ac:dyDescent="0.3">
      <c r="A635" s="5" t="s">
        <v>1171</v>
      </c>
      <c r="B635" t="str">
        <f>IF(GETPIVOTDATA("Pfam_AC",'Другой вариант таблицы'!$A$1,"Sequence_AC",A635) = 3,"B","A")</f>
        <v>A</v>
      </c>
      <c r="C635">
        <f>VLOOKUP(CONCATENATE(A635," ","PF05116"),D:E,2)</f>
        <v>252</v>
      </c>
      <c r="D635" t="str">
        <f>CONCATENATE(start!B476," ",start!D476)</f>
        <v>A0A0D3G352 PF08472</v>
      </c>
      <c r="E635">
        <f>start!G476-start!F476</f>
        <v>131</v>
      </c>
      <c r="F635" t="str">
        <f>VLOOKUP(A635,Raw_taxonomy!A:G,6)</f>
        <v>Eukaryota</v>
      </c>
      <c r="G635" t="str">
        <f>VLOOKUP(A635,Raw_taxonomy!A:G,7)</f>
        <v xml:space="preserve"> Viridiplantae</v>
      </c>
      <c r="H635" t="b">
        <f>IF(OR(G635=" Proteobacteria", G635=" Cyanobacteria"),"+")</f>
        <v>0</v>
      </c>
    </row>
    <row r="636" spans="1:8" x14ac:dyDescent="0.3">
      <c r="A636" s="5" t="s">
        <v>1175</v>
      </c>
      <c r="B636" t="str">
        <f>IF(GETPIVOTDATA("Pfam_AC",'Другой вариант таблицы'!$A$1,"Sequence_AC",A636) = 3,"B","A")</f>
        <v>A</v>
      </c>
      <c r="C636">
        <f>VLOOKUP(CONCATENATE(A636," ","PF05116"),D:E,2)</f>
        <v>252</v>
      </c>
      <c r="D636" t="str">
        <f>CONCATENATE(start!B478," ",start!D478)</f>
        <v>A0A0D3G353 PF08472</v>
      </c>
      <c r="E636">
        <f>start!G478-start!F478</f>
        <v>131</v>
      </c>
      <c r="F636" t="str">
        <f>VLOOKUP(A636,Raw_taxonomy!A:G,6)</f>
        <v>Eukaryota</v>
      </c>
      <c r="G636" t="str">
        <f>VLOOKUP(A636,Raw_taxonomy!A:G,7)</f>
        <v xml:space="preserve"> Viridiplantae</v>
      </c>
      <c r="H636" t="b">
        <f>IF(OR(G636=" Proteobacteria", G636=" Cyanobacteria"),"+")</f>
        <v>0</v>
      </c>
    </row>
    <row r="637" spans="1:8" x14ac:dyDescent="0.3">
      <c r="A637" s="5" t="s">
        <v>1177</v>
      </c>
      <c r="B637" t="str">
        <f>IF(GETPIVOTDATA("Pfam_AC",'Другой вариант таблицы'!$A$1,"Sequence_AC",A637) = 3,"B","A")</f>
        <v>A</v>
      </c>
      <c r="C637">
        <f>VLOOKUP(CONCATENATE(A637," ","PF05116"),D:E,2)</f>
        <v>243</v>
      </c>
      <c r="D637" t="str">
        <f>CONCATENATE(start!B479," ",start!D479)</f>
        <v>A0A0D3GJ66 PF00534</v>
      </c>
      <c r="E637">
        <f>start!G479-start!F479</f>
        <v>185</v>
      </c>
      <c r="F637" t="str">
        <f>VLOOKUP(A637,Raw_taxonomy!A:G,6)</f>
        <v>Eukaryota</v>
      </c>
      <c r="G637" t="str">
        <f>VLOOKUP(A637,Raw_taxonomy!A:G,7)</f>
        <v xml:space="preserve"> Viridiplantae</v>
      </c>
      <c r="H637" t="b">
        <f>IF(OR(G637=" Proteobacteria", G637=" Cyanobacteria"),"+")</f>
        <v>0</v>
      </c>
    </row>
    <row r="638" spans="1:8" x14ac:dyDescent="0.3">
      <c r="A638" s="5" t="s">
        <v>1195</v>
      </c>
      <c r="B638" t="str">
        <f>IF(GETPIVOTDATA("Pfam_AC",'Другой вариант таблицы'!$A$1,"Sequence_AC",A638) = 3,"B","A")</f>
        <v>A</v>
      </c>
      <c r="C638">
        <f>VLOOKUP(CONCATENATE(A638," ","PF05116"),D:E,2)</f>
        <v>193</v>
      </c>
      <c r="D638" t="str">
        <f>CONCATENATE(start!B488," ",start!D488)</f>
        <v>A0A0D3GYQ3 PF00534</v>
      </c>
      <c r="E638">
        <f>start!G488-start!F488</f>
        <v>185</v>
      </c>
      <c r="F638" t="str">
        <f>VLOOKUP(A638,Raw_taxonomy!A:G,6)</f>
        <v>Eukaryota</v>
      </c>
      <c r="G638" t="str">
        <f>VLOOKUP(A638,Raw_taxonomy!A:G,7)</f>
        <v xml:space="preserve"> Viridiplantae</v>
      </c>
      <c r="H638" t="b">
        <f>IF(OR(G638=" Proteobacteria", G638=" Cyanobacteria"),"+")</f>
        <v>0</v>
      </c>
    </row>
    <row r="639" spans="1:8" x14ac:dyDescent="0.3">
      <c r="A639" s="5" t="s">
        <v>1197</v>
      </c>
      <c r="B639" t="str">
        <f>IF(GETPIVOTDATA("Pfam_AC",'Другой вариант таблицы'!$A$1,"Sequence_AC",A639) = 3,"B","A")</f>
        <v>A</v>
      </c>
      <c r="C639">
        <f>VLOOKUP(CONCATENATE(A639," ","PF05116"),D:E,2)</f>
        <v>253</v>
      </c>
      <c r="D639" t="str">
        <f>CONCATENATE(start!B490," ",start!D490)</f>
        <v>A0A0D3GYQ3 PF00862</v>
      </c>
      <c r="E639">
        <f>start!G490-start!F490</f>
        <v>285</v>
      </c>
      <c r="F639" t="str">
        <f>VLOOKUP(A639,Raw_taxonomy!A:G,6)</f>
        <v>Eukaryota</v>
      </c>
      <c r="G639" t="str">
        <f>VLOOKUP(A639,Raw_taxonomy!A:G,7)</f>
        <v xml:space="preserve"> Viridiplantae</v>
      </c>
      <c r="H639" t="b">
        <f>IF(OR(G639=" Proteobacteria", G639=" Cyanobacteria"),"+")</f>
        <v>0</v>
      </c>
    </row>
    <row r="640" spans="1:8" x14ac:dyDescent="0.3">
      <c r="A640" s="5" t="s">
        <v>1217</v>
      </c>
      <c r="B640" t="str">
        <f>IF(GETPIVOTDATA("Pfam_AC",'Другой вариант таблицы'!$A$1,"Sequence_AC",A640) = 3,"B","A")</f>
        <v>A</v>
      </c>
      <c r="C640">
        <f>VLOOKUP(CONCATENATE(A640," ","PF05116"),D:E,2)</f>
        <v>253</v>
      </c>
      <c r="D640" t="str">
        <f>CONCATENATE(start!B496," ",start!D496)</f>
        <v>A0A0D5M5Q7 PF08282</v>
      </c>
      <c r="E640">
        <f>start!G496-start!F496</f>
        <v>71</v>
      </c>
      <c r="F640" t="str">
        <f>VLOOKUP(A640,Raw_taxonomy!A:G,6)</f>
        <v>Eukaryota</v>
      </c>
      <c r="G640" t="str">
        <f>VLOOKUP(A640,Raw_taxonomy!A:G,7)</f>
        <v xml:space="preserve"> Viridiplantae</v>
      </c>
      <c r="H640" t="b">
        <f>IF(OR(G640=" Proteobacteria", G640=" Cyanobacteria"),"+")</f>
        <v>0</v>
      </c>
    </row>
    <row r="641" spans="1:8" x14ac:dyDescent="0.3">
      <c r="A641" s="5" t="s">
        <v>1221</v>
      </c>
      <c r="B641" t="str">
        <f>IF(GETPIVOTDATA("Pfam_AC",'Другой вариант таблицы'!$A$1,"Sequence_AC",A641) = 3,"B","A")</f>
        <v>A</v>
      </c>
      <c r="C641">
        <f>VLOOKUP(CONCATENATE(A641," ","PF05116"),D:E,2)</f>
        <v>253</v>
      </c>
      <c r="D641" t="str">
        <f>CONCATENATE(start!B499," ",start!D499)</f>
        <v>A0A0D6AFX1 PF00534</v>
      </c>
      <c r="E641">
        <f>start!G499-start!F499</f>
        <v>185</v>
      </c>
      <c r="F641" t="str">
        <f>VLOOKUP(A641,Raw_taxonomy!A:G,6)</f>
        <v>Eukaryota</v>
      </c>
      <c r="G641" t="str">
        <f>VLOOKUP(A641,Raw_taxonomy!A:G,7)</f>
        <v xml:space="preserve"> Viridiplantae</v>
      </c>
      <c r="H641" t="b">
        <f>IF(OR(G641=" Proteobacteria", G641=" Cyanobacteria"),"+")</f>
        <v>0</v>
      </c>
    </row>
    <row r="642" spans="1:8" x14ac:dyDescent="0.3">
      <c r="A642" s="5" t="s">
        <v>1225</v>
      </c>
      <c r="B642" t="str">
        <f>IF(GETPIVOTDATA("Pfam_AC",'Другой вариант таблицы'!$A$1,"Sequence_AC",A642) = 3,"B","A")</f>
        <v>A</v>
      </c>
      <c r="C642">
        <f>VLOOKUP(CONCATENATE(A642," ","PF05116"),D:E,2)</f>
        <v>253</v>
      </c>
      <c r="D642" t="str">
        <f>CONCATENATE(start!B500," ",start!D500)</f>
        <v>A0A0D6AFX1 PF05116</v>
      </c>
      <c r="E642">
        <f>start!G500-start!F500</f>
        <v>239</v>
      </c>
      <c r="F642" t="str">
        <f>VLOOKUP(A642,Raw_taxonomy!A:G,6)</f>
        <v>Eukaryota</v>
      </c>
      <c r="G642" t="str">
        <f>VLOOKUP(A642,Raw_taxonomy!A:G,7)</f>
        <v xml:space="preserve"> Viridiplantae</v>
      </c>
      <c r="H642" t="b">
        <f>IF(OR(G642=" Proteobacteria", G642=" Cyanobacteria"),"+")</f>
        <v>0</v>
      </c>
    </row>
    <row r="643" spans="1:8" x14ac:dyDescent="0.3">
      <c r="A643" s="5" t="s">
        <v>1237</v>
      </c>
      <c r="B643" t="str">
        <f>IF(GETPIVOTDATA("Pfam_AC",'Другой вариант таблицы'!$A$1,"Sequence_AC",A643) = 3,"B","A")</f>
        <v>A</v>
      </c>
      <c r="C643">
        <f>VLOOKUP(CONCATENATE(A643," ","PF05116"),D:E,2)</f>
        <v>253</v>
      </c>
      <c r="D643" t="str">
        <f>CONCATENATE(start!B503," ",start!D503)</f>
        <v>A0A0D6KGW4 PF13579</v>
      </c>
      <c r="E643">
        <f>start!G503-start!F503</f>
        <v>191</v>
      </c>
      <c r="F643" t="str">
        <f>VLOOKUP(A643,Raw_taxonomy!A:G,6)</f>
        <v>Eukaryota</v>
      </c>
      <c r="G643" t="str">
        <f>VLOOKUP(A643,Raw_taxonomy!A:G,7)</f>
        <v xml:space="preserve"> Viridiplantae</v>
      </c>
      <c r="H643" t="b">
        <f>IF(OR(G643=" Proteobacteria", G643=" Cyanobacteria"),"+")</f>
        <v>0</v>
      </c>
    </row>
    <row r="644" spans="1:8" x14ac:dyDescent="0.3">
      <c r="A644" s="5" t="s">
        <v>1239</v>
      </c>
      <c r="B644" t="str">
        <f>IF(GETPIVOTDATA("Pfam_AC",'Другой вариант таблицы'!$A$1,"Sequence_AC",A644) = 3,"B","A")</f>
        <v>A</v>
      </c>
      <c r="C644">
        <f>VLOOKUP(CONCATENATE(A644," ","PF05116"),D:E,2)</f>
        <v>253</v>
      </c>
      <c r="D644" t="str">
        <f>CONCATENATE(start!B506," ",start!D506)</f>
        <v>A0A0D6KLK8 PF05116</v>
      </c>
      <c r="E644">
        <f>start!G506-start!F506</f>
        <v>236</v>
      </c>
      <c r="F644" t="str">
        <f>VLOOKUP(A644,Raw_taxonomy!A:G,6)</f>
        <v>Eukaryota</v>
      </c>
      <c r="G644" t="str">
        <f>VLOOKUP(A644,Raw_taxonomy!A:G,7)</f>
        <v xml:space="preserve"> Viridiplantae</v>
      </c>
      <c r="H644" t="b">
        <f>IF(OR(G644=" Proteobacteria", G644=" Cyanobacteria"),"+")</f>
        <v>0</v>
      </c>
    </row>
    <row r="645" spans="1:8" x14ac:dyDescent="0.3">
      <c r="A645" s="5" t="s">
        <v>1243</v>
      </c>
      <c r="B645" t="str">
        <f>IF(GETPIVOTDATA("Pfam_AC",'Другой вариант таблицы'!$A$1,"Sequence_AC",A645) = 3,"B","A")</f>
        <v>A</v>
      </c>
      <c r="C645">
        <f>VLOOKUP(CONCATENATE(A645," ","PF05116"),D:E,2)</f>
        <v>253</v>
      </c>
      <c r="D645" t="str">
        <f>CONCATENATE(start!B508," ",start!D508)</f>
        <v>A0A0D6L1D8 PF05116</v>
      </c>
      <c r="E645">
        <f>start!G508-start!F508</f>
        <v>241</v>
      </c>
      <c r="F645" t="str">
        <f>VLOOKUP(A645,Raw_taxonomy!A:G,6)</f>
        <v>Eukaryota</v>
      </c>
      <c r="G645" t="str">
        <f>VLOOKUP(A645,Raw_taxonomy!A:G,7)</f>
        <v xml:space="preserve"> Viridiplantae</v>
      </c>
      <c r="H645" t="b">
        <f>IF(OR(G645=" Proteobacteria", G645=" Cyanobacteria"),"+")</f>
        <v>0</v>
      </c>
    </row>
    <row r="646" spans="1:8" x14ac:dyDescent="0.3">
      <c r="A646" s="5" t="s">
        <v>1255</v>
      </c>
      <c r="B646" t="str">
        <f>IF(GETPIVOTDATA("Pfam_AC",'Другой вариант таблицы'!$A$1,"Sequence_AC",A646) = 3,"B","A")</f>
        <v>A</v>
      </c>
      <c r="C646">
        <f>VLOOKUP(CONCATENATE(A646," ","PF05116"),D:E,2)</f>
        <v>253</v>
      </c>
      <c r="D646" t="str">
        <f>CONCATENATE(start!B514," ",start!D514)</f>
        <v>A0A0D6YGA2 PF05116</v>
      </c>
      <c r="E646">
        <f>start!G514-start!F514</f>
        <v>241</v>
      </c>
      <c r="F646" t="str">
        <f>VLOOKUP(A646,Raw_taxonomy!A:G,6)</f>
        <v>Eukaryota</v>
      </c>
      <c r="G646" t="str">
        <f>VLOOKUP(A646,Raw_taxonomy!A:G,7)</f>
        <v xml:space="preserve"> Viridiplantae</v>
      </c>
      <c r="H646" t="b">
        <f>IF(OR(G646=" Proteobacteria", G646=" Cyanobacteria"),"+")</f>
        <v>0</v>
      </c>
    </row>
    <row r="647" spans="1:8" x14ac:dyDescent="0.3">
      <c r="A647" s="5" t="s">
        <v>1273</v>
      </c>
      <c r="B647" t="str">
        <f>IF(GETPIVOTDATA("Pfam_AC",'Другой вариант таблицы'!$A$1,"Sequence_AC",A647) = 3,"B","A")</f>
        <v>A</v>
      </c>
      <c r="C647">
        <f>VLOOKUP(CONCATENATE(A647," ","PF05116"),D:E,2)</f>
        <v>282</v>
      </c>
      <c r="D647" t="str">
        <f>CONCATENATE(start!B523," ",start!D523)</f>
        <v>A0A0D9V153 PF05116</v>
      </c>
      <c r="E647">
        <f>start!G523-start!F523</f>
        <v>98</v>
      </c>
      <c r="F647" t="str">
        <f>VLOOKUP(A647,Raw_taxonomy!A:G,6)</f>
        <v>Eukaryota</v>
      </c>
      <c r="G647" t="str">
        <f>VLOOKUP(A647,Raw_taxonomy!A:G,7)</f>
        <v xml:space="preserve"> Viridiplantae</v>
      </c>
      <c r="H647" t="b">
        <f>IF(OR(G647=" Proteobacteria", G647=" Cyanobacteria"),"+")</f>
        <v>0</v>
      </c>
    </row>
    <row r="648" spans="1:8" x14ac:dyDescent="0.3">
      <c r="A648" s="5" t="s">
        <v>1289</v>
      </c>
      <c r="B648" t="str">
        <f>IF(GETPIVOTDATA("Pfam_AC",'Другой вариант таблицы'!$A$1,"Sequence_AC",A648) = 3,"B","A")</f>
        <v>A</v>
      </c>
      <c r="C648">
        <f>VLOOKUP(CONCATENATE(A648," ","PF05116"),D:E,2)</f>
        <v>253</v>
      </c>
      <c r="D648" t="str">
        <f>CONCATENATE(start!B529," ",start!D529)</f>
        <v>A0A0D9V9K4 PF00862</v>
      </c>
      <c r="E648">
        <f>start!G529-start!F529</f>
        <v>274</v>
      </c>
      <c r="F648" t="str">
        <f>VLOOKUP(A648,Raw_taxonomy!A:G,6)</f>
        <v>Eukaryota</v>
      </c>
      <c r="G648" t="str">
        <f>VLOOKUP(A648,Raw_taxonomy!A:G,7)</f>
        <v xml:space="preserve"> Viridiplantae</v>
      </c>
      <c r="H648" t="b">
        <f>IF(OR(G648=" Proteobacteria", G648=" Cyanobacteria"),"+")</f>
        <v>0</v>
      </c>
    </row>
    <row r="649" spans="1:8" x14ac:dyDescent="0.3">
      <c r="A649" s="5" t="s">
        <v>1291</v>
      </c>
      <c r="B649" t="str">
        <f>IF(GETPIVOTDATA("Pfam_AC",'Другой вариант таблицы'!$A$1,"Sequence_AC",A649) = 3,"B","A")</f>
        <v>A</v>
      </c>
      <c r="C649">
        <f>VLOOKUP(CONCATENATE(A649," ","PF05116"),D:E,2)</f>
        <v>253</v>
      </c>
      <c r="D649" t="str">
        <f>CONCATENATE(start!B528," ",start!D528)</f>
        <v>A0A0D9V9K4 PF05116</v>
      </c>
      <c r="E649">
        <f>start!G528-start!F528</f>
        <v>238</v>
      </c>
      <c r="F649" t="str">
        <f>VLOOKUP(A649,Raw_taxonomy!A:G,6)</f>
        <v>Eukaryota</v>
      </c>
      <c r="G649" t="str">
        <f>VLOOKUP(A649,Raw_taxonomy!A:G,7)</f>
        <v xml:space="preserve"> Viridiplantae</v>
      </c>
      <c r="H649" t="b">
        <f>IF(OR(G649=" Proteobacteria", G649=" Cyanobacteria"),"+")</f>
        <v>0</v>
      </c>
    </row>
    <row r="650" spans="1:8" x14ac:dyDescent="0.3">
      <c r="A650" s="5" t="s">
        <v>1347</v>
      </c>
      <c r="B650" t="str">
        <f>IF(GETPIVOTDATA("Pfam_AC",'Другой вариант таблицы'!$A$1,"Sequence_AC",A650) = 3,"B","A")</f>
        <v>A</v>
      </c>
      <c r="C650">
        <f>VLOOKUP(CONCATENATE(A650," ","PF05116"),D:E,2)</f>
        <v>254</v>
      </c>
      <c r="D650" t="str">
        <f>CONCATENATE(start!B546," ",start!D546)</f>
        <v>A0A0D9Y8Q5 PF08472</v>
      </c>
      <c r="E650">
        <f>start!G546-start!F546</f>
        <v>131</v>
      </c>
      <c r="F650" t="str">
        <f>VLOOKUP(A650,Raw_taxonomy!A:G,6)</f>
        <v>Eukaryota</v>
      </c>
      <c r="G650" t="str">
        <f>VLOOKUP(A650,Raw_taxonomy!A:G,7)</f>
        <v xml:space="preserve"> Viridiplantae</v>
      </c>
      <c r="H650" t="b">
        <f>IF(OR(G650=" Proteobacteria", G650=" Cyanobacteria"),"+")</f>
        <v>0</v>
      </c>
    </row>
    <row r="651" spans="1:8" x14ac:dyDescent="0.3">
      <c r="A651" s="5" t="s">
        <v>1349</v>
      </c>
      <c r="B651" t="str">
        <f>IF(GETPIVOTDATA("Pfam_AC",'Другой вариант таблицы'!$A$1,"Sequence_AC",A651) = 3,"B","A")</f>
        <v>A</v>
      </c>
      <c r="C651">
        <f>VLOOKUP(CONCATENATE(A651," ","PF05116"),D:E,2)</f>
        <v>253</v>
      </c>
      <c r="D651" t="str">
        <f>CONCATENATE(start!B547," ",start!D547)</f>
        <v>A0A0D9Y8Q6 PF05116</v>
      </c>
      <c r="E651">
        <f>start!G547-start!F547</f>
        <v>98</v>
      </c>
      <c r="F651" t="str">
        <f>VLOOKUP(A651,Raw_taxonomy!A:G,6)</f>
        <v>Eukaryota</v>
      </c>
      <c r="G651" t="str">
        <f>VLOOKUP(A651,Raw_taxonomy!A:G,7)</f>
        <v xml:space="preserve"> Viridiplantae</v>
      </c>
      <c r="H651" t="b">
        <f>IF(OR(G651=" Proteobacteria", G651=" Cyanobacteria"),"+")</f>
        <v>0</v>
      </c>
    </row>
    <row r="652" spans="1:8" x14ac:dyDescent="0.3">
      <c r="A652" s="5" t="s">
        <v>1351</v>
      </c>
      <c r="B652" t="str">
        <f>IF(GETPIVOTDATA("Pfam_AC",'Другой вариант таблицы'!$A$1,"Sequence_AC",A652) = 3,"B","A")</f>
        <v>A</v>
      </c>
      <c r="C652">
        <f>VLOOKUP(CONCATENATE(A652," ","PF05116"),D:E,2)</f>
        <v>254</v>
      </c>
      <c r="D652" t="str">
        <f>CONCATENATE(start!B548," ",start!D548)</f>
        <v>A0A0D9Y8Q6 PF05116</v>
      </c>
      <c r="E652">
        <f>start!G548-start!F548</f>
        <v>142</v>
      </c>
      <c r="F652" t="str">
        <f>VLOOKUP(A652,Raw_taxonomy!A:G,6)</f>
        <v>Eukaryota</v>
      </c>
      <c r="G652" t="str">
        <f>VLOOKUP(A652,Raw_taxonomy!A:G,7)</f>
        <v xml:space="preserve"> Viridiplantae</v>
      </c>
      <c r="H652" t="b">
        <f>IF(OR(G652=" Proteobacteria", G652=" Cyanobacteria"),"+")</f>
        <v>0</v>
      </c>
    </row>
    <row r="653" spans="1:8" x14ac:dyDescent="0.3">
      <c r="A653" s="5" t="s">
        <v>1353</v>
      </c>
      <c r="B653" t="str">
        <f>IF(GETPIVOTDATA("Pfam_AC",'Другой вариант таблицы'!$A$1,"Sequence_AC",A653) = 3,"B","A")</f>
        <v>A</v>
      </c>
      <c r="C653">
        <f>VLOOKUP(CONCATENATE(A653," ","PF05116"),D:E,2)</f>
        <v>254</v>
      </c>
      <c r="D653" t="str">
        <f>CONCATENATE(start!B549," ",start!D549)</f>
        <v>A0A0D9Y8Q6 PF08472</v>
      </c>
      <c r="E653">
        <f>start!G549-start!F549</f>
        <v>131</v>
      </c>
      <c r="F653" t="str">
        <f>VLOOKUP(A653,Raw_taxonomy!A:G,6)</f>
        <v>Eukaryota</v>
      </c>
      <c r="G653" t="str">
        <f>VLOOKUP(A653,Raw_taxonomy!A:G,7)</f>
        <v xml:space="preserve"> Viridiplantae</v>
      </c>
      <c r="H653" t="b">
        <f>IF(OR(G653=" Proteobacteria", G653=" Cyanobacteria"),"+")</f>
        <v>0</v>
      </c>
    </row>
    <row r="654" spans="1:8" x14ac:dyDescent="0.3">
      <c r="A654" s="5" t="s">
        <v>1361</v>
      </c>
      <c r="B654" t="str">
        <f>IF(GETPIVOTDATA("Pfam_AC",'Другой вариант таблицы'!$A$1,"Sequence_AC",A654) = 3,"B","A")</f>
        <v>A</v>
      </c>
      <c r="C654">
        <f>VLOOKUP(CONCATENATE(A654," ","PF05116"),D:E,2)</f>
        <v>148</v>
      </c>
      <c r="D654" t="str">
        <f>CONCATENATE(start!B552," ",start!D552)</f>
        <v>A0A0D9YJ89 PF05116</v>
      </c>
      <c r="E654">
        <f>start!G552-start!F552</f>
        <v>248</v>
      </c>
      <c r="F654" t="str">
        <f>VLOOKUP(A654,Raw_taxonomy!A:G,6)</f>
        <v>Eukaryota</v>
      </c>
      <c r="G654" t="str">
        <f>VLOOKUP(A654,Raw_taxonomy!A:G,7)</f>
        <v xml:space="preserve"> Viridiplantae</v>
      </c>
      <c r="H654" t="b">
        <f>IF(OR(G654=" Proteobacteria", G654=" Cyanobacteria"),"+")</f>
        <v>0</v>
      </c>
    </row>
    <row r="655" spans="1:8" x14ac:dyDescent="0.3">
      <c r="A655" s="5" t="s">
        <v>1363</v>
      </c>
      <c r="B655" t="str">
        <f>IF(GETPIVOTDATA("Pfam_AC",'Другой вариант таблицы'!$A$1,"Sequence_AC",A655) = 3,"B","A")</f>
        <v>A</v>
      </c>
      <c r="C655">
        <f>VLOOKUP(CONCATENATE(A655," ","PF05116"),D:E,2)</f>
        <v>253</v>
      </c>
      <c r="D655" t="str">
        <f>CONCATENATE(start!B554," ",start!D554)</f>
        <v>A0A0D9YM83 PF05116</v>
      </c>
      <c r="E655">
        <f>start!G554-start!F554</f>
        <v>253</v>
      </c>
      <c r="F655" t="str">
        <f>VLOOKUP(A655,Raw_taxonomy!A:G,6)</f>
        <v>Eukaryota</v>
      </c>
      <c r="G655" t="str">
        <f>VLOOKUP(A655,Raw_taxonomy!A:G,7)</f>
        <v xml:space="preserve"> Viridiplantae</v>
      </c>
      <c r="H655" t="b">
        <f>IF(OR(G655=" Proteobacteria", G655=" Cyanobacteria"),"+")</f>
        <v>0</v>
      </c>
    </row>
    <row r="656" spans="1:8" x14ac:dyDescent="0.3">
      <c r="A656" s="5" t="s">
        <v>1365</v>
      </c>
      <c r="B656" t="str">
        <f>IF(GETPIVOTDATA("Pfam_AC",'Другой вариант таблицы'!$A$1,"Sequence_AC",A656) = 3,"B","A")</f>
        <v>A</v>
      </c>
      <c r="C656">
        <f>VLOOKUP(CONCATENATE(A656," ","PF05116"),D:E,2)</f>
        <v>239</v>
      </c>
      <c r="D656" t="str">
        <f>CONCATENATE(start!B555," ",start!D555)</f>
        <v>A0A0D9YM83 PF08472</v>
      </c>
      <c r="E656">
        <f>start!G555-start!F555</f>
        <v>131</v>
      </c>
      <c r="F656" t="str">
        <f>VLOOKUP(A656,Raw_taxonomy!A:G,6)</f>
        <v>Eukaryota</v>
      </c>
      <c r="G656" t="str">
        <f>VLOOKUP(A656,Raw_taxonomy!A:G,7)</f>
        <v xml:space="preserve"> Viridiplantae</v>
      </c>
      <c r="H656" t="b">
        <f>IF(OR(G656=" Proteobacteria", G656=" Cyanobacteria"),"+")</f>
        <v>0</v>
      </c>
    </row>
    <row r="657" spans="1:8" x14ac:dyDescent="0.3">
      <c r="A657" s="5" t="s">
        <v>1369</v>
      </c>
      <c r="B657" t="str">
        <f>IF(GETPIVOTDATA("Pfam_AC",'Другой вариант таблицы'!$A$1,"Sequence_AC",A657) = 3,"B","A")</f>
        <v>A</v>
      </c>
      <c r="C657">
        <f>VLOOKUP(CONCATENATE(A657," ","PF05116"),D:E,2)</f>
        <v>239</v>
      </c>
      <c r="D657" t="str">
        <f>CONCATENATE(start!B556," ",start!D556)</f>
        <v>A0A0D9YND6 PF00534</v>
      </c>
      <c r="E657">
        <f>start!G556-start!F556</f>
        <v>185</v>
      </c>
      <c r="F657" t="str">
        <f>VLOOKUP(A657,Raw_taxonomy!A:G,6)</f>
        <v>Eukaryota</v>
      </c>
      <c r="G657" t="str">
        <f>VLOOKUP(A657,Raw_taxonomy!A:G,7)</f>
        <v xml:space="preserve"> Viridiplantae</v>
      </c>
      <c r="H657" t="b">
        <f>IF(OR(G657=" Proteobacteria", G657=" Cyanobacteria"),"+")</f>
        <v>0</v>
      </c>
    </row>
    <row r="658" spans="1:8" x14ac:dyDescent="0.3">
      <c r="A658" s="5" t="s">
        <v>1375</v>
      </c>
      <c r="B658" t="str">
        <f>IF(GETPIVOTDATA("Pfam_AC",'Другой вариант таблицы'!$A$1,"Sequence_AC",A658) = 3,"B","A")</f>
        <v>A</v>
      </c>
      <c r="C658">
        <f>VLOOKUP(CONCATENATE(A658," ","PF05116"),D:E,2)</f>
        <v>65</v>
      </c>
      <c r="D658" t="str">
        <f>CONCATENATE(start!B559," ",start!D559)</f>
        <v>A0A0D9ZU45 PF05116</v>
      </c>
      <c r="E658">
        <f>start!G559-start!F559</f>
        <v>239</v>
      </c>
      <c r="F658" t="str">
        <f>VLOOKUP(A658,Raw_taxonomy!A:G,6)</f>
        <v>Eukaryota</v>
      </c>
      <c r="G658" t="str">
        <f>VLOOKUP(A658,Raw_taxonomy!A:G,7)</f>
        <v xml:space="preserve"> Viridiplantae</v>
      </c>
      <c r="H658" t="b">
        <f>IF(OR(G658=" Proteobacteria", G658=" Cyanobacteria"),"+")</f>
        <v>0</v>
      </c>
    </row>
    <row r="659" spans="1:8" x14ac:dyDescent="0.3">
      <c r="A659" s="5" t="s">
        <v>1379</v>
      </c>
      <c r="B659" t="str">
        <f>IF(GETPIVOTDATA("Pfam_AC",'Другой вариант таблицы'!$A$1,"Sequence_AC",A659) = 3,"B","A")</f>
        <v>A</v>
      </c>
      <c r="C659">
        <f>VLOOKUP(CONCATENATE(A659," ","PF05116"),D:E,2)</f>
        <v>253</v>
      </c>
      <c r="D659" t="str">
        <f>CONCATENATE(start!B560," ",start!D560)</f>
        <v>A0A0D9ZU45 PF08472</v>
      </c>
      <c r="E659">
        <f>start!G560-start!F560</f>
        <v>125</v>
      </c>
      <c r="F659" t="str">
        <f>VLOOKUP(A659,Raw_taxonomy!A:G,6)</f>
        <v>Eukaryota</v>
      </c>
      <c r="G659" t="str">
        <f>VLOOKUP(A659,Raw_taxonomy!A:G,7)</f>
        <v xml:space="preserve"> Viridiplantae</v>
      </c>
      <c r="H659" t="b">
        <f>IF(OR(G659=" Proteobacteria", G659=" Cyanobacteria"),"+")</f>
        <v>0</v>
      </c>
    </row>
    <row r="660" spans="1:8" x14ac:dyDescent="0.3">
      <c r="A660" s="5" t="s">
        <v>1381</v>
      </c>
      <c r="B660" t="str">
        <f>IF(GETPIVOTDATA("Pfam_AC",'Другой вариант таблицы'!$A$1,"Sequence_AC",A660) = 3,"B","A")</f>
        <v>A</v>
      </c>
      <c r="C660">
        <f>VLOOKUP(CONCATENATE(A660," ","PF05116"),D:E,2)</f>
        <v>253</v>
      </c>
      <c r="D660" t="str">
        <f>CONCATENATE(start!B561," ",start!D561)</f>
        <v>A0A0D9ZU46 PF05116</v>
      </c>
      <c r="E660">
        <f>start!G561-start!F561</f>
        <v>239</v>
      </c>
      <c r="F660" t="str">
        <f>VLOOKUP(A660,Raw_taxonomy!A:G,6)</f>
        <v>Eukaryota</v>
      </c>
      <c r="G660" t="str">
        <f>VLOOKUP(A660,Raw_taxonomy!A:G,7)</f>
        <v xml:space="preserve"> Viridiplantae</v>
      </c>
      <c r="H660" t="b">
        <f>IF(OR(G660=" Proteobacteria", G660=" Cyanobacteria"),"+")</f>
        <v>0</v>
      </c>
    </row>
    <row r="661" spans="1:8" x14ac:dyDescent="0.3">
      <c r="A661" s="5" t="s">
        <v>1383</v>
      </c>
      <c r="B661" t="str">
        <f>IF(GETPIVOTDATA("Pfam_AC",'Другой вариант таблицы'!$A$1,"Sequence_AC",A661) = 3,"B","A")</f>
        <v>A</v>
      </c>
      <c r="C661">
        <f>VLOOKUP(CONCATENATE(A661," ","PF05116"),D:E,2)</f>
        <v>42</v>
      </c>
      <c r="D661" t="str">
        <f>CONCATENATE(start!B562," ",start!D562)</f>
        <v>A0A0D9ZU46 PF08472</v>
      </c>
      <c r="E661">
        <f>start!G562-start!F562</f>
        <v>125</v>
      </c>
      <c r="F661" t="str">
        <f>VLOOKUP(A661,Raw_taxonomy!A:G,6)</f>
        <v>Eukaryota</v>
      </c>
      <c r="G661" t="str">
        <f>VLOOKUP(A661,Raw_taxonomy!A:G,7)</f>
        <v xml:space="preserve"> Viridiplantae</v>
      </c>
      <c r="H661" t="b">
        <f>IF(OR(G661=" Proteobacteria", G661=" Cyanobacteria"),"+")</f>
        <v>0</v>
      </c>
    </row>
    <row r="662" spans="1:8" x14ac:dyDescent="0.3">
      <c r="A662" s="5" t="s">
        <v>1389</v>
      </c>
      <c r="B662" t="str">
        <f>IF(GETPIVOTDATA("Pfam_AC",'Другой вариант таблицы'!$A$1,"Sequence_AC",A662) = 3,"B","A")</f>
        <v>A</v>
      </c>
      <c r="C662">
        <f>VLOOKUP(CONCATENATE(A662," ","PF05116"),D:E,2)</f>
        <v>78</v>
      </c>
      <c r="D662" t="str">
        <f>CONCATENATE(start!B563," ",start!D563)</f>
        <v>A0A0E0ACE8 PF00534</v>
      </c>
      <c r="E662">
        <f>start!G563-start!F563</f>
        <v>185</v>
      </c>
      <c r="F662" t="str">
        <f>VLOOKUP(A662,Raw_taxonomy!A:G,6)</f>
        <v>Eukaryota</v>
      </c>
      <c r="G662" t="str">
        <f>VLOOKUP(A662,Raw_taxonomy!A:G,7)</f>
        <v xml:space="preserve"> Viridiplantae</v>
      </c>
      <c r="H662" t="b">
        <f>IF(OR(G662=" Proteobacteria", G662=" Cyanobacteria"),"+")</f>
        <v>0</v>
      </c>
    </row>
    <row r="663" spans="1:8" x14ac:dyDescent="0.3">
      <c r="A663" s="5" t="s">
        <v>1391</v>
      </c>
      <c r="B663" t="str">
        <f>IF(GETPIVOTDATA("Pfam_AC",'Другой вариант таблицы'!$A$1,"Sequence_AC",A663) = 3,"B","A")</f>
        <v>A</v>
      </c>
      <c r="C663">
        <f>VLOOKUP(CONCATENATE(A663," ","PF05116"),D:E,2)</f>
        <v>75</v>
      </c>
      <c r="D663" t="str">
        <f>CONCATENATE(start!B565," ",start!D565)</f>
        <v>A0A0E0ACE8 PF00862</v>
      </c>
      <c r="E663">
        <f>start!G565-start!F565</f>
        <v>283</v>
      </c>
      <c r="F663" t="str">
        <f>VLOOKUP(A663,Raw_taxonomy!A:G,6)</f>
        <v>Eukaryota</v>
      </c>
      <c r="G663" t="str">
        <f>VLOOKUP(A663,Raw_taxonomy!A:G,7)</f>
        <v xml:space="preserve"> Viridiplantae</v>
      </c>
      <c r="H663" t="b">
        <f>IF(OR(G663=" Proteobacteria", G663=" Cyanobacteria"),"+")</f>
        <v>0</v>
      </c>
    </row>
    <row r="664" spans="1:8" x14ac:dyDescent="0.3">
      <c r="A664" s="5" t="s">
        <v>1393</v>
      </c>
      <c r="B664" t="str">
        <f>IF(GETPIVOTDATA("Pfam_AC",'Другой вариант таблицы'!$A$1,"Sequence_AC",A664) = 3,"B","A")</f>
        <v>A</v>
      </c>
      <c r="C664">
        <f>VLOOKUP(CONCATENATE(A664," ","PF05116"),D:E,2)</f>
        <v>112</v>
      </c>
      <c r="D664" t="str">
        <f>CONCATENATE(start!B564," ",start!D564)</f>
        <v>A0A0E0ACE8 PF05116</v>
      </c>
      <c r="E664">
        <f>start!G564-start!F564</f>
        <v>230</v>
      </c>
      <c r="F664" t="str">
        <f>VLOOKUP(A664,Raw_taxonomy!A:G,6)</f>
        <v>Eukaryota</v>
      </c>
      <c r="G664" t="str">
        <f>VLOOKUP(A664,Raw_taxonomy!A:G,7)</f>
        <v xml:space="preserve"> Viridiplantae</v>
      </c>
      <c r="H664" t="b">
        <f>IF(OR(G664=" Proteobacteria", G664=" Cyanobacteria"),"+")</f>
        <v>0</v>
      </c>
    </row>
    <row r="665" spans="1:8" x14ac:dyDescent="0.3">
      <c r="A665" s="5" t="s">
        <v>1397</v>
      </c>
      <c r="B665" t="str">
        <f>IF(GETPIVOTDATA("Pfam_AC",'Другой вариант таблицы'!$A$1,"Sequence_AC",A665) = 3,"B","A")</f>
        <v>A</v>
      </c>
      <c r="C665">
        <f>VLOOKUP(CONCATENATE(A665," ","PF05116"),D:E,2)</f>
        <v>252</v>
      </c>
      <c r="D665" t="str">
        <f>CONCATENATE(start!B566," ",start!D566)</f>
        <v>A0A0E0ATP2 PF00534</v>
      </c>
      <c r="E665">
        <f>start!G566-start!F566</f>
        <v>185</v>
      </c>
      <c r="F665" t="str">
        <f>VLOOKUP(A665,Raw_taxonomy!A:G,6)</f>
        <v>Eukaryota</v>
      </c>
      <c r="G665" t="str">
        <f>VLOOKUP(A665,Raw_taxonomy!A:G,7)</f>
        <v xml:space="preserve"> Viridiplantae</v>
      </c>
      <c r="H665" t="b">
        <f>IF(OR(G665=" Proteobacteria", G665=" Cyanobacteria"),"+")</f>
        <v>0</v>
      </c>
    </row>
    <row r="666" spans="1:8" x14ac:dyDescent="0.3">
      <c r="A666" s="5" t="s">
        <v>1411</v>
      </c>
      <c r="B666" t="str">
        <f>IF(GETPIVOTDATA("Pfam_AC",'Другой вариант таблицы'!$A$1,"Sequence_AC",A666) = 3,"B","A")</f>
        <v>A</v>
      </c>
      <c r="C666">
        <f>VLOOKUP(CONCATENATE(A666," ","PF05116"),D:E,2)</f>
        <v>265</v>
      </c>
      <c r="D666" t="str">
        <f>CONCATENATE(start!B574," ",start!D574)</f>
        <v>A0A0E0ATP4 PF00862</v>
      </c>
      <c r="E666">
        <f>start!G574-start!F574</f>
        <v>285</v>
      </c>
      <c r="F666" t="str">
        <f>VLOOKUP(A666,Raw_taxonomy!A:G,6)</f>
        <v>Eukaryota</v>
      </c>
      <c r="G666" t="str">
        <f>VLOOKUP(A666,Raw_taxonomy!A:G,7)</f>
        <v xml:space="preserve"> Viridiplantae</v>
      </c>
      <c r="H666" t="b">
        <f>IF(OR(G666=" Proteobacteria", G666=" Cyanobacteria"),"+")</f>
        <v>0</v>
      </c>
    </row>
    <row r="667" spans="1:8" x14ac:dyDescent="0.3">
      <c r="A667" s="5" t="s">
        <v>1413</v>
      </c>
      <c r="B667" t="str">
        <f>IF(GETPIVOTDATA("Pfam_AC",'Другой вариант таблицы'!$A$1,"Sequence_AC",A667) = 3,"B","A")</f>
        <v>A</v>
      </c>
      <c r="C667">
        <f>VLOOKUP(CONCATENATE(A667," ","PF05116"),D:E,2)</f>
        <v>258</v>
      </c>
      <c r="D667" t="str">
        <f>CONCATENATE(start!B573," ",start!D573)</f>
        <v>A0A0E0ATP4 PF05116</v>
      </c>
      <c r="E667">
        <f>start!G573-start!F573</f>
        <v>232</v>
      </c>
      <c r="F667" t="str">
        <f>VLOOKUP(A667,Raw_taxonomy!A:G,6)</f>
        <v>Eukaryota</v>
      </c>
      <c r="G667" t="str">
        <f>VLOOKUP(A667,Raw_taxonomy!A:G,7)</f>
        <v xml:space="preserve"> Viridiplantae</v>
      </c>
      <c r="H667" t="b">
        <f>IF(OR(G667=" Proteobacteria", G667=" Cyanobacteria"),"+")</f>
        <v>0</v>
      </c>
    </row>
    <row r="668" spans="1:8" x14ac:dyDescent="0.3">
      <c r="A668" s="5" t="s">
        <v>1439</v>
      </c>
      <c r="B668" t="str">
        <f>IF(GETPIVOTDATA("Pfam_AC",'Другой вариант таблицы'!$A$1,"Sequence_AC",A668) = 3,"B","A")</f>
        <v>A</v>
      </c>
      <c r="C668">
        <f>VLOOKUP(CONCATENATE(A668," ","PF05116"),D:E,2)</f>
        <v>253</v>
      </c>
      <c r="D668" t="str">
        <f>CONCATENATE(start!B585," ",start!D585)</f>
        <v>A0A0E0BH45 PF00534</v>
      </c>
      <c r="E668">
        <f>start!G585-start!F585</f>
        <v>182</v>
      </c>
      <c r="F668" t="str">
        <f>VLOOKUP(A668,Raw_taxonomy!A:G,6)</f>
        <v>Eukaryota</v>
      </c>
      <c r="G668" t="str">
        <f>VLOOKUP(A668,Raw_taxonomy!A:G,7)</f>
        <v xml:space="preserve"> Viridiplantae</v>
      </c>
      <c r="H668" t="b">
        <f>IF(OR(G668=" Proteobacteria", G668=" Cyanobacteria"),"+")</f>
        <v>0</v>
      </c>
    </row>
    <row r="669" spans="1:8" x14ac:dyDescent="0.3">
      <c r="A669" s="5" t="s">
        <v>1517</v>
      </c>
      <c r="B669" t="str">
        <f>IF(GETPIVOTDATA("Pfam_AC",'Другой вариант таблицы'!$A$1,"Sequence_AC",A669) = 3,"B","A")</f>
        <v>A</v>
      </c>
      <c r="C669">
        <f>VLOOKUP(CONCATENATE(A669," ","PF05116"),D:E,2)</f>
        <v>253</v>
      </c>
      <c r="D669" t="str">
        <f>CONCATENATE(start!B613," ",start!D613)</f>
        <v>A0A0E0ME49 PF05116</v>
      </c>
      <c r="E669">
        <f>start!G613-start!F613</f>
        <v>208</v>
      </c>
      <c r="F669" t="str">
        <f>VLOOKUP(A669,Raw_taxonomy!A:G,6)</f>
        <v>Eukaryota</v>
      </c>
      <c r="G669" t="str">
        <f>VLOOKUP(A669,Raw_taxonomy!A:G,7)</f>
        <v xml:space="preserve"> Viridiplantae</v>
      </c>
      <c r="H669" t="b">
        <f>IF(OR(G669=" Proteobacteria", G669=" Cyanobacteria"),"+")</f>
        <v>0</v>
      </c>
    </row>
    <row r="670" spans="1:8" x14ac:dyDescent="0.3">
      <c r="A670" s="5" t="s">
        <v>1519</v>
      </c>
      <c r="B670" t="str">
        <f>IF(GETPIVOTDATA("Pfam_AC",'Другой вариант таблицы'!$A$1,"Sequence_AC",A670) = 3,"B","A")</f>
        <v>A</v>
      </c>
      <c r="C670">
        <f>VLOOKUP(CONCATENATE(A670," ","PF05116"),D:E,2)</f>
        <v>152</v>
      </c>
      <c r="D670" t="str">
        <f>CONCATENATE(start!B611," ",start!D611)</f>
        <v>A0A0E0ME49 PF13579</v>
      </c>
      <c r="E670">
        <f>start!G611-start!F611</f>
        <v>223</v>
      </c>
      <c r="F670" t="str">
        <f>VLOOKUP(A670,Raw_taxonomy!A:G,6)</f>
        <v>Eukaryota</v>
      </c>
      <c r="G670" t="str">
        <f>VLOOKUP(A670,Raw_taxonomy!A:G,7)</f>
        <v xml:space="preserve"> Viridiplantae</v>
      </c>
      <c r="H670" t="b">
        <f>IF(OR(G670=" Proteobacteria", G670=" Cyanobacteria"),"+")</f>
        <v>0</v>
      </c>
    </row>
    <row r="671" spans="1:8" x14ac:dyDescent="0.3">
      <c r="A671" s="5" t="s">
        <v>1555</v>
      </c>
      <c r="B671" t="str">
        <f>IF(GETPIVOTDATA("Pfam_AC",'Другой вариант таблицы'!$A$1,"Sequence_AC",A671) = 3,"B","A")</f>
        <v>A</v>
      </c>
      <c r="C671">
        <f>VLOOKUP(CONCATENATE(A671," ","PF05116"),D:E,2)</f>
        <v>138</v>
      </c>
      <c r="D671" t="str">
        <f>CONCATENATE(start!B629," ",start!D629)</f>
        <v>A0A0E0NAV2 PF00862</v>
      </c>
      <c r="E671">
        <f>start!G629-start!F629</f>
        <v>283</v>
      </c>
      <c r="F671" t="str">
        <f>VLOOKUP(A671,Raw_taxonomy!A:G,6)</f>
        <v>Eukaryota</v>
      </c>
      <c r="G671" t="str">
        <f>VLOOKUP(A671,Raw_taxonomy!A:G,7)</f>
        <v xml:space="preserve"> Viridiplantae</v>
      </c>
      <c r="H671" t="b">
        <f>IF(OR(G671=" Proteobacteria", G671=" Cyanobacteria"),"+")</f>
        <v>0</v>
      </c>
    </row>
    <row r="672" spans="1:8" x14ac:dyDescent="0.3">
      <c r="A672" s="5" t="s">
        <v>1557</v>
      </c>
      <c r="B672" t="str">
        <f>IF(GETPIVOTDATA("Pfam_AC",'Другой вариант таблицы'!$A$1,"Sequence_AC",A672) = 3,"B","A")</f>
        <v>A</v>
      </c>
      <c r="C672">
        <f>VLOOKUP(CONCATENATE(A672," ","PF05116"),D:E,2)</f>
        <v>264</v>
      </c>
      <c r="D672" t="str">
        <f>CONCATENATE(start!B628," ",start!D628)</f>
        <v>A0A0E0NAV2 PF05116</v>
      </c>
      <c r="E672">
        <f>start!G628-start!F628</f>
        <v>235</v>
      </c>
      <c r="F672" t="str">
        <f>VLOOKUP(A672,Raw_taxonomy!A:G,6)</f>
        <v>Eukaryota</v>
      </c>
      <c r="G672" t="str">
        <f>VLOOKUP(A672,Raw_taxonomy!A:G,7)</f>
        <v xml:space="preserve"> Viridiplantae</v>
      </c>
      <c r="H672" t="b">
        <f>IF(OR(G672=" Proteobacteria", G672=" Cyanobacteria"),"+")</f>
        <v>0</v>
      </c>
    </row>
    <row r="673" spans="1:8" x14ac:dyDescent="0.3">
      <c r="A673" s="5" t="s">
        <v>1559</v>
      </c>
      <c r="B673" t="str">
        <f>IF(GETPIVOTDATA("Pfam_AC",'Другой вариант таблицы'!$A$1,"Sequence_AC",A673) = 3,"B","A")</f>
        <v>A</v>
      </c>
      <c r="C673">
        <f>VLOOKUP(CONCATENATE(A673," ","PF05116"),D:E,2)</f>
        <v>266</v>
      </c>
      <c r="D673" t="str">
        <f>CONCATENATE(start!B630," ",start!D630)</f>
        <v>A0A0E0PHE4 PF05116</v>
      </c>
      <c r="E673">
        <f>start!G630-start!F630</f>
        <v>239</v>
      </c>
      <c r="F673" t="str">
        <f>VLOOKUP(A673,Raw_taxonomy!A:G,6)</f>
        <v>Eukaryota</v>
      </c>
      <c r="G673" t="str">
        <f>VLOOKUP(A673,Raw_taxonomy!A:G,7)</f>
        <v xml:space="preserve"> Viridiplantae</v>
      </c>
      <c r="H673" t="b">
        <f>IF(OR(G673=" Proteobacteria", G673=" Cyanobacteria"),"+")</f>
        <v>0</v>
      </c>
    </row>
    <row r="674" spans="1:8" x14ac:dyDescent="0.3">
      <c r="A674" s="5" t="s">
        <v>1567</v>
      </c>
      <c r="B674" t="str">
        <f>IF(GETPIVOTDATA("Pfam_AC",'Другой вариант таблицы'!$A$1,"Sequence_AC",A674) = 3,"B","A")</f>
        <v>A</v>
      </c>
      <c r="C674">
        <f>VLOOKUP(CONCATENATE(A674," ","PF05116"),D:E,2)</f>
        <v>253</v>
      </c>
      <c r="D674" t="str">
        <f>CONCATENATE(start!B633," ",start!D633)</f>
        <v>A0A0E0PHE6 PF08472</v>
      </c>
      <c r="E674">
        <f>start!G633-start!F633</f>
        <v>62</v>
      </c>
      <c r="F674" t="str">
        <f>VLOOKUP(A674,Raw_taxonomy!A:G,6)</f>
        <v>Eukaryota</v>
      </c>
      <c r="G674" t="str">
        <f>VLOOKUP(A674,Raw_taxonomy!A:G,7)</f>
        <v xml:space="preserve"> Viridiplantae</v>
      </c>
      <c r="H674" t="b">
        <f>IF(OR(G674=" Proteobacteria", G674=" Cyanobacteria"),"+")</f>
        <v>0</v>
      </c>
    </row>
    <row r="675" spans="1:8" x14ac:dyDescent="0.3">
      <c r="A675" s="5" t="s">
        <v>1569</v>
      </c>
      <c r="B675" t="str">
        <f>IF(GETPIVOTDATA("Pfam_AC",'Другой вариант таблицы'!$A$1,"Sequence_AC",A675) = 3,"B","A")</f>
        <v>A</v>
      </c>
      <c r="C675">
        <f>VLOOKUP(CONCATENATE(A675," ","PF05116"),D:E,2)</f>
        <v>253</v>
      </c>
      <c r="D675" t="str">
        <f>CONCATENATE(start!B634," ",start!D634)</f>
        <v>A0A0E0PHE7 PF05116</v>
      </c>
      <c r="E675">
        <f>start!G634-start!F634</f>
        <v>150</v>
      </c>
      <c r="F675" t="str">
        <f>VLOOKUP(A675,Raw_taxonomy!A:G,6)</f>
        <v>Eukaryota</v>
      </c>
      <c r="G675" t="str">
        <f>VLOOKUP(A675,Raw_taxonomy!A:G,7)</f>
        <v xml:space="preserve"> Viridiplantae</v>
      </c>
      <c r="H675" t="b">
        <f>IF(OR(G675=" Proteobacteria", G675=" Cyanobacteria"),"+")</f>
        <v>0</v>
      </c>
    </row>
    <row r="676" spans="1:8" x14ac:dyDescent="0.3">
      <c r="A676" s="5" t="s">
        <v>1571</v>
      </c>
      <c r="B676" t="str">
        <f>IF(GETPIVOTDATA("Pfam_AC",'Другой вариант таблицы'!$A$1,"Sequence_AC",A676) = 3,"B","A")</f>
        <v>A</v>
      </c>
      <c r="C676">
        <f>VLOOKUP(CONCATENATE(A676," ","PF05116"),D:E,2)</f>
        <v>253</v>
      </c>
      <c r="D676" t="str">
        <f>CONCATENATE(start!B635," ",start!D635)</f>
        <v>A0A0E0PHE7 PF08472</v>
      </c>
      <c r="E676">
        <f>start!G635-start!F635</f>
        <v>131</v>
      </c>
      <c r="F676" t="str">
        <f>VLOOKUP(A676,Raw_taxonomy!A:G,6)</f>
        <v>Eukaryota</v>
      </c>
      <c r="G676" t="str">
        <f>VLOOKUP(A676,Raw_taxonomy!A:G,7)</f>
        <v xml:space="preserve"> Viridiplantae</v>
      </c>
      <c r="H676" t="b">
        <f>IF(OR(G676=" Proteobacteria", G676=" Cyanobacteria"),"+")</f>
        <v>0</v>
      </c>
    </row>
    <row r="677" spans="1:8" x14ac:dyDescent="0.3">
      <c r="A677" s="5" t="s">
        <v>1585</v>
      </c>
      <c r="B677" t="str">
        <f>IF(GETPIVOTDATA("Pfam_AC",'Другой вариант таблицы'!$A$1,"Sequence_AC",A677) = 3,"B","A")</f>
        <v>A</v>
      </c>
      <c r="C677">
        <f>VLOOKUP(CONCATENATE(A677," ","PF05116"),D:E,2)</f>
        <v>253</v>
      </c>
      <c r="D677" t="str">
        <f>CONCATENATE(start!B642," ",start!D642)</f>
        <v>A0A0E0QH41 PF00862</v>
      </c>
      <c r="E677">
        <f>start!G642-start!F642</f>
        <v>285</v>
      </c>
      <c r="F677" t="str">
        <f>VLOOKUP(A677,Raw_taxonomy!A:G,6)</f>
        <v>Eukaryota</v>
      </c>
      <c r="G677" t="str">
        <f>VLOOKUP(A677,Raw_taxonomy!A:G,7)</f>
        <v xml:space="preserve"> Viridiplantae</v>
      </c>
      <c r="H677" t="b">
        <f>IF(OR(G677=" Proteobacteria", G677=" Cyanobacteria"),"+")</f>
        <v>0</v>
      </c>
    </row>
    <row r="678" spans="1:8" x14ac:dyDescent="0.3">
      <c r="A678" s="5" t="s">
        <v>1595</v>
      </c>
      <c r="B678" t="str">
        <f>IF(GETPIVOTDATA("Pfam_AC",'Другой вариант таблицы'!$A$1,"Sequence_AC",A678) = 3,"B","A")</f>
        <v>A</v>
      </c>
      <c r="C678">
        <f>VLOOKUP(CONCATENATE(A678," ","PF05116"),D:E,2)</f>
        <v>253</v>
      </c>
      <c r="D678" t="str">
        <f>CONCATENATE(start!B647," ",start!D647)</f>
        <v>A0A0E0R658 PF00534</v>
      </c>
      <c r="E678">
        <f>start!G647-start!F647</f>
        <v>182</v>
      </c>
      <c r="F678" t="str">
        <f>VLOOKUP(A678,Raw_taxonomy!A:G,6)</f>
        <v>Eukaryota</v>
      </c>
      <c r="G678" t="str">
        <f>VLOOKUP(A678,Raw_taxonomy!A:G,7)</f>
        <v xml:space="preserve"> Viridiplantae</v>
      </c>
      <c r="H678" t="b">
        <f>IF(OR(G678=" Proteobacteria", G678=" Cyanobacteria"),"+")</f>
        <v>0</v>
      </c>
    </row>
    <row r="679" spans="1:8" x14ac:dyDescent="0.3">
      <c r="A679" s="5" t="s">
        <v>1597</v>
      </c>
      <c r="B679" t="str">
        <f>IF(GETPIVOTDATA("Pfam_AC",'Другой вариант таблицы'!$A$1,"Sequence_AC",A679) = 3,"B","A")</f>
        <v>A</v>
      </c>
      <c r="C679">
        <f>VLOOKUP(CONCATENATE(A679," ","PF05116"),D:E,2)</f>
        <v>253</v>
      </c>
      <c r="D679" t="str">
        <f>CONCATENATE(start!B648," ",start!D648)</f>
        <v>A0A0E0R658 PF05116</v>
      </c>
      <c r="E679">
        <f>start!G648-start!F648</f>
        <v>219</v>
      </c>
      <c r="F679" t="str">
        <f>VLOOKUP(A679,Raw_taxonomy!A:G,6)</f>
        <v>Eukaryota</v>
      </c>
      <c r="G679" t="str">
        <f>VLOOKUP(A679,Raw_taxonomy!A:G,7)</f>
        <v xml:space="preserve"> Viridiplantae</v>
      </c>
      <c r="H679" t="b">
        <f>IF(OR(G679=" Proteobacteria", G679=" Cyanobacteria"),"+")</f>
        <v>0</v>
      </c>
    </row>
    <row r="680" spans="1:8" x14ac:dyDescent="0.3">
      <c r="A680" s="5" t="s">
        <v>1599</v>
      </c>
      <c r="B680" t="str">
        <f>IF(GETPIVOTDATA("Pfam_AC",'Другой вариант таблицы'!$A$1,"Sequence_AC",A680) = 3,"B","A")</f>
        <v>A</v>
      </c>
      <c r="C680">
        <f>VLOOKUP(CONCATENATE(A680," ","PF05116"),D:E,2)</f>
        <v>253</v>
      </c>
      <c r="D680" t="str">
        <f>CONCATENATE(start!B646," ",start!D646)</f>
        <v>A0A0E0R658 PF13579</v>
      </c>
      <c r="E680">
        <f>start!G646-start!F646</f>
        <v>219</v>
      </c>
      <c r="F680" t="str">
        <f>VLOOKUP(A680,Raw_taxonomy!A:G,6)</f>
        <v>Eukaryota</v>
      </c>
      <c r="G680" t="str">
        <f>VLOOKUP(A680,Raw_taxonomy!A:G,7)</f>
        <v xml:space="preserve"> Viridiplantae</v>
      </c>
      <c r="H680" t="b">
        <f>IF(OR(G680=" Proteobacteria", G680=" Cyanobacteria"),"+")</f>
        <v>0</v>
      </c>
    </row>
    <row r="681" spans="1:8" x14ac:dyDescent="0.3">
      <c r="A681" s="5" t="s">
        <v>1603</v>
      </c>
      <c r="B681" t="str">
        <f>IF(GETPIVOTDATA("Pfam_AC",'Другой вариант таблицы'!$A$1,"Sequence_AC",A681) = 3,"B","A")</f>
        <v>A</v>
      </c>
      <c r="C681">
        <f>VLOOKUP(CONCATENATE(A681," ","PF05116"),D:E,2)</f>
        <v>253</v>
      </c>
      <c r="D681" t="str">
        <f>CONCATENATE(start!B651," ",start!D651)</f>
        <v>A0A0E0R659 PF05116</v>
      </c>
      <c r="E681">
        <f>start!G651-start!F651</f>
        <v>220</v>
      </c>
      <c r="F681" t="str">
        <f>VLOOKUP(A681,Raw_taxonomy!A:G,6)</f>
        <v>Eukaryota</v>
      </c>
      <c r="G681" t="str">
        <f>VLOOKUP(A681,Raw_taxonomy!A:G,7)</f>
        <v xml:space="preserve"> Viridiplantae</v>
      </c>
      <c r="H681" t="b">
        <f>IF(OR(G681=" Proteobacteria", G681=" Cyanobacteria"),"+")</f>
        <v>0</v>
      </c>
    </row>
    <row r="682" spans="1:8" x14ac:dyDescent="0.3">
      <c r="A682" s="5" t="s">
        <v>1607</v>
      </c>
      <c r="B682" t="str">
        <f>IF(GETPIVOTDATA("Pfam_AC",'Другой вариант таблицы'!$A$1,"Sequence_AC",A682) = 3,"B","A")</f>
        <v>A</v>
      </c>
      <c r="C682">
        <f>VLOOKUP(CONCATENATE(A682," ","PF05116"),D:E,2)</f>
        <v>253</v>
      </c>
      <c r="D682" t="str">
        <f>CONCATENATE(start!B652," ",start!D652)</f>
        <v>A0A0E9MY06 PF05116</v>
      </c>
      <c r="E682">
        <f>start!G652-start!F652</f>
        <v>234</v>
      </c>
      <c r="F682" t="str">
        <f>VLOOKUP(A682,Raw_taxonomy!A:G,6)</f>
        <v>Eukaryota</v>
      </c>
      <c r="G682" t="str">
        <f>VLOOKUP(A682,Raw_taxonomy!A:G,7)</f>
        <v xml:space="preserve"> Viridiplantae</v>
      </c>
      <c r="H682" t="b">
        <f>IF(OR(G682=" Proteobacteria", G682=" Cyanobacteria"),"+")</f>
        <v>0</v>
      </c>
    </row>
    <row r="683" spans="1:8" x14ac:dyDescent="0.3">
      <c r="A683" s="5" t="s">
        <v>1611</v>
      </c>
      <c r="B683" t="str">
        <f>IF(GETPIVOTDATA("Pfam_AC",'Другой вариант таблицы'!$A$1,"Sequence_AC",A683) = 3,"B","A")</f>
        <v>A</v>
      </c>
      <c r="C683">
        <f>VLOOKUP(CONCATENATE(A683," ","PF05116"),D:E,2)</f>
        <v>250</v>
      </c>
      <c r="D683" t="str">
        <f>CONCATENATE(start!B654," ",start!D654)</f>
        <v>A0A0F2G812 PF05116</v>
      </c>
      <c r="E683">
        <f>start!G654-start!F654</f>
        <v>232</v>
      </c>
      <c r="F683" t="str">
        <f>VLOOKUP(A683,Raw_taxonomy!A:G,6)</f>
        <v>Eukaryota</v>
      </c>
      <c r="G683" t="str">
        <f>VLOOKUP(A683,Raw_taxonomy!A:G,7)</f>
        <v xml:space="preserve"> Viridiplantae</v>
      </c>
      <c r="H683" t="b">
        <f>IF(OR(G683=" Proteobacteria", G683=" Cyanobacteria"),"+")</f>
        <v>0</v>
      </c>
    </row>
    <row r="684" spans="1:8" x14ac:dyDescent="0.3">
      <c r="A684" s="5" t="s">
        <v>1661</v>
      </c>
      <c r="B684" t="str">
        <f>IF(GETPIVOTDATA("Pfam_AC",'Другой вариант таблицы'!$A$1,"Sequence_AC",A684) = 3,"B","A")</f>
        <v>A</v>
      </c>
      <c r="C684">
        <f>VLOOKUP(CONCATENATE(A684," ","PF05116"),D:E,2)</f>
        <v>253</v>
      </c>
      <c r="D684" t="str">
        <f>CONCATENATE(start!B671," ",start!D671)</f>
        <v>A0A0F7M2I9 PF08282</v>
      </c>
      <c r="E684">
        <f>start!G671-start!F671</f>
        <v>73</v>
      </c>
      <c r="F684" t="str">
        <f>VLOOKUP(A684,Raw_taxonomy!A:G,6)</f>
        <v>Eukaryota</v>
      </c>
      <c r="G684" t="str">
        <f>VLOOKUP(A684,Raw_taxonomy!A:G,7)</f>
        <v xml:space="preserve"> Viridiplantae</v>
      </c>
      <c r="H684" t="b">
        <f>IF(OR(G684=" Proteobacteria", G684=" Cyanobacteria"),"+")</f>
        <v>0</v>
      </c>
    </row>
    <row r="685" spans="1:8" x14ac:dyDescent="0.3">
      <c r="A685" s="5" t="s">
        <v>1665</v>
      </c>
      <c r="B685" t="str">
        <f>IF(GETPIVOTDATA("Pfam_AC",'Другой вариант таблицы'!$A$1,"Sequence_AC",A685) = 3,"B","A")</f>
        <v>A</v>
      </c>
      <c r="C685">
        <f>VLOOKUP(CONCATENATE(A685," ","PF05116"),D:E,2)</f>
        <v>253</v>
      </c>
      <c r="D685" t="str">
        <f>CONCATENATE(start!B674," ",start!D674)</f>
        <v>A0A0F7M9U3 PF05116</v>
      </c>
      <c r="E685">
        <f>start!G674-start!F674</f>
        <v>235</v>
      </c>
      <c r="F685" t="str">
        <f>VLOOKUP(A685,Raw_taxonomy!A:G,6)</f>
        <v>Eukaryota</v>
      </c>
      <c r="G685" t="str">
        <f>VLOOKUP(A685,Raw_taxonomy!A:G,7)</f>
        <v xml:space="preserve"> Viridiplantae</v>
      </c>
      <c r="H685" t="b">
        <f>IF(OR(G685=" Proteobacteria", G685=" Cyanobacteria"),"+")</f>
        <v>0</v>
      </c>
    </row>
    <row r="686" spans="1:8" x14ac:dyDescent="0.3">
      <c r="A686" s="5" t="s">
        <v>1669</v>
      </c>
      <c r="B686" t="str">
        <f>IF(GETPIVOTDATA("Pfam_AC",'Другой вариант таблицы'!$A$1,"Sequence_AC",A686) = 3,"B","A")</f>
        <v>A</v>
      </c>
      <c r="C686">
        <f>VLOOKUP(CONCATENATE(A686," ","PF05116"),D:E,2)</f>
        <v>253</v>
      </c>
      <c r="D686" t="str">
        <f>CONCATENATE(start!B676," ",start!D676)</f>
        <v>A0A0G0B489 PF05116</v>
      </c>
      <c r="E686">
        <f>start!G676-start!F676</f>
        <v>272</v>
      </c>
      <c r="F686" t="str">
        <f>VLOOKUP(A686,Raw_taxonomy!A:G,6)</f>
        <v>Eukaryota</v>
      </c>
      <c r="G686" t="str">
        <f>VLOOKUP(A686,Raw_taxonomy!A:G,7)</f>
        <v xml:space="preserve"> Viridiplantae</v>
      </c>
      <c r="H686" t="b">
        <f>IF(OR(G686=" Proteobacteria", G686=" Cyanobacteria"),"+")</f>
        <v>0</v>
      </c>
    </row>
    <row r="687" spans="1:8" x14ac:dyDescent="0.3">
      <c r="A687" s="5" t="s">
        <v>1689</v>
      </c>
      <c r="B687" t="str">
        <f>IF(GETPIVOTDATA("Pfam_AC",'Другой вариант таблицы'!$A$1,"Sequence_AC",A687) = 3,"B","A")</f>
        <v>A</v>
      </c>
      <c r="C687">
        <f>VLOOKUP(CONCATENATE(A687," ","PF05116"),D:E,2)</f>
        <v>253</v>
      </c>
      <c r="D687" t="str">
        <f>CONCATENATE(start!B686," ",start!D686)</f>
        <v>A0A0G4GR71 PF05116</v>
      </c>
      <c r="E687">
        <f>start!G686-start!F686</f>
        <v>96</v>
      </c>
      <c r="F687" t="str">
        <f>VLOOKUP(A687,Raw_taxonomy!A:G,6)</f>
        <v>Eukaryota</v>
      </c>
      <c r="G687" t="str">
        <f>VLOOKUP(A687,Raw_taxonomy!A:G,7)</f>
        <v xml:space="preserve"> Viridiplantae</v>
      </c>
      <c r="H687" t="b">
        <f>IF(OR(G687=" Proteobacteria", G687=" Cyanobacteria"),"+")</f>
        <v>0</v>
      </c>
    </row>
    <row r="688" spans="1:8" x14ac:dyDescent="0.3">
      <c r="A688" s="5" t="s">
        <v>1701</v>
      </c>
      <c r="B688" t="str">
        <f>IF(GETPIVOTDATA("Pfam_AC",'Другой вариант таблицы'!$A$1,"Sequence_AC",A688) = 3,"B","A")</f>
        <v>A</v>
      </c>
      <c r="C688">
        <f>VLOOKUP(CONCATENATE(A688," ","PF05116"),D:E,2)</f>
        <v>253</v>
      </c>
      <c r="D688" t="str">
        <f>CONCATENATE(start!B693," ",start!D693)</f>
        <v>A0A0G9MJZ6 PF00534</v>
      </c>
      <c r="E688">
        <f>start!G693-start!F693</f>
        <v>183</v>
      </c>
      <c r="F688" t="str">
        <f>VLOOKUP(A688,Raw_taxonomy!A:G,6)</f>
        <v>Eukaryota</v>
      </c>
      <c r="G688" t="str">
        <f>VLOOKUP(A688,Raw_taxonomy!A:G,7)</f>
        <v xml:space="preserve"> Viridiplantae</v>
      </c>
      <c r="H688" t="b">
        <f>IF(OR(G688=" Proteobacteria", G688=" Cyanobacteria"),"+")</f>
        <v>0</v>
      </c>
    </row>
    <row r="689" spans="1:8" x14ac:dyDescent="0.3">
      <c r="A689" s="5" t="s">
        <v>1703</v>
      </c>
      <c r="B689" t="str">
        <f>IF(GETPIVOTDATA("Pfam_AC",'Другой вариант таблицы'!$A$1,"Sequence_AC",A689) = 3,"B","A")</f>
        <v>A</v>
      </c>
      <c r="C689">
        <f>VLOOKUP(CONCATENATE(A689," ","PF05116"),D:E,2)</f>
        <v>255</v>
      </c>
      <c r="D689" t="str">
        <f>CONCATENATE(start!B694," ",start!D694)</f>
        <v>A0A0G9MJZ6 PF05116</v>
      </c>
      <c r="E689">
        <f>start!G694-start!F694</f>
        <v>236</v>
      </c>
      <c r="F689" t="str">
        <f>VLOOKUP(A689,Raw_taxonomy!A:G,6)</f>
        <v>Eukaryota</v>
      </c>
      <c r="G689" t="str">
        <f>VLOOKUP(A689,Raw_taxonomy!A:G,7)</f>
        <v xml:space="preserve"> Viridiplantae</v>
      </c>
      <c r="H689" t="b">
        <f>IF(OR(G689=" Proteobacteria", G689=" Cyanobacteria"),"+")</f>
        <v>0</v>
      </c>
    </row>
    <row r="690" spans="1:8" x14ac:dyDescent="0.3">
      <c r="A690" s="5" t="s">
        <v>1707</v>
      </c>
      <c r="B690" t="str">
        <f>IF(GETPIVOTDATA("Pfam_AC",'Другой вариант таблицы'!$A$1,"Sequence_AC",A690) = 3,"B","A")</f>
        <v>A</v>
      </c>
      <c r="C690">
        <f>VLOOKUP(CONCATENATE(A690," ","PF05116"),D:E,2)</f>
        <v>253</v>
      </c>
      <c r="D690" t="str">
        <f>CONCATENATE(start!B692," ",start!D692)</f>
        <v>A0A0G9MJZ6 PF13439</v>
      </c>
      <c r="E690">
        <f>start!G692-start!F692</f>
        <v>187</v>
      </c>
      <c r="F690" t="str">
        <f>VLOOKUP(A690,Raw_taxonomy!A:G,6)</f>
        <v>Eukaryota</v>
      </c>
      <c r="G690" t="str">
        <f>VLOOKUP(A690,Raw_taxonomy!A:G,7)</f>
        <v xml:space="preserve"> Viridiplantae</v>
      </c>
      <c r="H690" t="b">
        <f>IF(OR(G690=" Proteobacteria", G690=" Cyanobacteria"),"+")</f>
        <v>0</v>
      </c>
    </row>
    <row r="691" spans="1:8" x14ac:dyDescent="0.3">
      <c r="A691" s="5" t="s">
        <v>1709</v>
      </c>
      <c r="B691" t="str">
        <f>IF(GETPIVOTDATA("Pfam_AC",'Другой вариант таблицы'!$A$1,"Sequence_AC",A691) = 3,"B","A")</f>
        <v>A</v>
      </c>
      <c r="C691">
        <f>VLOOKUP(CONCATENATE(A691," ","PF05116"),D:E,2)</f>
        <v>262</v>
      </c>
      <c r="D691" t="str">
        <f>CONCATENATE(start!B696," ",start!D696)</f>
        <v>A0A0G9MYW2 PF00534</v>
      </c>
      <c r="E691">
        <f>start!G696-start!F696</f>
        <v>182</v>
      </c>
      <c r="F691" t="str">
        <f>VLOOKUP(A691,Raw_taxonomy!A:G,6)</f>
        <v>Eukaryota</v>
      </c>
      <c r="G691" t="str">
        <f>VLOOKUP(A691,Raw_taxonomy!A:G,7)</f>
        <v xml:space="preserve"> Viridiplantae</v>
      </c>
      <c r="H691" t="b">
        <f>IF(OR(G691=" Proteobacteria", G691=" Cyanobacteria"),"+")</f>
        <v>0</v>
      </c>
    </row>
    <row r="692" spans="1:8" x14ac:dyDescent="0.3">
      <c r="A692" s="5" t="s">
        <v>1723</v>
      </c>
      <c r="B692" t="str">
        <f>IF(GETPIVOTDATA("Pfam_AC",'Другой вариант таблицы'!$A$1,"Sequence_AC",A692) = 3,"B","A")</f>
        <v>A</v>
      </c>
      <c r="C692">
        <f>VLOOKUP(CONCATENATE(A692," ","PF05116"),D:E,2)</f>
        <v>254</v>
      </c>
      <c r="D692" t="str">
        <f>CONCATENATE(start!B700," ",start!D700)</f>
        <v>A0A0J1GJA1 PF05116</v>
      </c>
      <c r="E692">
        <f>start!G700-start!F700</f>
        <v>237</v>
      </c>
      <c r="F692" t="str">
        <f>VLOOKUP(A692,Raw_taxonomy!A:G,6)</f>
        <v>Eukaryota</v>
      </c>
      <c r="G692" t="str">
        <f>VLOOKUP(A692,Raw_taxonomy!A:G,7)</f>
        <v xml:space="preserve"> Viridiplantae</v>
      </c>
      <c r="H692" t="b">
        <f>IF(OR(G692=" Proteobacteria", G692=" Cyanobacteria"),"+")</f>
        <v>0</v>
      </c>
    </row>
    <row r="693" spans="1:8" x14ac:dyDescent="0.3">
      <c r="A693" s="5" t="s">
        <v>1731</v>
      </c>
      <c r="B693" t="str">
        <f>IF(GETPIVOTDATA("Pfam_AC",'Другой вариант таблицы'!$A$1,"Sequence_AC",A693) = 3,"B","A")</f>
        <v>A</v>
      </c>
      <c r="C693">
        <f>VLOOKUP(CONCATENATE(A693," ","PF05116"),D:E,2)</f>
        <v>254</v>
      </c>
      <c r="D693" t="str">
        <f>CONCATENATE(start!B703," ",start!D703)</f>
        <v>A0A0J6BH62 PF00534</v>
      </c>
      <c r="E693">
        <f>start!G703-start!F703</f>
        <v>181</v>
      </c>
      <c r="F693" t="str">
        <f>VLOOKUP(A693,Raw_taxonomy!A:G,6)</f>
        <v>Eukaryota</v>
      </c>
      <c r="G693" t="str">
        <f>VLOOKUP(A693,Raw_taxonomy!A:G,7)</f>
        <v xml:space="preserve"> Viridiplantae</v>
      </c>
      <c r="H693" t="b">
        <f>IF(OR(G693=" Proteobacteria", G693=" Cyanobacteria"),"+")</f>
        <v>0</v>
      </c>
    </row>
    <row r="694" spans="1:8" x14ac:dyDescent="0.3">
      <c r="A694" s="5" t="s">
        <v>1733</v>
      </c>
      <c r="B694" t="str">
        <f>IF(GETPIVOTDATA("Pfam_AC",'Другой вариант таблицы'!$A$1,"Sequence_AC",A694) = 3,"B","A")</f>
        <v>A</v>
      </c>
      <c r="C694">
        <f>VLOOKUP(CONCATENATE(A694," ","PF05116"),D:E,2)</f>
        <v>245</v>
      </c>
      <c r="D694" t="str">
        <f>CONCATENATE(start!B704," ",start!D704)</f>
        <v>A0A0J6BH62 PF05116</v>
      </c>
      <c r="E694">
        <f>start!G704-start!F704</f>
        <v>239</v>
      </c>
      <c r="F694" t="str">
        <f>VLOOKUP(A694,Raw_taxonomy!A:G,6)</f>
        <v>Eukaryota</v>
      </c>
      <c r="G694" t="str">
        <f>VLOOKUP(A694,Raw_taxonomy!A:G,7)</f>
        <v xml:space="preserve"> Viridiplantae</v>
      </c>
      <c r="H694" t="b">
        <f>IF(OR(G694=" Proteobacteria", G694=" Cyanobacteria"),"+")</f>
        <v>0</v>
      </c>
    </row>
    <row r="695" spans="1:8" x14ac:dyDescent="0.3">
      <c r="A695" s="5" t="s">
        <v>1737</v>
      </c>
      <c r="B695" t="str">
        <f>IF(GETPIVOTDATA("Pfam_AC",'Другой вариант таблицы'!$A$1,"Sequence_AC",A695) = 3,"B","A")</f>
        <v>A</v>
      </c>
      <c r="C695">
        <f>VLOOKUP(CONCATENATE(A695," ","PF05116"),D:E,2)</f>
        <v>107</v>
      </c>
      <c r="D695" t="str">
        <f>CONCATENATE(start!B702," ",start!D702)</f>
        <v>A0A0J6BH62 PF13439</v>
      </c>
      <c r="E695">
        <f>start!G702-start!F702</f>
        <v>197</v>
      </c>
      <c r="F695" t="str">
        <f>VLOOKUP(A695,Raw_taxonomy!A:G,6)</f>
        <v>Eukaryota</v>
      </c>
      <c r="G695" t="str">
        <f>VLOOKUP(A695,Raw_taxonomy!A:G,7)</f>
        <v xml:space="preserve"> Viridiplantae</v>
      </c>
      <c r="H695" t="b">
        <f>IF(OR(G695=" Proteobacteria", G695=" Cyanobacteria"),"+")</f>
        <v>0</v>
      </c>
    </row>
    <row r="696" spans="1:8" x14ac:dyDescent="0.3">
      <c r="A696" s="5" t="s">
        <v>1851</v>
      </c>
      <c r="B696" t="str">
        <f>IF(GETPIVOTDATA("Pfam_AC",'Другой вариант таблицы'!$A$1,"Sequence_AC",A696) = 3,"B","A")</f>
        <v>A</v>
      </c>
      <c r="C696">
        <f>VLOOKUP(CONCATENATE(A696," ","PF05116"),D:E,2)</f>
        <v>253</v>
      </c>
      <c r="D696" t="str">
        <f>CONCATENATE(start!B749," ",start!D749)</f>
        <v>A0A0K9QEE3 PF05116</v>
      </c>
      <c r="E696">
        <f>start!G749-start!F749</f>
        <v>253</v>
      </c>
      <c r="F696" t="str">
        <f>VLOOKUP(A696,Raw_taxonomy!A:G,6)</f>
        <v>Eukaryota</v>
      </c>
      <c r="G696" t="str">
        <f>VLOOKUP(A696,Raw_taxonomy!A:G,7)</f>
        <v xml:space="preserve"> Viridiplantae</v>
      </c>
      <c r="H696" t="b">
        <f>IF(OR(G696=" Proteobacteria", G696=" Cyanobacteria"),"+")</f>
        <v>0</v>
      </c>
    </row>
    <row r="697" spans="1:8" x14ac:dyDescent="0.3">
      <c r="A697" s="5" t="s">
        <v>1859</v>
      </c>
      <c r="B697" t="str">
        <f>IF(GETPIVOTDATA("Pfam_AC",'Другой вариант таблицы'!$A$1,"Sequence_AC",A697) = 3,"B","A")</f>
        <v>A</v>
      </c>
      <c r="C697">
        <f>VLOOKUP(CONCATENATE(A697," ","PF05116"),D:E,2)</f>
        <v>253</v>
      </c>
      <c r="D697" t="str">
        <f>CONCATENATE(start!B753," ",start!D753)</f>
        <v>A0A0K9QPH5 PF00862</v>
      </c>
      <c r="E697">
        <f>start!G753-start!F753</f>
        <v>270</v>
      </c>
      <c r="F697" t="str">
        <f>VLOOKUP(A697,Raw_taxonomy!A:G,6)</f>
        <v>Eukaryota</v>
      </c>
      <c r="G697" t="str">
        <f>VLOOKUP(A697,Raw_taxonomy!A:G,7)</f>
        <v xml:space="preserve"> Viridiplantae</v>
      </c>
      <c r="H697" t="b">
        <f>IF(OR(G697=" Proteobacteria", G697=" Cyanobacteria"),"+")</f>
        <v>0</v>
      </c>
    </row>
    <row r="698" spans="1:8" x14ac:dyDescent="0.3">
      <c r="A698" s="5" t="s">
        <v>1867</v>
      </c>
      <c r="B698" t="str">
        <f>IF(GETPIVOTDATA("Pfam_AC",'Другой вариант таблицы'!$A$1,"Sequence_AC",A698) = 3,"B","A")</f>
        <v>A</v>
      </c>
      <c r="C698">
        <f>VLOOKUP(CONCATENATE(A698," ","PF05116"),D:E,2)</f>
        <v>42</v>
      </c>
      <c r="D698" t="str">
        <f>CONCATENATE(start!B756," ",start!D756)</f>
        <v>A0A0K9QX49 PF00862</v>
      </c>
      <c r="E698">
        <f>start!G756-start!F756</f>
        <v>305</v>
      </c>
      <c r="F698" t="str">
        <f>VLOOKUP(A698,Raw_taxonomy!A:G,6)</f>
        <v>Eukaryota</v>
      </c>
      <c r="G698" t="str">
        <f>VLOOKUP(A698,Raw_taxonomy!A:G,7)</f>
        <v xml:space="preserve"> Viridiplantae</v>
      </c>
      <c r="H698" t="b">
        <f>IF(OR(G698=" Proteobacteria", G698=" Cyanobacteria"),"+")</f>
        <v>0</v>
      </c>
    </row>
    <row r="699" spans="1:8" x14ac:dyDescent="0.3">
      <c r="A699" s="5" t="s">
        <v>1869</v>
      </c>
      <c r="B699" t="str">
        <f>IF(GETPIVOTDATA("Pfam_AC",'Другой вариант таблицы'!$A$1,"Sequence_AC",A699) = 3,"B","A")</f>
        <v>A</v>
      </c>
      <c r="C699">
        <f>VLOOKUP(CONCATENATE(A699," ","PF05116"),D:E,2)</f>
        <v>214</v>
      </c>
      <c r="D699" t="str">
        <f>CONCATENATE(start!B755," ",start!D755)</f>
        <v>A0A0K9QX49 PF05116</v>
      </c>
      <c r="E699">
        <f>start!G755-start!F755</f>
        <v>250</v>
      </c>
      <c r="F699" t="str">
        <f>VLOOKUP(A699,Raw_taxonomy!A:G,6)</f>
        <v>Eukaryota</v>
      </c>
      <c r="G699" t="str">
        <f>VLOOKUP(A699,Raw_taxonomy!A:G,7)</f>
        <v xml:space="preserve"> Viridiplantae</v>
      </c>
      <c r="H699" t="b">
        <f>IF(OR(G699=" Proteobacteria", G699=" Cyanobacteria"),"+")</f>
        <v>0</v>
      </c>
    </row>
    <row r="700" spans="1:8" x14ac:dyDescent="0.3">
      <c r="A700" s="5" t="s">
        <v>1871</v>
      </c>
      <c r="B700" t="str">
        <f>IF(GETPIVOTDATA("Pfam_AC",'Другой вариант таблицы'!$A$1,"Sequence_AC",A700) = 3,"B","A")</f>
        <v>A</v>
      </c>
      <c r="C700">
        <f>VLOOKUP(CONCATENATE(A700," ","PF05116"),D:E,2)</f>
        <v>42</v>
      </c>
      <c r="D700" t="str">
        <f>CONCATENATE(start!B757," ",start!D757)</f>
        <v>A0A0K9QX83 PF05116</v>
      </c>
      <c r="E700">
        <f>start!G757-start!F757</f>
        <v>251</v>
      </c>
      <c r="F700" t="str">
        <f>VLOOKUP(A700,Raw_taxonomy!A:G,6)</f>
        <v>Eukaryota</v>
      </c>
      <c r="G700" t="str">
        <f>VLOOKUP(A700,Raw_taxonomy!A:G,7)</f>
        <v xml:space="preserve"> Viridiplantae</v>
      </c>
      <c r="H700" t="b">
        <f>IF(OR(G700=" Proteobacteria", G700=" Cyanobacteria"),"+")</f>
        <v>0</v>
      </c>
    </row>
    <row r="701" spans="1:8" x14ac:dyDescent="0.3">
      <c r="A701" s="5" t="s">
        <v>1873</v>
      </c>
      <c r="B701" t="str">
        <f>IF(GETPIVOTDATA("Pfam_AC",'Другой вариант таблицы'!$A$1,"Sequence_AC",A701) = 3,"B","A")</f>
        <v>A</v>
      </c>
      <c r="C701">
        <f>VLOOKUP(CONCATENATE(A701," ","PF05116"),D:E,2)</f>
        <v>42</v>
      </c>
      <c r="D701" t="str">
        <f>CONCATENATE(start!B758," ",start!D758)</f>
        <v>A0A0K9QX83 PF08472</v>
      </c>
      <c r="E701">
        <f>start!G758-start!F758</f>
        <v>132</v>
      </c>
      <c r="F701" t="str">
        <f>VLOOKUP(A701,Raw_taxonomy!A:G,6)</f>
        <v>Eukaryota</v>
      </c>
      <c r="G701" t="str">
        <f>VLOOKUP(A701,Raw_taxonomy!A:G,7)</f>
        <v xml:space="preserve"> Viridiplantae</v>
      </c>
      <c r="H701" t="b">
        <f>IF(OR(G701=" Proteobacteria", G701=" Cyanobacteria"),"+")</f>
        <v>0</v>
      </c>
    </row>
    <row r="702" spans="1:8" x14ac:dyDescent="0.3">
      <c r="A702" s="5" t="s">
        <v>1875</v>
      </c>
      <c r="B702" t="str">
        <f>IF(GETPIVOTDATA("Pfam_AC",'Другой вариант таблицы'!$A$1,"Sequence_AC",A702) = 3,"B","A")</f>
        <v>A</v>
      </c>
      <c r="C702">
        <f>VLOOKUP(CONCATENATE(A702," ","PF05116"),D:E,2)</f>
        <v>253</v>
      </c>
      <c r="D702" t="str">
        <f>CONCATENATE(start!B759," ",start!D759)</f>
        <v>A0A0L9TF12 PF05116</v>
      </c>
      <c r="E702">
        <f>start!G759-start!F759</f>
        <v>55</v>
      </c>
      <c r="F702" t="str">
        <f>VLOOKUP(A702,Raw_taxonomy!A:G,6)</f>
        <v>Eukaryota</v>
      </c>
      <c r="G702" t="str">
        <f>VLOOKUP(A702,Raw_taxonomy!A:G,7)</f>
        <v xml:space="preserve"> Viridiplantae</v>
      </c>
      <c r="H702" t="b">
        <f>IF(OR(G702=" Proteobacteria", G702=" Cyanobacteria"),"+")</f>
        <v>0</v>
      </c>
    </row>
    <row r="703" spans="1:8" x14ac:dyDescent="0.3">
      <c r="A703" s="5" t="s">
        <v>1877</v>
      </c>
      <c r="B703" t="str">
        <f>IF(GETPIVOTDATA("Pfam_AC",'Другой вариант таблицы'!$A$1,"Sequence_AC",A703) = 3,"B","A")</f>
        <v>A</v>
      </c>
      <c r="C703">
        <f>VLOOKUP(CONCATENATE(A703," ","PF05116"),D:E,2)</f>
        <v>253</v>
      </c>
      <c r="D703" t="str">
        <f>CONCATENATE(start!B760," ",start!D760)</f>
        <v>A0A0L9TF12 PF05116</v>
      </c>
      <c r="E703">
        <f>start!G760-start!F760</f>
        <v>47</v>
      </c>
      <c r="F703" t="str">
        <f>VLOOKUP(A703,Raw_taxonomy!A:G,6)</f>
        <v>Eukaryota</v>
      </c>
      <c r="G703" t="str">
        <f>VLOOKUP(A703,Raw_taxonomy!A:G,7)</f>
        <v xml:space="preserve"> Viridiplantae</v>
      </c>
      <c r="H703" t="b">
        <f>IF(OR(G703=" Proteobacteria", G703=" Cyanobacteria"),"+")</f>
        <v>0</v>
      </c>
    </row>
    <row r="704" spans="1:8" x14ac:dyDescent="0.3">
      <c r="A704" s="5" t="s">
        <v>1879</v>
      </c>
      <c r="B704" t="str">
        <f>IF(GETPIVOTDATA("Pfam_AC",'Другой вариант таблицы'!$A$1,"Sequence_AC",A704) = 3,"B","A")</f>
        <v>A</v>
      </c>
      <c r="C704">
        <f>VLOOKUP(CONCATENATE(A704," ","PF05116"),D:E,2)</f>
        <v>254</v>
      </c>
      <c r="D704" t="str">
        <f>CONCATENATE(start!B761," ",start!D761)</f>
        <v>A0A0L9TR29 PF00534</v>
      </c>
      <c r="E704">
        <f>start!G761-start!F761</f>
        <v>185</v>
      </c>
      <c r="F704" t="str">
        <f>VLOOKUP(A704,Raw_taxonomy!A:G,6)</f>
        <v>Eukaryota</v>
      </c>
      <c r="G704" t="str">
        <f>VLOOKUP(A704,Raw_taxonomy!A:G,7)</f>
        <v xml:space="preserve"> Viridiplantae</v>
      </c>
      <c r="H704" t="b">
        <f>IF(OR(G704=" Proteobacteria", G704=" Cyanobacteria"),"+")</f>
        <v>0</v>
      </c>
    </row>
    <row r="705" spans="1:8" x14ac:dyDescent="0.3">
      <c r="A705" s="5" t="s">
        <v>1885</v>
      </c>
      <c r="B705" t="str">
        <f>IF(GETPIVOTDATA("Pfam_AC",'Другой вариант таблицы'!$A$1,"Sequence_AC",A705) = 3,"B","A")</f>
        <v>A</v>
      </c>
      <c r="C705">
        <f>VLOOKUP(CONCATENATE(A705," ","PF05116"),D:E,2)</f>
        <v>253</v>
      </c>
      <c r="D705" t="str">
        <f>CONCATENATE(start!B762," ",start!D762)</f>
        <v>A0A0L9TR29 PF05116</v>
      </c>
      <c r="E705">
        <f>start!G762-start!F762</f>
        <v>245</v>
      </c>
      <c r="F705" t="str">
        <f>VLOOKUP(A705,Raw_taxonomy!A:G,6)</f>
        <v>Eukaryota</v>
      </c>
      <c r="G705" t="str">
        <f>VLOOKUP(A705,Raw_taxonomy!A:G,7)</f>
        <v xml:space="preserve"> Viridiplantae</v>
      </c>
      <c r="H705" t="b">
        <f>IF(OR(G705=" Proteobacteria", G705=" Cyanobacteria"),"+")</f>
        <v>0</v>
      </c>
    </row>
    <row r="706" spans="1:8" x14ac:dyDescent="0.3">
      <c r="A706" s="5" t="s">
        <v>1893</v>
      </c>
      <c r="B706" t="str">
        <f>IF(GETPIVOTDATA("Pfam_AC",'Другой вариант таблицы'!$A$1,"Sequence_AC",A706) = 3,"B","A")</f>
        <v>A</v>
      </c>
      <c r="C706">
        <f>VLOOKUP(CONCATENATE(A706," ","PF05116"),D:E,2)</f>
        <v>119</v>
      </c>
      <c r="D706" t="str">
        <f>CONCATENATE(start!B766," ",start!D766)</f>
        <v>A0A0L9UEV0 PF00330</v>
      </c>
      <c r="E706">
        <f>start!G766-start!F766</f>
        <v>195</v>
      </c>
      <c r="F706" t="str">
        <f>VLOOKUP(A706,Raw_taxonomy!A:G,6)</f>
        <v>Eukaryota</v>
      </c>
      <c r="G706" t="str">
        <f>VLOOKUP(A706,Raw_taxonomy!A:G,7)</f>
        <v xml:space="preserve"> Viridiplantae</v>
      </c>
      <c r="H706" t="b">
        <f>IF(OR(G706=" Proteobacteria", G706=" Cyanobacteria"),"+")</f>
        <v>0</v>
      </c>
    </row>
    <row r="707" spans="1:8" x14ac:dyDescent="0.3">
      <c r="A707" s="5" t="s">
        <v>1899</v>
      </c>
      <c r="B707" t="str">
        <f>IF(GETPIVOTDATA("Pfam_AC",'Другой вариант таблицы'!$A$1,"Sequence_AC",A707) = 3,"B","A")</f>
        <v>A</v>
      </c>
      <c r="C707">
        <f>VLOOKUP(CONCATENATE(A707," ","PF05116"),D:E,2)</f>
        <v>118</v>
      </c>
      <c r="D707" t="str">
        <f>CONCATENATE(start!B769," ",start!D769)</f>
        <v>A0A0L9UEV0 PF05116</v>
      </c>
      <c r="E707">
        <f>start!G769-start!F769</f>
        <v>98</v>
      </c>
      <c r="F707" t="str">
        <f>VLOOKUP(A707,Raw_taxonomy!A:G,6)</f>
        <v>Eukaryota</v>
      </c>
      <c r="G707" t="str">
        <f>VLOOKUP(A707,Raw_taxonomy!A:G,7)</f>
        <v xml:space="preserve"> Viridiplantae</v>
      </c>
      <c r="H707" t="b">
        <f>IF(OR(G707=" Proteobacteria", G707=" Cyanobacteria"),"+")</f>
        <v>0</v>
      </c>
    </row>
    <row r="708" spans="1:8" x14ac:dyDescent="0.3">
      <c r="A708" s="5" t="s">
        <v>1901</v>
      </c>
      <c r="B708" t="str">
        <f>IF(GETPIVOTDATA("Pfam_AC",'Другой вариант таблицы'!$A$1,"Sequence_AC",A708) = 3,"B","A")</f>
        <v>A</v>
      </c>
      <c r="C708">
        <f>VLOOKUP(CONCATENATE(A708," ","PF05116"),D:E,2)</f>
        <v>118</v>
      </c>
      <c r="D708" t="str">
        <f>CONCATENATE(start!B767," ",start!D767)</f>
        <v>A0A0L9UEV0 PF12796</v>
      </c>
      <c r="E708">
        <f>start!G767-start!F767</f>
        <v>84</v>
      </c>
      <c r="F708" t="str">
        <f>VLOOKUP(A708,Raw_taxonomy!A:G,6)</f>
        <v>Eukaryota</v>
      </c>
      <c r="G708" t="str">
        <f>VLOOKUP(A708,Raw_taxonomy!A:G,7)</f>
        <v xml:space="preserve"> Viridiplantae</v>
      </c>
      <c r="H708" t="b">
        <f>IF(OR(G708=" Proteobacteria", G708=" Cyanobacteria"),"+")</f>
        <v>0</v>
      </c>
    </row>
    <row r="709" spans="1:8" x14ac:dyDescent="0.3">
      <c r="A709" s="5" t="s">
        <v>1907</v>
      </c>
      <c r="B709" t="str">
        <f>IF(GETPIVOTDATA("Pfam_AC",'Другой вариант таблицы'!$A$1,"Sequence_AC",A709) = 3,"B","A")</f>
        <v>A</v>
      </c>
      <c r="C709">
        <f>VLOOKUP(CONCATENATE(A709," ","PF05116"),D:E,2)</f>
        <v>253</v>
      </c>
      <c r="D709" t="str">
        <f>CONCATENATE(start!B772," ",start!D772)</f>
        <v>A0A0L9UK46 PF00862</v>
      </c>
      <c r="E709">
        <f>start!G772-start!F772</f>
        <v>273</v>
      </c>
      <c r="F709" t="str">
        <f>VLOOKUP(A709,Raw_taxonomy!A:G,6)</f>
        <v>Eukaryota</v>
      </c>
      <c r="G709" t="str">
        <f>VLOOKUP(A709,Raw_taxonomy!A:G,7)</f>
        <v xml:space="preserve"> Viridiplantae</v>
      </c>
      <c r="H709" t="b">
        <f>IF(OR(G709=" Proteobacteria", G709=" Cyanobacteria"),"+")</f>
        <v>0</v>
      </c>
    </row>
    <row r="710" spans="1:8" x14ac:dyDescent="0.3">
      <c r="A710" s="5" t="s">
        <v>1909</v>
      </c>
      <c r="B710" t="str">
        <f>IF(GETPIVOTDATA("Pfam_AC",'Другой вариант таблицы'!$A$1,"Sequence_AC",A710) = 3,"B","A")</f>
        <v>A</v>
      </c>
      <c r="C710">
        <f>VLOOKUP(CONCATENATE(A710," ","PF05116"),D:E,2)</f>
        <v>253</v>
      </c>
      <c r="D710" t="str">
        <f>CONCATENATE(start!B771," ",start!D771)</f>
        <v>A0A0L9UK46 PF05116</v>
      </c>
      <c r="E710">
        <f>start!G771-start!F771</f>
        <v>240</v>
      </c>
      <c r="F710" t="str">
        <f>VLOOKUP(A710,Raw_taxonomy!A:G,6)</f>
        <v>Eukaryota</v>
      </c>
      <c r="G710" t="str">
        <f>VLOOKUP(A710,Raw_taxonomy!A:G,7)</f>
        <v xml:space="preserve"> Viridiplantae</v>
      </c>
      <c r="H710" t="b">
        <f>IF(OR(G710=" Proteobacteria", G710=" Cyanobacteria"),"+")</f>
        <v>0</v>
      </c>
    </row>
    <row r="711" spans="1:8" x14ac:dyDescent="0.3">
      <c r="A711" s="5" t="s">
        <v>1937</v>
      </c>
      <c r="B711" t="str">
        <f>IF(GETPIVOTDATA("Pfam_AC",'Другой вариант таблицы'!$A$1,"Sequence_AC",A711) = 3,"B","A")</f>
        <v>A</v>
      </c>
      <c r="C711">
        <f>VLOOKUP(CONCATENATE(A711," ","PF05116"),D:E,2)</f>
        <v>255</v>
      </c>
      <c r="D711" t="str">
        <f>CONCATENATE(start!B784," ",start!D784)</f>
        <v>A0A0M4G0M9 PF05116</v>
      </c>
      <c r="E711">
        <f>start!G784-start!F784</f>
        <v>258</v>
      </c>
      <c r="F711" t="str">
        <f>VLOOKUP(A711,Raw_taxonomy!A:G,6)</f>
        <v>Eukaryota</v>
      </c>
      <c r="G711" t="str">
        <f>VLOOKUP(A711,Raw_taxonomy!A:G,7)</f>
        <v xml:space="preserve"> Viridiplantae</v>
      </c>
      <c r="H711" t="b">
        <f>IF(OR(G711=" Proteobacteria", G711=" Cyanobacteria"),"+")</f>
        <v>0</v>
      </c>
    </row>
    <row r="712" spans="1:8" x14ac:dyDescent="0.3">
      <c r="A712" s="5" t="s">
        <v>1941</v>
      </c>
      <c r="B712" t="str">
        <f>IF(GETPIVOTDATA("Pfam_AC",'Другой вариант таблицы'!$A$1,"Sequence_AC",A712) = 3,"B","A")</f>
        <v>A</v>
      </c>
      <c r="C712">
        <f>VLOOKUP(CONCATENATE(A712," ","PF05116"),D:E,2)</f>
        <v>254</v>
      </c>
      <c r="D712" t="str">
        <f>CONCATENATE(start!B787," ",start!D787)</f>
        <v>A0A0M6XK36 PF05116</v>
      </c>
      <c r="E712">
        <f>start!G787-start!F787</f>
        <v>234</v>
      </c>
      <c r="F712" t="str">
        <f>VLOOKUP(A712,Raw_taxonomy!A:G,6)</f>
        <v>Eukaryota</v>
      </c>
      <c r="G712" t="str">
        <f>VLOOKUP(A712,Raw_taxonomy!A:G,7)</f>
        <v xml:space="preserve"> Viridiplantae</v>
      </c>
      <c r="H712" t="b">
        <f>IF(OR(G712=" Proteobacteria", G712=" Cyanobacteria"),"+")</f>
        <v>0</v>
      </c>
    </row>
    <row r="713" spans="1:8" x14ac:dyDescent="0.3">
      <c r="A713" s="5" t="s">
        <v>1943</v>
      </c>
      <c r="B713" t="str">
        <f>IF(GETPIVOTDATA("Pfam_AC",'Другой вариант таблицы'!$A$1,"Sequence_AC",A713) = 3,"B","A")</f>
        <v>A</v>
      </c>
      <c r="C713">
        <f>VLOOKUP(CONCATENATE(A713," ","PF05116"),D:E,2)</f>
        <v>254</v>
      </c>
      <c r="D713" t="str">
        <f>CONCATENATE(start!B785," ",start!D785)</f>
        <v>A0A0M6XK36 PF13579</v>
      </c>
      <c r="E713">
        <f>start!G785-start!F785</f>
        <v>183</v>
      </c>
      <c r="F713" t="str">
        <f>VLOOKUP(A713,Raw_taxonomy!A:G,6)</f>
        <v>Eukaryota</v>
      </c>
      <c r="G713" t="str">
        <f>VLOOKUP(A713,Raw_taxonomy!A:G,7)</f>
        <v xml:space="preserve"> Viridiplantae</v>
      </c>
      <c r="H713" t="b">
        <f>IF(OR(G713=" Proteobacteria", G713=" Cyanobacteria"),"+")</f>
        <v>0</v>
      </c>
    </row>
    <row r="714" spans="1:8" x14ac:dyDescent="0.3">
      <c r="A714" s="5" t="s">
        <v>1951</v>
      </c>
      <c r="B714" t="str">
        <f>IF(GETPIVOTDATA("Pfam_AC",'Другой вариант таблицы'!$A$1,"Sequence_AC",A714) = 3,"B","A")</f>
        <v>A</v>
      </c>
      <c r="C714">
        <f>VLOOKUP(CONCATENATE(A714," ","PF05116"),D:E,2)</f>
        <v>253</v>
      </c>
      <c r="D714" t="str">
        <f>CONCATENATE(start!B789," ",start!D789)</f>
        <v>A0A0M9GR43 PF05116</v>
      </c>
      <c r="E714">
        <f>start!G789-start!F789</f>
        <v>260</v>
      </c>
      <c r="F714" t="str">
        <f>VLOOKUP(A714,Raw_taxonomy!A:G,6)</f>
        <v>Eukaryota</v>
      </c>
      <c r="G714" t="str">
        <f>VLOOKUP(A714,Raw_taxonomy!A:G,7)</f>
        <v xml:space="preserve"> Viridiplantae</v>
      </c>
      <c r="H714" t="b">
        <f>IF(OR(G714=" Proteobacteria", G714=" Cyanobacteria"),"+")</f>
        <v>0</v>
      </c>
    </row>
    <row r="715" spans="1:8" x14ac:dyDescent="0.3">
      <c r="A715" s="5" t="s">
        <v>1955</v>
      </c>
      <c r="B715" t="str">
        <f>IF(GETPIVOTDATA("Pfam_AC",'Другой вариант таблицы'!$A$1,"Sequence_AC",A715) = 3,"B","A")</f>
        <v>A</v>
      </c>
      <c r="C715">
        <f>VLOOKUP(CONCATENATE(A715," ","PF05116"),D:E,2)</f>
        <v>253</v>
      </c>
      <c r="D715" t="str">
        <f>CONCATENATE(start!B791," ",start!D791)</f>
        <v>A0A0M9YKN6 PF05116</v>
      </c>
      <c r="E715">
        <f>start!G791-start!F791</f>
        <v>235</v>
      </c>
      <c r="F715" t="str">
        <f>VLOOKUP(A715,Raw_taxonomy!A:G,6)</f>
        <v>Eukaryota</v>
      </c>
      <c r="G715" t="str">
        <f>VLOOKUP(A715,Raw_taxonomy!A:G,7)</f>
        <v xml:space="preserve"> Viridiplantae</v>
      </c>
      <c r="H715" t="b">
        <f>IF(OR(G715=" Proteobacteria", G715=" Cyanobacteria"),"+")</f>
        <v>0</v>
      </c>
    </row>
    <row r="716" spans="1:8" x14ac:dyDescent="0.3">
      <c r="A716" s="5" t="s">
        <v>1957</v>
      </c>
      <c r="B716" t="str">
        <f>IF(GETPIVOTDATA("Pfam_AC",'Другой вариант таблицы'!$A$1,"Sequence_AC",A716) = 3,"B","A")</f>
        <v>A</v>
      </c>
      <c r="C716">
        <f>VLOOKUP(CONCATENATE(A716," ","PF05116"),D:E,2)</f>
        <v>107</v>
      </c>
      <c r="D716" t="str">
        <f>CONCATENATE(start!B792," ",start!D792)</f>
        <v>A0A0N8W3Z5 PF05116</v>
      </c>
      <c r="E716">
        <f>start!G792-start!F792</f>
        <v>239</v>
      </c>
      <c r="F716" t="str">
        <f>VLOOKUP(A716,Raw_taxonomy!A:G,6)</f>
        <v>Eukaryota</v>
      </c>
      <c r="G716" t="str">
        <f>VLOOKUP(A716,Raw_taxonomy!A:G,7)</f>
        <v xml:space="preserve"> Viridiplantae</v>
      </c>
      <c r="H716" t="b">
        <f>IF(OR(G716=" Proteobacteria", G716=" Cyanobacteria"),"+")</f>
        <v>0</v>
      </c>
    </row>
    <row r="717" spans="1:8" x14ac:dyDescent="0.3">
      <c r="A717" s="5" t="s">
        <v>1959</v>
      </c>
      <c r="B717" t="str">
        <f>IF(GETPIVOTDATA("Pfam_AC",'Другой вариант таблицы'!$A$1,"Sequence_AC",A717) = 3,"B","A")</f>
        <v>A</v>
      </c>
      <c r="C717">
        <f>VLOOKUP(CONCATENATE(A717," ","PF05116"),D:E,2)</f>
        <v>254</v>
      </c>
      <c r="D717" t="str">
        <f>CONCATENATE(start!B795," ",start!D795)</f>
        <v>A0A0P0D298 PF05116</v>
      </c>
      <c r="E717">
        <f>start!G795-start!F795</f>
        <v>242</v>
      </c>
      <c r="F717" t="str">
        <f>VLOOKUP(A717,Raw_taxonomy!A:G,6)</f>
        <v>Eukaryota</v>
      </c>
      <c r="G717" t="str">
        <f>VLOOKUP(A717,Raw_taxonomy!A:G,7)</f>
        <v xml:space="preserve"> Viridiplantae</v>
      </c>
      <c r="H717" t="b">
        <f>IF(OR(G717=" Proteobacteria", G717=" Cyanobacteria"),"+")</f>
        <v>0</v>
      </c>
    </row>
    <row r="718" spans="1:8" x14ac:dyDescent="0.3">
      <c r="A718" s="5" t="s">
        <v>1963</v>
      </c>
      <c r="B718" t="str">
        <f>IF(GETPIVOTDATA("Pfam_AC",'Другой вариант таблицы'!$A$1,"Sequence_AC",A718) = 3,"B","A")</f>
        <v>A</v>
      </c>
      <c r="C718">
        <f>VLOOKUP(CONCATENATE(A718," ","PF05116"),D:E,2)</f>
        <v>254</v>
      </c>
      <c r="D718" t="str">
        <f>CONCATENATE(start!B794," ",start!D794)</f>
        <v>A0A0P0D298 PF12899</v>
      </c>
      <c r="E718">
        <f>start!G794-start!F794</f>
        <v>179</v>
      </c>
      <c r="F718" t="str">
        <f>VLOOKUP(A718,Raw_taxonomy!A:G,6)</f>
        <v>Eukaryota</v>
      </c>
      <c r="G718" t="str">
        <f>VLOOKUP(A718,Raw_taxonomy!A:G,7)</f>
        <v xml:space="preserve"> Viridiplantae</v>
      </c>
      <c r="H718" t="b">
        <f>IF(OR(G718=" Proteobacteria", G718=" Cyanobacteria"),"+")</f>
        <v>0</v>
      </c>
    </row>
    <row r="719" spans="1:8" x14ac:dyDescent="0.3">
      <c r="A719" s="5" t="s">
        <v>1989</v>
      </c>
      <c r="B719" t="str">
        <f>IF(GETPIVOTDATA("Pfam_AC",'Другой вариант таблицы'!$A$1,"Sequence_AC",A719) = 3,"B","A")</f>
        <v>A</v>
      </c>
      <c r="C719">
        <f>VLOOKUP(CONCATENATE(A719," ","PF05116"),D:E,2)</f>
        <v>253</v>
      </c>
      <c r="D719" t="str">
        <f>CONCATENATE(start!B804," ",start!D804)</f>
        <v>A0A0P0Y112 PF05116</v>
      </c>
      <c r="E719">
        <f>start!G804-start!F804</f>
        <v>230</v>
      </c>
      <c r="F719" t="str">
        <f>VLOOKUP(A719,Raw_taxonomy!A:G,6)</f>
        <v>Eukaryota</v>
      </c>
      <c r="G719" t="str">
        <f>VLOOKUP(A719,Raw_taxonomy!A:G,7)</f>
        <v xml:space="preserve"> Viridiplantae</v>
      </c>
      <c r="H719" t="b">
        <f>IF(OR(G719=" Proteobacteria", G719=" Cyanobacteria"),"+")</f>
        <v>0</v>
      </c>
    </row>
    <row r="720" spans="1:8" x14ac:dyDescent="0.3">
      <c r="A720" s="5" t="s">
        <v>1991</v>
      </c>
      <c r="B720" t="str">
        <f>IF(GETPIVOTDATA("Pfam_AC",'Другой вариант таблицы'!$A$1,"Sequence_AC",A720) = 3,"B","A")</f>
        <v>A</v>
      </c>
      <c r="C720">
        <f>VLOOKUP(CONCATENATE(A720," ","PF05116"),D:E,2)</f>
        <v>255</v>
      </c>
      <c r="D720" t="str">
        <f>CONCATENATE(start!B806," ",start!D806)</f>
        <v>A0A0P1BSF5 PF05116</v>
      </c>
      <c r="E720">
        <f>start!G806-start!F806</f>
        <v>140</v>
      </c>
      <c r="F720" t="str">
        <f>VLOOKUP(A720,Raw_taxonomy!A:G,6)</f>
        <v>Eukaryota</v>
      </c>
      <c r="G720" t="str">
        <f>VLOOKUP(A720,Raw_taxonomy!A:G,7)</f>
        <v xml:space="preserve"> Viridiplantae</v>
      </c>
      <c r="H720" t="b">
        <f>IF(OR(G720=" Proteobacteria", G720=" Cyanobacteria"),"+")</f>
        <v>0</v>
      </c>
    </row>
    <row r="721" spans="1:8" x14ac:dyDescent="0.3">
      <c r="A721" s="5" t="s">
        <v>2025</v>
      </c>
      <c r="B721" t="str">
        <f>IF(GETPIVOTDATA("Pfam_AC",'Другой вариант таблицы'!$A$1,"Sequence_AC",A721) = 3,"B","A")</f>
        <v>A</v>
      </c>
      <c r="C721">
        <f>VLOOKUP(CONCATENATE(A721," ","PF05116"),D:E,2)</f>
        <v>267</v>
      </c>
      <c r="D721" t="str">
        <f>CONCATENATE(start!B818," ",start!D818)</f>
        <v>A0A0P8CCQ6 PF05116</v>
      </c>
      <c r="E721">
        <f>start!G818-start!F818</f>
        <v>235</v>
      </c>
      <c r="F721" t="str">
        <f>VLOOKUP(A721,Raw_taxonomy!A:G,6)</f>
        <v>Eukaryota</v>
      </c>
      <c r="G721" t="str">
        <f>VLOOKUP(A721,Raw_taxonomy!A:G,7)</f>
        <v xml:space="preserve"> Viridiplantae</v>
      </c>
      <c r="H721" t="b">
        <f>IF(OR(G721=" Proteobacteria", G721=" Cyanobacteria"),"+")</f>
        <v>0</v>
      </c>
    </row>
    <row r="722" spans="1:8" x14ac:dyDescent="0.3">
      <c r="A722" s="5" t="s">
        <v>2069</v>
      </c>
      <c r="B722" t="str">
        <f>IF(GETPIVOTDATA("Pfam_AC",'Другой вариант таблицы'!$A$1,"Sequence_AC",A722) = 3,"B","A")</f>
        <v>A</v>
      </c>
      <c r="C722">
        <f>VLOOKUP(CONCATENATE(A722," ","PF05116"),D:E,2)</f>
        <v>252</v>
      </c>
      <c r="D722" t="str">
        <f>CONCATENATE(start!B830," ",start!D830)</f>
        <v>A0A0Q4KXY0 PF13579</v>
      </c>
      <c r="E722">
        <f>start!G830-start!F830</f>
        <v>182</v>
      </c>
      <c r="F722" t="str">
        <f>VLOOKUP(A722,Raw_taxonomy!A:G,6)</f>
        <v>Eukaryota</v>
      </c>
      <c r="G722" t="str">
        <f>VLOOKUP(A722,Raw_taxonomy!A:G,7)</f>
        <v xml:space="preserve"> Viridiplantae</v>
      </c>
      <c r="H722" t="b">
        <f>IF(OR(G722=" Proteobacteria", G722=" Cyanobacteria"),"+")</f>
        <v>0</v>
      </c>
    </row>
    <row r="723" spans="1:8" x14ac:dyDescent="0.3">
      <c r="A723" s="5" t="s">
        <v>2163</v>
      </c>
      <c r="B723" t="str">
        <f>IF(GETPIVOTDATA("Pfam_AC",'Другой вариант таблицы'!$A$1,"Sequence_AC",A723) = 3,"B","A")</f>
        <v>A</v>
      </c>
      <c r="C723">
        <f>VLOOKUP(CONCATENATE(A723," ","PF05116"),D:E,2)</f>
        <v>253</v>
      </c>
      <c r="D723" t="str">
        <f>CONCATENATE(start!B839," ",start!D839)</f>
        <v>A0A0Q4XZ05 PF05116</v>
      </c>
      <c r="E723">
        <f>start!G839-start!F839</f>
        <v>237</v>
      </c>
      <c r="F723" t="str">
        <f>VLOOKUP(A723,Raw_taxonomy!A:G,6)</f>
        <v>Eukaryota</v>
      </c>
      <c r="G723" t="str">
        <f>VLOOKUP(A723,Raw_taxonomy!A:G,7)</f>
        <v xml:space="preserve"> Viridiplantae</v>
      </c>
      <c r="H723" t="b">
        <f>IF(OR(G723=" Proteobacteria", G723=" Cyanobacteria"),"+")</f>
        <v>0</v>
      </c>
    </row>
    <row r="724" spans="1:8" x14ac:dyDescent="0.3">
      <c r="A724" s="5" t="s">
        <v>2097</v>
      </c>
      <c r="B724" t="str">
        <f>IF(GETPIVOTDATA("Pfam_AC",'Другой вариант таблицы'!$A$1,"Sequence_AC",A724) = 3,"B","A")</f>
        <v>A</v>
      </c>
      <c r="C724">
        <f>VLOOKUP(CONCATENATE(A724," ","PF05116"),D:E,2)</f>
        <v>253</v>
      </c>
      <c r="D724" t="str">
        <f>CONCATENATE(start!B846," ",start!D846)</f>
        <v>A0A0Q5GG52 PF05116</v>
      </c>
      <c r="E724">
        <f>start!G846-start!F846</f>
        <v>239</v>
      </c>
      <c r="F724" t="str">
        <f>VLOOKUP(A724,Raw_taxonomy!A:G,6)</f>
        <v>Eukaryota</v>
      </c>
      <c r="G724" t="str">
        <f>VLOOKUP(A724,Raw_taxonomy!A:G,7)</f>
        <v xml:space="preserve"> Viridiplantae</v>
      </c>
      <c r="H724" t="b">
        <f>IF(OR(G724=" Proteobacteria", G724=" Cyanobacteria"),"+")</f>
        <v>0</v>
      </c>
    </row>
    <row r="725" spans="1:8" x14ac:dyDescent="0.3">
      <c r="A725" s="5" t="s">
        <v>2099</v>
      </c>
      <c r="B725" t="str">
        <f>IF(GETPIVOTDATA("Pfam_AC",'Другой вариант таблицы'!$A$1,"Sequence_AC",A725) = 3,"B","A")</f>
        <v>A</v>
      </c>
      <c r="C725">
        <f>VLOOKUP(CONCATENATE(A725," ","PF05116"),D:E,2)</f>
        <v>253</v>
      </c>
      <c r="D725" t="str">
        <f>CONCATENATE(start!B844," ",start!D844)</f>
        <v>A0A0Q5GG52 PF13579</v>
      </c>
      <c r="E725">
        <f>start!G844-start!F844</f>
        <v>185</v>
      </c>
      <c r="F725" t="str">
        <f>VLOOKUP(A725,Raw_taxonomy!A:G,6)</f>
        <v>Eukaryota</v>
      </c>
      <c r="G725" t="str">
        <f>VLOOKUP(A725,Raw_taxonomy!A:G,7)</f>
        <v xml:space="preserve"> Viridiplantae</v>
      </c>
      <c r="H725" t="b">
        <f>IF(OR(G725=" Proteobacteria", G725=" Cyanobacteria"),"+")</f>
        <v>0</v>
      </c>
    </row>
    <row r="726" spans="1:8" x14ac:dyDescent="0.3">
      <c r="A726" s="5" t="s">
        <v>2161</v>
      </c>
      <c r="B726" t="str">
        <f>IF(GETPIVOTDATA("Pfam_AC",'Другой вариант таблицы'!$A$1,"Sequence_AC",A726) = 3,"B","A")</f>
        <v>A</v>
      </c>
      <c r="C726">
        <f>VLOOKUP(CONCATENATE(A726," ","PF05116"),D:E,2)</f>
        <v>254</v>
      </c>
      <c r="D726" t="str">
        <f>CONCATENATE(start!B848," ",start!D848)</f>
        <v>A0A0Q5KWR5 PF05116</v>
      </c>
      <c r="E726">
        <f>start!G848-start!F848</f>
        <v>164</v>
      </c>
      <c r="F726" t="str">
        <f>VLOOKUP(A726,Raw_taxonomy!A:G,6)</f>
        <v>Eukaryota</v>
      </c>
      <c r="G726" t="str">
        <f>VLOOKUP(A726,Raw_taxonomy!A:G,7)</f>
        <v xml:space="preserve"> Viridiplantae</v>
      </c>
      <c r="H726" t="b">
        <f>IF(OR(G726=" Proteobacteria", G726=" Cyanobacteria"),"+")</f>
        <v>0</v>
      </c>
    </row>
    <row r="727" spans="1:8" x14ac:dyDescent="0.3">
      <c r="A727" s="5" t="s">
        <v>2165</v>
      </c>
      <c r="B727" t="str">
        <f>IF(GETPIVOTDATA("Pfam_AC",'Другой вариант таблицы'!$A$1,"Sequence_AC",A727) = 3,"B","A")</f>
        <v>A</v>
      </c>
      <c r="C727">
        <f>VLOOKUP(CONCATENATE(A727," ","PF05116"),D:E,2)</f>
        <v>255</v>
      </c>
      <c r="D727" t="str">
        <f>CONCATENATE(start!B852," ",start!D852)</f>
        <v>A0A0Q5Z2C3 PF13439</v>
      </c>
      <c r="E727">
        <f>start!G852-start!F852</f>
        <v>190</v>
      </c>
      <c r="F727" t="str">
        <f>VLOOKUP(A727,Raw_taxonomy!A:G,6)</f>
        <v>Eukaryota</v>
      </c>
      <c r="G727" t="str">
        <f>VLOOKUP(A727,Raw_taxonomy!A:G,7)</f>
        <v xml:space="preserve"> Viridiplantae</v>
      </c>
      <c r="H727" t="b">
        <f>IF(OR(G727=" Proteobacteria", G727=" Cyanobacteria"),"+")</f>
        <v>0</v>
      </c>
    </row>
    <row r="728" spans="1:8" x14ac:dyDescent="0.3">
      <c r="A728" s="5" t="s">
        <v>2167</v>
      </c>
      <c r="B728" t="str">
        <f>IF(GETPIVOTDATA("Pfam_AC",'Другой вариант таблицы'!$A$1,"Sequence_AC",A728) = 3,"B","A")</f>
        <v>A</v>
      </c>
      <c r="C728">
        <f>VLOOKUP(CONCATENATE(A728," ","PF05116"),D:E,2)</f>
        <v>254</v>
      </c>
      <c r="D728" t="str">
        <f>CONCATENATE(start!B856," ",start!D856)</f>
        <v>A0A0Q6BBZ3 PF00534</v>
      </c>
      <c r="E728">
        <f>start!G856-start!F856</f>
        <v>186</v>
      </c>
      <c r="F728" t="str">
        <f>VLOOKUP(A728,Raw_taxonomy!A:G,6)</f>
        <v>Eukaryota</v>
      </c>
      <c r="G728" t="str">
        <f>VLOOKUP(A728,Raw_taxonomy!A:G,7)</f>
        <v xml:space="preserve"> Viridiplantae</v>
      </c>
      <c r="H728" t="b">
        <f>IF(OR(G728=" Proteobacteria", G728=" Cyanobacteria"),"+")</f>
        <v>0</v>
      </c>
    </row>
    <row r="729" spans="1:8" x14ac:dyDescent="0.3">
      <c r="A729" s="5" t="s">
        <v>2157</v>
      </c>
      <c r="B729" t="str">
        <f>IF(GETPIVOTDATA("Pfam_AC",'Другой вариант таблицы'!$A$1,"Sequence_AC",A729) = 3,"B","A")</f>
        <v>A</v>
      </c>
      <c r="C729">
        <f>VLOOKUP(CONCATENATE(A729," ","PF05116"),D:E,2)</f>
        <v>253</v>
      </c>
      <c r="D729" t="str">
        <f>CONCATENATE(start!B855," ",start!D855)</f>
        <v>A0A0Q6BBZ3 PF13579</v>
      </c>
      <c r="E729">
        <f>start!G855-start!F855</f>
        <v>184</v>
      </c>
      <c r="F729" t="str">
        <f>VLOOKUP(A729,Raw_taxonomy!A:G,6)</f>
        <v>Eukaryota</v>
      </c>
      <c r="G729" t="str">
        <f>VLOOKUP(A729,Raw_taxonomy!A:G,7)</f>
        <v xml:space="preserve"> Viridiplantae</v>
      </c>
      <c r="H729" t="b">
        <f>IF(OR(G729=" Proteobacteria", G729=" Cyanobacteria"),"+")</f>
        <v>0</v>
      </c>
    </row>
    <row r="730" spans="1:8" x14ac:dyDescent="0.3">
      <c r="A730" s="5" t="s">
        <v>2115</v>
      </c>
      <c r="B730" t="str">
        <f>IF(GETPIVOTDATA("Pfam_AC",'Другой вариант таблицы'!$A$1,"Sequence_AC",A730) = 3,"B","A")</f>
        <v>A</v>
      </c>
      <c r="C730">
        <f>VLOOKUP(CONCATENATE(A730," ","PF05116"),D:E,2)</f>
        <v>253</v>
      </c>
      <c r="D730" t="str">
        <f>CONCATENATE(start!B859," ",start!D859)</f>
        <v>A0A0Q6D7Z7 PF00534</v>
      </c>
      <c r="E730">
        <f>start!G859-start!F859</f>
        <v>183</v>
      </c>
      <c r="F730" t="str">
        <f>VLOOKUP(A730,Raw_taxonomy!A:G,6)</f>
        <v>Eukaryota</v>
      </c>
      <c r="G730" t="str">
        <f>VLOOKUP(A730,Raw_taxonomy!A:G,7)</f>
        <v xml:space="preserve"> Viridiplantae</v>
      </c>
      <c r="H730" t="b">
        <f>IF(OR(G730=" Proteobacteria", G730=" Cyanobacteria"),"+")</f>
        <v>0</v>
      </c>
    </row>
    <row r="731" spans="1:8" x14ac:dyDescent="0.3">
      <c r="A731" s="5" t="s">
        <v>2117</v>
      </c>
      <c r="B731" t="str">
        <f>IF(GETPIVOTDATA("Pfam_AC",'Другой вариант таблицы'!$A$1,"Sequence_AC",A731) = 3,"B","A")</f>
        <v>A</v>
      </c>
      <c r="C731">
        <f>VLOOKUP(CONCATENATE(A731," ","PF05116"),D:E,2)</f>
        <v>253</v>
      </c>
      <c r="D731" t="str">
        <f>CONCATENATE(start!B860," ",start!D860)</f>
        <v>A0A0Q6D7Z7 PF05116</v>
      </c>
      <c r="E731">
        <f>start!G860-start!F860</f>
        <v>237</v>
      </c>
      <c r="F731" t="str">
        <f>VLOOKUP(A731,Raw_taxonomy!A:G,6)</f>
        <v>Eukaryota</v>
      </c>
      <c r="G731" t="str">
        <f>VLOOKUP(A731,Raw_taxonomy!A:G,7)</f>
        <v xml:space="preserve"> Viridiplantae</v>
      </c>
      <c r="H731" t="b">
        <f>IF(OR(G731=" Proteobacteria", G731=" Cyanobacteria"),"+")</f>
        <v>0</v>
      </c>
    </row>
    <row r="732" spans="1:8" x14ac:dyDescent="0.3">
      <c r="A732" s="5" t="s">
        <v>2153</v>
      </c>
      <c r="B732" t="str">
        <f>IF(GETPIVOTDATA("Pfam_AC",'Другой вариант таблицы'!$A$1,"Sequence_AC",A732) = 3,"B","A")</f>
        <v>A</v>
      </c>
      <c r="C732">
        <f>VLOOKUP(CONCATENATE(A732," ","PF05116"),D:E,2)</f>
        <v>254</v>
      </c>
      <c r="D732" t="str">
        <f>CONCATENATE(start!B858," ",start!D858)</f>
        <v>A0A0Q6D7Z7 PF13439</v>
      </c>
      <c r="E732">
        <f>start!G858-start!F858</f>
        <v>189</v>
      </c>
      <c r="F732" t="str">
        <f>VLOOKUP(A732,Raw_taxonomy!A:G,6)</f>
        <v>Eukaryota</v>
      </c>
      <c r="G732" t="str">
        <f>VLOOKUP(A732,Raw_taxonomy!A:G,7)</f>
        <v xml:space="preserve"> Viridiplantae</v>
      </c>
      <c r="H732" t="b">
        <f>IF(OR(G732=" Proteobacteria", G732=" Cyanobacteria"),"+")</f>
        <v>0</v>
      </c>
    </row>
    <row r="733" spans="1:8" x14ac:dyDescent="0.3">
      <c r="A733" s="5" t="s">
        <v>85</v>
      </c>
      <c r="B733" t="str">
        <f>IF(GETPIVOTDATA("Pfam_AC",'Другой вариант таблицы'!$A$1,"Sequence_AC",A733) = 3,"B","A")</f>
        <v>B</v>
      </c>
      <c r="C733">
        <f>VLOOKUP(CONCATENATE(A733," ","PF05116"),D:E,2)</f>
        <v>253</v>
      </c>
      <c r="D733" t="str">
        <f>CONCATENATE(start!B34," ",start!D34)</f>
        <v>A0A059DI12 PF08472</v>
      </c>
      <c r="E733">
        <f>start!G34-start!F34</f>
        <v>132</v>
      </c>
      <c r="F733" t="str">
        <f>VLOOKUP(A733,Raw_taxonomy!A:G,6)</f>
        <v>Bacteria</v>
      </c>
      <c r="G733" t="str">
        <f>VLOOKUP(A733,Raw_taxonomy!A:G,7)</f>
        <v xml:space="preserve"> Bacteroidetes</v>
      </c>
      <c r="H733" t="b">
        <f>IF(OR(G733=" Proteobacteria", G733=" Cyanobacteria"),"+")</f>
        <v>0</v>
      </c>
    </row>
    <row r="734" spans="1:8" x14ac:dyDescent="0.3">
      <c r="A734" s="5" t="s">
        <v>355</v>
      </c>
      <c r="B734" t="str">
        <f>IF(GETPIVOTDATA("Pfam_AC",'Другой вариант таблицы'!$A$1,"Sequence_AC",A734) = 3,"B","A")</f>
        <v>B</v>
      </c>
      <c r="C734">
        <f>VLOOKUP(CONCATENATE(A734," ","PF05116"),D:E,2)</f>
        <v>241</v>
      </c>
      <c r="D734" t="str">
        <f>CONCATENATE(start!B149," ",start!D149)</f>
        <v>A0A078CQ78 PF05116</v>
      </c>
      <c r="E734">
        <f>start!G149-start!F149</f>
        <v>255</v>
      </c>
      <c r="F734" t="str">
        <f>VLOOKUP(A734,Raw_taxonomy!A:G,6)</f>
        <v>Bacteria</v>
      </c>
      <c r="G734" t="str">
        <f>VLOOKUP(A734,Raw_taxonomy!A:G,7)</f>
        <v xml:space="preserve"> Bacteroidetes</v>
      </c>
      <c r="H734" t="b">
        <f>IF(OR(G734=" Proteobacteria", G734=" Cyanobacteria"),"+")</f>
        <v>0</v>
      </c>
    </row>
    <row r="735" spans="1:8" x14ac:dyDescent="0.3">
      <c r="A735" s="5" t="s">
        <v>1423</v>
      </c>
      <c r="B735" t="str">
        <f>IF(GETPIVOTDATA("Pfam_AC",'Другой вариант таблицы'!$A$1,"Sequence_AC",A735) = 3,"B","A")</f>
        <v>B</v>
      </c>
      <c r="C735">
        <f>VLOOKUP(CONCATENATE(A735," ","PF05116"),D:E,2)</f>
        <v>241</v>
      </c>
      <c r="D735" t="str">
        <f>CONCATENATE(start!B580," ",start!D580)</f>
        <v>A0A0E0ATP6 PF00862</v>
      </c>
      <c r="E735">
        <f>start!G580-start!F580</f>
        <v>285</v>
      </c>
      <c r="F735" t="str">
        <f>VLOOKUP(A735,Raw_taxonomy!A:G,6)</f>
        <v>Bacteria</v>
      </c>
      <c r="G735" t="str">
        <f>VLOOKUP(A735,Raw_taxonomy!A:G,7)</f>
        <v xml:space="preserve"> Bacteroidetes</v>
      </c>
      <c r="H735" t="b">
        <f>IF(OR(G735=" Proteobacteria", G735=" Cyanobacteria"),"+")</f>
        <v>0</v>
      </c>
    </row>
    <row r="736" spans="1:8" x14ac:dyDescent="0.3">
      <c r="A736" s="5" t="s">
        <v>1473</v>
      </c>
      <c r="B736" t="str">
        <f>IF(GETPIVOTDATA("Pfam_AC",'Другой вариант таблицы'!$A$1,"Sequence_AC",A736) = 3,"B","A")</f>
        <v>B</v>
      </c>
      <c r="C736">
        <f>VLOOKUP(CONCATENATE(A736," ","PF05116"),D:E,2)</f>
        <v>240</v>
      </c>
      <c r="D736" t="str">
        <f>CONCATENATE(start!B600," ",start!D600)</f>
        <v>A0A0E0JWI1 PF00534</v>
      </c>
      <c r="E736">
        <f>start!G600-start!F600</f>
        <v>185</v>
      </c>
      <c r="F736" t="str">
        <f>VLOOKUP(A736,Raw_taxonomy!A:G,6)</f>
        <v>Bacteria</v>
      </c>
      <c r="G736" t="str">
        <f>VLOOKUP(A736,Raw_taxonomy!A:G,7)</f>
        <v xml:space="preserve"> Bacteroidetes</v>
      </c>
      <c r="H736" t="b">
        <f>IF(OR(G736=" Proteobacteria", G736=" Cyanobacteria"),"+")</f>
        <v>0</v>
      </c>
    </row>
    <row r="737" spans="1:8" x14ac:dyDescent="0.3">
      <c r="A737" s="5" t="s">
        <v>689</v>
      </c>
      <c r="B737" t="str">
        <f>IF(GETPIVOTDATA("Pfam_AC",'Другой вариант таблицы'!$A$1,"Sequence_AC",A737) = 3,"B","A")</f>
        <v>B</v>
      </c>
      <c r="C737">
        <f>VLOOKUP(CONCATENATE(A737," ","PF05116"),D:E,2)</f>
        <v>185</v>
      </c>
      <c r="D737" t="str">
        <f>CONCATENATE(start!B286," ",start!D286)</f>
        <v>A0A0A5GLR8 PF05116</v>
      </c>
      <c r="E737">
        <f>start!G286-start!F286</f>
        <v>252</v>
      </c>
      <c r="F737" t="str">
        <f>VLOOKUP(A737,Raw_taxonomy!A:G,6)</f>
        <v>Bacteria</v>
      </c>
      <c r="G737" t="str">
        <f>VLOOKUP(A737,Raw_taxonomy!A:G,7)</f>
        <v xml:space="preserve"> Firmicutes</v>
      </c>
      <c r="H737" t="b">
        <f>IF(OR(G737=" Proteobacteria", G737=" Cyanobacteria"),"+")</f>
        <v>0</v>
      </c>
    </row>
    <row r="738" spans="1:8" x14ac:dyDescent="0.3">
      <c r="A738" s="5" t="s">
        <v>693</v>
      </c>
      <c r="B738" t="str">
        <f>IF(GETPIVOTDATA("Pfam_AC",'Другой вариант таблицы'!$A$1,"Sequence_AC",A738) = 3,"B","A")</f>
        <v>B</v>
      </c>
      <c r="C738">
        <f>VLOOKUP(CONCATENATE(A738," ","PF05116"),D:E,2)</f>
        <v>185</v>
      </c>
      <c r="D738" t="str">
        <f>CONCATENATE(start!B289," ",start!D289)</f>
        <v>A0A0A6D1E0 PF05116</v>
      </c>
      <c r="E738">
        <f>start!G289-start!F289</f>
        <v>235</v>
      </c>
      <c r="F738" t="str">
        <f>VLOOKUP(A738,Raw_taxonomy!A:G,6)</f>
        <v>Bacteria</v>
      </c>
      <c r="G738" t="str">
        <f>VLOOKUP(A738,Raw_taxonomy!A:G,7)</f>
        <v xml:space="preserve"> Firmicutes</v>
      </c>
      <c r="H738" t="b">
        <f>IF(OR(G738=" Proteobacteria", G738=" Cyanobacteria"),"+")</f>
        <v>0</v>
      </c>
    </row>
    <row r="739" spans="1:8" x14ac:dyDescent="0.3">
      <c r="A739" s="5" t="s">
        <v>1259</v>
      </c>
      <c r="B739" t="str">
        <f>IF(GETPIVOTDATA("Pfam_AC",'Другой вариант таблицы'!$A$1,"Sequence_AC",A739) = 3,"B","A")</f>
        <v>B</v>
      </c>
      <c r="C739">
        <f>VLOOKUP(CONCATENATE(A739," ","PF05116"),D:E,2)</f>
        <v>238</v>
      </c>
      <c r="D739" t="str">
        <f>CONCATENATE(start!B515," ",start!D515)</f>
        <v>A0A0D7W2G9 PF06202</v>
      </c>
      <c r="E739">
        <f>start!G515-start!F515</f>
        <v>123</v>
      </c>
      <c r="F739" t="str">
        <f>VLOOKUP(A739,Raw_taxonomy!A:G,6)</f>
        <v>Bacteria</v>
      </c>
      <c r="G739" t="str">
        <f>VLOOKUP(A739,Raw_taxonomy!A:G,7)</f>
        <v xml:space="preserve"> Firmicutes</v>
      </c>
      <c r="H739" t="b">
        <f>IF(OR(G739=" Proteobacteria", G739=" Cyanobacteria"),"+")</f>
        <v>0</v>
      </c>
    </row>
    <row r="740" spans="1:8" x14ac:dyDescent="0.3">
      <c r="A740" s="5" t="s">
        <v>1925</v>
      </c>
      <c r="B740" t="str">
        <f>IF(GETPIVOTDATA("Pfam_AC",'Другой вариант таблицы'!$A$1,"Sequence_AC",A740) = 3,"B","A")</f>
        <v>B</v>
      </c>
      <c r="C740">
        <f>VLOOKUP(CONCATENATE(A740," ","PF05116"),D:E,2)</f>
        <v>237</v>
      </c>
      <c r="D740" t="str">
        <f>CONCATENATE(start!B778," ",start!D778)</f>
        <v>A0A0M0J6D3 PF05116</v>
      </c>
      <c r="E740">
        <f>start!G778-start!F778</f>
        <v>242</v>
      </c>
      <c r="F740" t="str">
        <f>VLOOKUP(A740,Raw_taxonomy!A:G,6)</f>
        <v>Bacteria</v>
      </c>
      <c r="G740" t="str">
        <f>VLOOKUP(A740,Raw_taxonomy!A:G,7)</f>
        <v xml:space="preserve"> Nitrospinae/Tectomicrobia group</v>
      </c>
      <c r="H740" t="b">
        <f>IF(OR(G740=" Proteobacteria", G740=" Cyanobacteria"),"+")</f>
        <v>0</v>
      </c>
    </row>
    <row r="741" spans="1:8" x14ac:dyDescent="0.3">
      <c r="A741" s="5" t="s">
        <v>969</v>
      </c>
      <c r="B741" t="str">
        <f>IF(GETPIVOTDATA("Pfam_AC",'Другой вариант таблицы'!$A$1,"Sequence_AC",A741) = 3,"B","A")</f>
        <v>B</v>
      </c>
      <c r="C741">
        <f>VLOOKUP(CONCATENATE(A741," ","PF05116"),D:E,2)</f>
        <v>237</v>
      </c>
      <c r="D741" t="str">
        <f>CONCATENATE(start!B394," ",start!D394)</f>
        <v>A0A0D2QVE4 PF05116</v>
      </c>
      <c r="E741">
        <f>start!G394-start!F394</f>
        <v>244</v>
      </c>
      <c r="F741" t="str">
        <f>VLOOKUP(A741,Raw_taxonomy!A:G,6)</f>
        <v>Bacteria</v>
      </c>
      <c r="G741" t="str">
        <f>VLOOKUP(A741,Raw_taxonomy!A:G,7)</f>
        <v xml:space="preserve"> Planctomycetes</v>
      </c>
      <c r="H741" t="b">
        <f>IF(OR(G741=" Proteobacteria", G741=" Cyanobacteria"),"+")</f>
        <v>0</v>
      </c>
    </row>
    <row r="742" spans="1:8" x14ac:dyDescent="0.3">
      <c r="A742" s="5" t="s">
        <v>1327</v>
      </c>
      <c r="B742" t="str">
        <f>IF(GETPIVOTDATA("Pfam_AC",'Другой вариант таблицы'!$A$1,"Sequence_AC",A742) = 3,"B","A")</f>
        <v>B</v>
      </c>
      <c r="C742">
        <f>VLOOKUP(CONCATENATE(A742," ","PF05116"),D:E,2)</f>
        <v>242</v>
      </c>
      <c r="D742" t="str">
        <f>CONCATENATE(start!B539," ",start!D539)</f>
        <v>A0A0D9WSJ0 PF05116</v>
      </c>
      <c r="E742">
        <f>start!G539-start!F539</f>
        <v>224</v>
      </c>
      <c r="F742" t="str">
        <f>VLOOKUP(A742,Raw_taxonomy!A:G,6)</f>
        <v>Bacteria</v>
      </c>
      <c r="G742" t="str">
        <f>VLOOKUP(A742,Raw_taxonomy!A:G,7)</f>
        <v xml:space="preserve"> Planctomycetes</v>
      </c>
      <c r="H742" t="b">
        <f>IF(OR(G742=" Proteobacteria", G742=" Cyanobacteria"),"+")</f>
        <v>0</v>
      </c>
    </row>
    <row r="743" spans="1:8" x14ac:dyDescent="0.3">
      <c r="A743" s="5" t="s">
        <v>1433</v>
      </c>
      <c r="B743" t="str">
        <f>IF(GETPIVOTDATA("Pfam_AC",'Другой вариант таблицы'!$A$1,"Sequence_AC",A743) = 3,"B","A")</f>
        <v>B</v>
      </c>
      <c r="C743">
        <f>VLOOKUP(CONCATENATE(A743," ","PF05116"),D:E,2)</f>
        <v>237</v>
      </c>
      <c r="D743" t="str">
        <f>CONCATENATE(start!B582," ",start!D582)</f>
        <v>A0A0E0ATP7 PF05116</v>
      </c>
      <c r="E743">
        <f>start!G582-start!F582</f>
        <v>232</v>
      </c>
      <c r="F743" t="str">
        <f>VLOOKUP(A743,Raw_taxonomy!A:G,6)</f>
        <v>Bacteria</v>
      </c>
      <c r="G743" t="str">
        <f>VLOOKUP(A743,Raw_taxonomy!A:G,7)</f>
        <v xml:space="preserve"> Planctomycetes</v>
      </c>
      <c r="H743" t="b">
        <f>IF(OR(G743=" Proteobacteria", G743=" Cyanobacteria"),"+")</f>
        <v>0</v>
      </c>
    </row>
    <row r="744" spans="1:8" x14ac:dyDescent="0.3">
      <c r="A744" s="5" t="s">
        <v>1973</v>
      </c>
      <c r="B744" t="str">
        <f>IF(GETPIVOTDATA("Pfam_AC",'Другой вариант таблицы'!$A$1,"Sequence_AC",A744) = 3,"B","A")</f>
        <v>B</v>
      </c>
      <c r="C744">
        <f>VLOOKUP(CONCATENATE(A744," ","PF05116"),D:E,2)</f>
        <v>114</v>
      </c>
      <c r="D744" t="str">
        <f>CONCATENATE(start!B798," ",start!D798)</f>
        <v>A0A0P0VFT3 PF00534</v>
      </c>
      <c r="E744">
        <f>start!G798-start!F798</f>
        <v>185</v>
      </c>
      <c r="F744" t="str">
        <f>VLOOKUP(A744,Raw_taxonomy!A:G,6)</f>
        <v>Bacteria</v>
      </c>
      <c r="G744" t="str">
        <f>VLOOKUP(A744,Raw_taxonomy!A:G,7)</f>
        <v xml:space="preserve"> Planctomycetes</v>
      </c>
      <c r="H744" t="b">
        <f>IF(OR(G744=" Proteobacteria", G744=" Cyanobacteria"),"+")</f>
        <v>0</v>
      </c>
    </row>
    <row r="745" spans="1:8" x14ac:dyDescent="0.3">
      <c r="A745" s="5" t="s">
        <v>9</v>
      </c>
      <c r="B745" t="str">
        <f>IF(GETPIVOTDATA("Pfam_AC",'Другой вариант таблицы'!$A$1,"Sequence_AC",A745) = 3,"B","A")</f>
        <v>B</v>
      </c>
      <c r="C745">
        <f>VLOOKUP(CONCATENATE(A745," ","PF05116"),D:E,2)</f>
        <v>186</v>
      </c>
      <c r="D745" t="str">
        <f>CONCATENATE(start!B4," ",start!D4)</f>
        <v>A0A022PPJ2 PF00862</v>
      </c>
      <c r="E745">
        <f>start!G4-start!F4</f>
        <v>234</v>
      </c>
      <c r="F745" t="str">
        <f>VLOOKUP(A745,Raw_taxonomy!A:G,6)</f>
        <v>Eukaryota</v>
      </c>
      <c r="G745" t="str">
        <f>VLOOKUP(A745,Raw_taxonomy!A:G,7)</f>
        <v xml:space="preserve"> Viridiplantae</v>
      </c>
      <c r="H745" t="b">
        <f>IF(OR(G745=" Proteobacteria", G745=" Cyanobacteria"),"+")</f>
        <v>0</v>
      </c>
    </row>
    <row r="746" spans="1:8" x14ac:dyDescent="0.3">
      <c r="A746" s="5" t="s">
        <v>21</v>
      </c>
      <c r="B746" t="str">
        <f>IF(GETPIVOTDATA("Pfam_AC",'Другой вариант таблицы'!$A$1,"Sequence_AC",A746) = 3,"B","A")</f>
        <v>B</v>
      </c>
      <c r="C746">
        <f>VLOOKUP(CONCATENATE(A746," ","PF05116"),D:E,2)</f>
        <v>186</v>
      </c>
      <c r="D746" t="str">
        <f>CONCATENATE(start!B5," ",start!D5)</f>
        <v>A0A022PTK4 PF05116</v>
      </c>
      <c r="E746">
        <f>start!G5-start!F5</f>
        <v>253</v>
      </c>
      <c r="F746" t="str">
        <f>VLOOKUP(A746,Raw_taxonomy!A:G,6)</f>
        <v>Eukaryota</v>
      </c>
      <c r="G746" t="str">
        <f>VLOOKUP(A746,Raw_taxonomy!A:G,7)</f>
        <v xml:space="preserve"> Viridiplantae</v>
      </c>
      <c r="H746" t="b">
        <f>IF(OR(G746=" Proteobacteria", G746=" Cyanobacteria"),"+")</f>
        <v>0</v>
      </c>
    </row>
    <row r="747" spans="1:8" x14ac:dyDescent="0.3">
      <c r="A747" s="5" t="s">
        <v>23</v>
      </c>
      <c r="B747" t="str">
        <f>IF(GETPIVOTDATA("Pfam_AC",'Другой вариант таблицы'!$A$1,"Sequence_AC",A747) = 3,"B","A")</f>
        <v>B</v>
      </c>
      <c r="C747">
        <f>VLOOKUP(CONCATENATE(A747," ","PF05116"),D:E,2)</f>
        <v>186</v>
      </c>
      <c r="D747" t="str">
        <f>CONCATENATE(start!B6," ",start!D6)</f>
        <v>A0A022PTK4 PF08472</v>
      </c>
      <c r="E747">
        <f>start!G6-start!F6</f>
        <v>132</v>
      </c>
      <c r="F747" t="str">
        <f>VLOOKUP(A747,Raw_taxonomy!A:G,6)</f>
        <v>Eukaryota</v>
      </c>
      <c r="G747" t="str">
        <f>VLOOKUP(A747,Raw_taxonomy!A:G,7)</f>
        <v xml:space="preserve"> Viridiplantae</v>
      </c>
      <c r="H747" t="b">
        <f>IF(OR(G747=" Proteobacteria", G747=" Cyanobacteria"),"+")</f>
        <v>0</v>
      </c>
    </row>
    <row r="748" spans="1:8" x14ac:dyDescent="0.3">
      <c r="A748" s="5" t="s">
        <v>25</v>
      </c>
      <c r="B748" t="str">
        <f>IF(GETPIVOTDATA("Pfam_AC",'Другой вариант таблицы'!$A$1,"Sequence_AC",A748) = 3,"B","A")</f>
        <v>B</v>
      </c>
      <c r="C748">
        <f>VLOOKUP(CONCATENATE(A748," ","PF05116"),D:E,2)</f>
        <v>186</v>
      </c>
      <c r="D748" t="str">
        <f>CONCATENATE(start!B7," ",start!D7)</f>
        <v>A0A022Q3Z1 PF00534</v>
      </c>
      <c r="E748">
        <f>start!G7-start!F7</f>
        <v>185</v>
      </c>
      <c r="F748" t="str">
        <f>VLOOKUP(A748,Raw_taxonomy!A:G,6)</f>
        <v>Eukaryota</v>
      </c>
      <c r="G748" t="str">
        <f>VLOOKUP(A748,Raw_taxonomy!A:G,7)</f>
        <v xml:space="preserve"> Viridiplantae</v>
      </c>
      <c r="H748" t="b">
        <f>IF(OR(G748=" Proteobacteria", G748=" Cyanobacteria"),"+")</f>
        <v>0</v>
      </c>
    </row>
    <row r="749" spans="1:8" x14ac:dyDescent="0.3">
      <c r="A749" s="5" t="s">
        <v>29</v>
      </c>
      <c r="B749" t="str">
        <f>IF(GETPIVOTDATA("Pfam_AC",'Другой вариант таблицы'!$A$1,"Sequence_AC",A749) = 3,"B","A")</f>
        <v>B</v>
      </c>
      <c r="C749">
        <f>VLOOKUP(CONCATENATE(A749," ","PF05116"),D:E,2)</f>
        <v>186</v>
      </c>
      <c r="D749" t="str">
        <f>CONCATENATE(start!B8," ",start!D8)</f>
        <v>A0A022Q3Z1 PF05116</v>
      </c>
      <c r="E749">
        <f>start!G8-start!F8</f>
        <v>245</v>
      </c>
      <c r="F749" t="str">
        <f>VLOOKUP(A749,Raw_taxonomy!A:G,6)</f>
        <v>Eukaryota</v>
      </c>
      <c r="G749" t="str">
        <f>VLOOKUP(A749,Raw_taxonomy!A:G,7)</f>
        <v xml:space="preserve"> Viridiplantae</v>
      </c>
      <c r="H749" t="b">
        <f>IF(OR(G749=" Proteobacteria", G749=" Cyanobacteria"),"+")</f>
        <v>0</v>
      </c>
    </row>
    <row r="750" spans="1:8" x14ac:dyDescent="0.3">
      <c r="A750" s="5" t="s">
        <v>35</v>
      </c>
      <c r="B750" t="str">
        <f>IF(GETPIVOTDATA("Pfam_AC",'Другой вариант таблицы'!$A$1,"Sequence_AC",A750) = 3,"B","A")</f>
        <v>B</v>
      </c>
      <c r="C750">
        <f>VLOOKUP(CONCATENATE(A750," ","PF05116"),D:E,2)</f>
        <v>186</v>
      </c>
      <c r="D750" t="str">
        <f>CONCATENATE(start!B11," ",start!D11)</f>
        <v>A0A022QUA6 PF05116</v>
      </c>
      <c r="E750">
        <f>start!G11-start!F11</f>
        <v>258</v>
      </c>
      <c r="F750" t="str">
        <f>VLOOKUP(A750,Raw_taxonomy!A:G,6)</f>
        <v>Eukaryota</v>
      </c>
      <c r="G750" t="str">
        <f>VLOOKUP(A750,Raw_taxonomy!A:G,7)</f>
        <v xml:space="preserve"> Viridiplantae</v>
      </c>
      <c r="H750" t="b">
        <f>IF(OR(G750=" Proteobacteria", G750=" Cyanobacteria"),"+")</f>
        <v>0</v>
      </c>
    </row>
    <row r="751" spans="1:8" x14ac:dyDescent="0.3">
      <c r="A751" s="5" t="s">
        <v>37</v>
      </c>
      <c r="B751" t="str">
        <f>IF(GETPIVOTDATA("Pfam_AC",'Другой вариант таблицы'!$A$1,"Sequence_AC",A751) = 3,"B","A")</f>
        <v>B</v>
      </c>
      <c r="C751">
        <f>VLOOKUP(CONCATENATE(A751," ","PF05116"),D:E,2)</f>
        <v>186</v>
      </c>
      <c r="D751" t="str">
        <f>CONCATENATE(start!B13," ",start!D13)</f>
        <v>A0A022R0M8 PF00534</v>
      </c>
      <c r="E751">
        <f>start!G13-start!F13</f>
        <v>184</v>
      </c>
      <c r="F751" t="str">
        <f>VLOOKUP(A751,Raw_taxonomy!A:G,6)</f>
        <v>Eukaryota</v>
      </c>
      <c r="G751" t="str">
        <f>VLOOKUP(A751,Raw_taxonomy!A:G,7)</f>
        <v xml:space="preserve"> Viridiplantae</v>
      </c>
      <c r="H751" t="b">
        <f>IF(OR(G751=" Proteobacteria", G751=" Cyanobacteria"),"+")</f>
        <v>0</v>
      </c>
    </row>
    <row r="752" spans="1:8" x14ac:dyDescent="0.3">
      <c r="A752" s="5" t="s">
        <v>39</v>
      </c>
      <c r="B752" t="str">
        <f>IF(GETPIVOTDATA("Pfam_AC",'Другой вариант таблицы'!$A$1,"Sequence_AC",A752) = 3,"B","A")</f>
        <v>B</v>
      </c>
      <c r="C752">
        <f>VLOOKUP(CONCATENATE(A752," ","PF05116"),D:E,2)</f>
        <v>186</v>
      </c>
      <c r="D752" t="str">
        <f>CONCATENATE(start!B15," ",start!D15)</f>
        <v>A0A022R0M8 PF00862</v>
      </c>
      <c r="E752">
        <f>start!G15-start!F15</f>
        <v>269</v>
      </c>
      <c r="F752" t="str">
        <f>VLOOKUP(A752,Raw_taxonomy!A:G,6)</f>
        <v>Eukaryota</v>
      </c>
      <c r="G752" t="str">
        <f>VLOOKUP(A752,Raw_taxonomy!A:G,7)</f>
        <v xml:space="preserve"> Viridiplantae</v>
      </c>
      <c r="H752" t="b">
        <f>IF(OR(G752=" Proteobacteria", G752=" Cyanobacteria"),"+")</f>
        <v>0</v>
      </c>
    </row>
    <row r="753" spans="1:8" x14ac:dyDescent="0.3">
      <c r="A753" s="5" t="s">
        <v>57</v>
      </c>
      <c r="B753" t="str">
        <f>IF(GETPIVOTDATA("Pfam_AC",'Другой вариант таблицы'!$A$1,"Sequence_AC",A753) = 3,"B","A")</f>
        <v>B</v>
      </c>
      <c r="C753">
        <f>VLOOKUP(CONCATENATE(A753," ","PF05116"),D:E,2)</f>
        <v>186</v>
      </c>
      <c r="D753" t="str">
        <f>CONCATENATE(start!B20," ",start!D20)</f>
        <v>A0A059BGJ4 PF05116</v>
      </c>
      <c r="E753">
        <f>start!G20-start!F20</f>
        <v>185</v>
      </c>
      <c r="F753" t="str">
        <f>VLOOKUP(A753,Raw_taxonomy!A:G,6)</f>
        <v>Eukaryota</v>
      </c>
      <c r="G753" t="str">
        <f>VLOOKUP(A753,Raw_taxonomy!A:G,7)</f>
        <v xml:space="preserve"> Viridiplantae</v>
      </c>
      <c r="H753" t="b">
        <f>IF(OR(G753=" Proteobacteria", G753=" Cyanobacteria"),"+")</f>
        <v>0</v>
      </c>
    </row>
    <row r="754" spans="1:8" x14ac:dyDescent="0.3">
      <c r="A754" s="5" t="s">
        <v>59</v>
      </c>
      <c r="B754" t="str">
        <f>IF(GETPIVOTDATA("Pfam_AC",'Другой вариант таблицы'!$A$1,"Sequence_AC",A754) = 3,"B","A")</f>
        <v>B</v>
      </c>
      <c r="C754">
        <f>VLOOKUP(CONCATENATE(A754," ","PF05116"),D:E,2)</f>
        <v>186</v>
      </c>
      <c r="D754" t="str">
        <f>CONCATENATE(start!B21," ",start!D21)</f>
        <v>A0A059BGJ4 PF08472</v>
      </c>
      <c r="E754">
        <f>start!G21-start!F21</f>
        <v>132</v>
      </c>
      <c r="F754" t="str">
        <f>VLOOKUP(A754,Raw_taxonomy!A:G,6)</f>
        <v>Eukaryota</v>
      </c>
      <c r="G754" t="str">
        <f>VLOOKUP(A754,Raw_taxonomy!A:G,7)</f>
        <v xml:space="preserve"> Viridiplantae</v>
      </c>
      <c r="H754" t="b">
        <f>IF(OR(G754=" Proteobacteria", G754=" Cyanobacteria"),"+")</f>
        <v>0</v>
      </c>
    </row>
    <row r="755" spans="1:8" x14ac:dyDescent="0.3">
      <c r="A755" s="5" t="s">
        <v>61</v>
      </c>
      <c r="B755" t="str">
        <f>IF(GETPIVOTDATA("Pfam_AC",'Другой вариант таблицы'!$A$1,"Sequence_AC",A755) = 3,"B","A")</f>
        <v>B</v>
      </c>
      <c r="C755">
        <f>VLOOKUP(CONCATENATE(A755," ","PF05116"),D:E,2)</f>
        <v>186</v>
      </c>
      <c r="D755" t="str">
        <f>CONCATENATE(start!B22," ",start!D22)</f>
        <v>A0A059BHL0 PF05116</v>
      </c>
      <c r="E755">
        <f>start!G22-start!F22</f>
        <v>253</v>
      </c>
      <c r="F755" t="str">
        <f>VLOOKUP(A755,Raw_taxonomy!A:G,6)</f>
        <v>Eukaryota</v>
      </c>
      <c r="G755" t="str">
        <f>VLOOKUP(A755,Raw_taxonomy!A:G,7)</f>
        <v xml:space="preserve"> Viridiplantae</v>
      </c>
      <c r="H755" t="b">
        <f>IF(OR(G755=" Proteobacteria", G755=" Cyanobacteria"),"+")</f>
        <v>0</v>
      </c>
    </row>
    <row r="756" spans="1:8" x14ac:dyDescent="0.3">
      <c r="A756" s="5" t="s">
        <v>63</v>
      </c>
      <c r="B756" t="str">
        <f>IF(GETPIVOTDATA("Pfam_AC",'Другой вариант таблицы'!$A$1,"Sequence_AC",A756) = 3,"B","A")</f>
        <v>B</v>
      </c>
      <c r="C756">
        <f>VLOOKUP(CONCATENATE(A756," ","PF05116"),D:E,2)</f>
        <v>208</v>
      </c>
      <c r="D756" t="str">
        <f>CONCATENATE(start!B23," ",start!D23)</f>
        <v>A0A059BHL0 PF08472</v>
      </c>
      <c r="E756">
        <f>start!G23-start!F23</f>
        <v>51</v>
      </c>
      <c r="F756" t="str">
        <f>VLOOKUP(A756,Raw_taxonomy!A:G,6)</f>
        <v>Eukaryota</v>
      </c>
      <c r="G756" t="str">
        <f>VLOOKUP(A756,Raw_taxonomy!A:G,7)</f>
        <v xml:space="preserve"> Viridiplantae</v>
      </c>
      <c r="H756" t="b">
        <f>IF(OR(G756=" Proteobacteria", G756=" Cyanobacteria"),"+")</f>
        <v>0</v>
      </c>
    </row>
    <row r="757" spans="1:8" x14ac:dyDescent="0.3">
      <c r="A757" s="5" t="s">
        <v>69</v>
      </c>
      <c r="B757" t="str">
        <f>IF(GETPIVOTDATA("Pfam_AC",'Другой вариант таблицы'!$A$1,"Sequence_AC",A757) = 3,"B","A")</f>
        <v>B</v>
      </c>
      <c r="C757">
        <f>VLOOKUP(CONCATENATE(A757," ","PF05116"),D:E,2)</f>
        <v>253</v>
      </c>
      <c r="D757" t="str">
        <f>CONCATENATE(start!B25," ",start!D25)</f>
        <v>A0A059BTC1 PF05116</v>
      </c>
      <c r="E757">
        <f>start!G25-start!F25</f>
        <v>231</v>
      </c>
      <c r="F757" t="str">
        <f>VLOOKUP(A757,Raw_taxonomy!A:G,6)</f>
        <v>Eukaryota</v>
      </c>
      <c r="G757" t="str">
        <f>VLOOKUP(A757,Raw_taxonomy!A:G,7)</f>
        <v xml:space="preserve"> Viridiplantae</v>
      </c>
      <c r="H757" t="b">
        <f>IF(OR(G757=" Proteobacteria", G757=" Cyanobacteria"),"+")</f>
        <v>0</v>
      </c>
    </row>
    <row r="758" spans="1:8" x14ac:dyDescent="0.3">
      <c r="A758" s="5" t="s">
        <v>71</v>
      </c>
      <c r="B758" t="str">
        <f>IF(GETPIVOTDATA("Pfam_AC",'Другой вариант таблицы'!$A$1,"Sequence_AC",A758) = 3,"B","A")</f>
        <v>B</v>
      </c>
      <c r="C758">
        <f>VLOOKUP(CONCATENATE(A758," ","PF05116"),D:E,2)</f>
        <v>253</v>
      </c>
      <c r="D758" t="str">
        <f>CONCATENATE(start!B27," ",start!D27)</f>
        <v>A0A059C9B6 PF00534</v>
      </c>
      <c r="E758">
        <f>start!G27-start!F27</f>
        <v>185</v>
      </c>
      <c r="F758" t="str">
        <f>VLOOKUP(A758,Raw_taxonomy!A:G,6)</f>
        <v>Eukaryota</v>
      </c>
      <c r="G758" t="str">
        <f>VLOOKUP(A758,Raw_taxonomy!A:G,7)</f>
        <v xml:space="preserve"> Viridiplantae</v>
      </c>
      <c r="H758" t="b">
        <f>IF(OR(G758=" Proteobacteria", G758=" Cyanobacteria"),"+")</f>
        <v>0</v>
      </c>
    </row>
    <row r="759" spans="1:8" x14ac:dyDescent="0.3">
      <c r="A759" s="5" t="s">
        <v>77</v>
      </c>
      <c r="B759" t="str">
        <f>IF(GETPIVOTDATA("Pfam_AC",'Другой вариант таблицы'!$A$1,"Sequence_AC",A759) = 3,"B","A")</f>
        <v>B</v>
      </c>
      <c r="C759">
        <f>VLOOKUP(CONCATENATE(A759," ","PF05116"),D:E,2)</f>
        <v>253</v>
      </c>
      <c r="D759" t="str">
        <f>CONCATENATE(start!B30," ",start!D30)</f>
        <v>A0A059CQ43 PF00534</v>
      </c>
      <c r="E759">
        <f>start!G30-start!F30</f>
        <v>184</v>
      </c>
      <c r="F759" t="str">
        <f>VLOOKUP(A759,Raw_taxonomy!A:G,6)</f>
        <v>Eukaryota</v>
      </c>
      <c r="G759" t="str">
        <f>VLOOKUP(A759,Raw_taxonomy!A:G,7)</f>
        <v xml:space="preserve"> Viridiplantae</v>
      </c>
      <c r="H759" t="b">
        <f>IF(OR(G759=" Proteobacteria", G759=" Cyanobacteria"),"+")</f>
        <v>0</v>
      </c>
    </row>
    <row r="760" spans="1:8" x14ac:dyDescent="0.3">
      <c r="A760" s="5" t="s">
        <v>79</v>
      </c>
      <c r="B760" t="str">
        <f>IF(GETPIVOTDATA("Pfam_AC",'Другой вариант таблицы'!$A$1,"Sequence_AC",A760) = 3,"B","A")</f>
        <v>B</v>
      </c>
      <c r="C760">
        <f>VLOOKUP(CONCATENATE(A760," ","PF05116"),D:E,2)</f>
        <v>253</v>
      </c>
      <c r="D760" t="str">
        <f>CONCATENATE(start!B32," ",start!D32)</f>
        <v>A0A059CQ43 PF00862</v>
      </c>
      <c r="E760">
        <f>start!G32-start!F32</f>
        <v>296</v>
      </c>
      <c r="F760" t="str">
        <f>VLOOKUP(A760,Raw_taxonomy!A:G,6)</f>
        <v>Eukaryota</v>
      </c>
      <c r="G760" t="str">
        <f>VLOOKUP(A760,Raw_taxonomy!A:G,7)</f>
        <v xml:space="preserve"> Viridiplantae</v>
      </c>
      <c r="H760" t="b">
        <f>IF(OR(G760=" Proteobacteria", G760=" Cyanobacteria"),"+")</f>
        <v>0</v>
      </c>
    </row>
    <row r="761" spans="1:8" x14ac:dyDescent="0.3">
      <c r="A761" s="5" t="s">
        <v>95</v>
      </c>
      <c r="B761" t="str">
        <f>IF(GETPIVOTDATA("Pfam_AC",'Другой вариант таблицы'!$A$1,"Sequence_AC",A761) = 3,"B","A")</f>
        <v>B</v>
      </c>
      <c r="C761">
        <f>VLOOKUP(CONCATENATE(A761," ","PF05116"),D:E,2)</f>
        <v>253</v>
      </c>
      <c r="D761" t="str">
        <f>CONCATENATE(start!B37," ",start!D37)</f>
        <v>A0A059VZ48 PF05116</v>
      </c>
      <c r="E761">
        <f>start!G37-start!F37</f>
        <v>235</v>
      </c>
      <c r="F761" t="str">
        <f>VLOOKUP(A761,Raw_taxonomy!A:G,6)</f>
        <v>Eukaryota</v>
      </c>
      <c r="G761" t="str">
        <f>VLOOKUP(A761,Raw_taxonomy!A:G,7)</f>
        <v xml:space="preserve"> Viridiplantae</v>
      </c>
      <c r="H761" t="b">
        <f>IF(OR(G761=" Proteobacteria", G761=" Cyanobacteria"),"+")</f>
        <v>0</v>
      </c>
    </row>
    <row r="762" spans="1:8" x14ac:dyDescent="0.3">
      <c r="A762" s="5" t="s">
        <v>97</v>
      </c>
      <c r="B762" t="str">
        <f>IF(GETPIVOTDATA("Pfam_AC",'Другой вариант таблицы'!$A$1,"Sequence_AC",A762) = 3,"B","A")</f>
        <v>B</v>
      </c>
      <c r="C762">
        <f>VLOOKUP(CONCATENATE(A762," ","PF05116"),D:E,2)</f>
        <v>253</v>
      </c>
      <c r="D762" t="str">
        <f>CONCATENATE(start!B38," ",start!D38)</f>
        <v>A0A060LNL4 PF05116</v>
      </c>
      <c r="E762">
        <f>start!G38-start!F38</f>
        <v>265</v>
      </c>
      <c r="F762" t="str">
        <f>VLOOKUP(A762,Raw_taxonomy!A:G,6)</f>
        <v>Eukaryota</v>
      </c>
      <c r="G762" t="str">
        <f>VLOOKUP(A762,Raw_taxonomy!A:G,7)</f>
        <v xml:space="preserve"> Viridiplantae</v>
      </c>
      <c r="H762" t="b">
        <f>IF(OR(G762=" Proteobacteria", G762=" Cyanobacteria"),"+")</f>
        <v>0</v>
      </c>
    </row>
    <row r="763" spans="1:8" x14ac:dyDescent="0.3">
      <c r="A763" s="5" t="s">
        <v>103</v>
      </c>
      <c r="B763" t="str">
        <f>IF(GETPIVOTDATA("Pfam_AC",'Другой вариант таблицы'!$A$1,"Sequence_AC",A763) = 3,"B","A")</f>
        <v>B</v>
      </c>
      <c r="C763">
        <f>VLOOKUP(CONCATENATE(A763," ","PF05116"),D:E,2)</f>
        <v>253</v>
      </c>
      <c r="D763" t="str">
        <f>CONCATENATE(start!B39," ",start!D39)</f>
        <v>A0A060UNU7 PF13439</v>
      </c>
      <c r="E763">
        <f>start!G39-start!F39</f>
        <v>198</v>
      </c>
      <c r="F763" t="str">
        <f>VLOOKUP(A763,Raw_taxonomy!A:G,6)</f>
        <v>Eukaryota</v>
      </c>
      <c r="G763" t="str">
        <f>VLOOKUP(A763,Raw_taxonomy!A:G,7)</f>
        <v xml:space="preserve"> Viridiplantae</v>
      </c>
      <c r="H763" t="b">
        <f>IF(OR(G763=" Proteobacteria", G763=" Cyanobacteria"),"+")</f>
        <v>0</v>
      </c>
    </row>
    <row r="764" spans="1:8" x14ac:dyDescent="0.3">
      <c r="A764" s="5" t="s">
        <v>105</v>
      </c>
      <c r="B764" t="str">
        <f>IF(GETPIVOTDATA("Pfam_AC",'Другой вариант таблицы'!$A$1,"Sequence_AC",A764) = 3,"B","A")</f>
        <v>B</v>
      </c>
      <c r="C764">
        <f>VLOOKUP(CONCATENATE(A764," ","PF05116"),D:E,2)</f>
        <v>253</v>
      </c>
      <c r="D764" t="str">
        <f>CONCATENATE(start!B42," ",start!D42)</f>
        <v>A0A061AIJ9 PF05116</v>
      </c>
      <c r="E764">
        <f>start!G42-start!F42</f>
        <v>232</v>
      </c>
      <c r="F764" t="str">
        <f>VLOOKUP(A764,Raw_taxonomy!A:G,6)</f>
        <v>Eukaryota</v>
      </c>
      <c r="G764" t="str">
        <f>VLOOKUP(A764,Raw_taxonomy!A:G,7)</f>
        <v xml:space="preserve"> Viridiplantae</v>
      </c>
      <c r="H764" t="b">
        <f>IF(OR(G764=" Proteobacteria", G764=" Cyanobacteria"),"+")</f>
        <v>0</v>
      </c>
    </row>
    <row r="765" spans="1:8" x14ac:dyDescent="0.3">
      <c r="A765" s="5" t="s">
        <v>109</v>
      </c>
      <c r="B765" t="str">
        <f>IF(GETPIVOTDATA("Pfam_AC",'Другой вариант таблицы'!$A$1,"Sequence_AC",A765) = 3,"B","A")</f>
        <v>B</v>
      </c>
      <c r="C765">
        <f>VLOOKUP(CONCATENATE(A765," ","PF05116"),D:E,2)</f>
        <v>253</v>
      </c>
      <c r="D765" t="str">
        <f>CONCATENATE(start!B45," ",start!D45)</f>
        <v>A0A061EJN7 PF00862</v>
      </c>
      <c r="E765">
        <f>start!G45-start!F45</f>
        <v>353</v>
      </c>
      <c r="F765" t="str">
        <f>VLOOKUP(A765,Raw_taxonomy!A:G,6)</f>
        <v>Eukaryota</v>
      </c>
      <c r="G765" t="str">
        <f>VLOOKUP(A765,Raw_taxonomy!A:G,7)</f>
        <v xml:space="preserve"> Viridiplantae</v>
      </c>
      <c r="H765" t="b">
        <f>IF(OR(G765=" Proteobacteria", G765=" Cyanobacteria"),"+")</f>
        <v>0</v>
      </c>
    </row>
    <row r="766" spans="1:8" x14ac:dyDescent="0.3">
      <c r="A766" s="5" t="s">
        <v>113</v>
      </c>
      <c r="B766" t="str">
        <f>IF(GETPIVOTDATA("Pfam_AC",'Другой вариант таблицы'!$A$1,"Sequence_AC",A766) = 3,"B","A")</f>
        <v>B</v>
      </c>
      <c r="C766">
        <f>VLOOKUP(CONCATENATE(A766," ","PF05116"),D:E,2)</f>
        <v>253</v>
      </c>
      <c r="D766" t="str">
        <f>CONCATENATE(start!B46," ",start!D46)</f>
        <v>A0A061EKQ0 PF00534</v>
      </c>
      <c r="E766">
        <f>start!G46-start!F46</f>
        <v>184</v>
      </c>
      <c r="F766" t="str">
        <f>VLOOKUP(A766,Raw_taxonomy!A:G,6)</f>
        <v>Eukaryota</v>
      </c>
      <c r="G766" t="str">
        <f>VLOOKUP(A766,Raw_taxonomy!A:G,7)</f>
        <v xml:space="preserve"> Viridiplantae</v>
      </c>
      <c r="H766" t="b">
        <f>IF(OR(G766=" Proteobacteria", G766=" Cyanobacteria"),"+")</f>
        <v>0</v>
      </c>
    </row>
    <row r="767" spans="1:8" x14ac:dyDescent="0.3">
      <c r="A767" s="5" t="s">
        <v>117</v>
      </c>
      <c r="B767" t="str">
        <f>IF(GETPIVOTDATA("Pfam_AC",'Другой вариант таблицы'!$A$1,"Sequence_AC",A767) = 3,"B","A")</f>
        <v>B</v>
      </c>
      <c r="C767">
        <f>VLOOKUP(CONCATENATE(A767," ","PF05116"),D:E,2)</f>
        <v>253</v>
      </c>
      <c r="D767" t="str">
        <f>CONCATENATE(start!B47," ",start!D47)</f>
        <v>A0A061EKQ0 PF05116</v>
      </c>
      <c r="E767">
        <f>start!G47-start!F47</f>
        <v>252</v>
      </c>
      <c r="F767" t="str">
        <f>VLOOKUP(A767,Raw_taxonomy!A:G,6)</f>
        <v>Eukaryota</v>
      </c>
      <c r="G767" t="str">
        <f>VLOOKUP(A767,Raw_taxonomy!A:G,7)</f>
        <v xml:space="preserve"> Viridiplantae</v>
      </c>
      <c r="H767" t="b">
        <f>IF(OR(G767=" Proteobacteria", G767=" Cyanobacteria"),"+")</f>
        <v>0</v>
      </c>
    </row>
    <row r="768" spans="1:8" x14ac:dyDescent="0.3">
      <c r="A768" s="5" t="s">
        <v>119</v>
      </c>
      <c r="B768" t="str">
        <f>IF(GETPIVOTDATA("Pfam_AC",'Другой вариант таблицы'!$A$1,"Sequence_AC",A768) = 3,"B","A")</f>
        <v>B</v>
      </c>
      <c r="C768">
        <f>VLOOKUP(CONCATENATE(A768," ","PF05116"),D:E,2)</f>
        <v>253</v>
      </c>
      <c r="D768" t="str">
        <f>CONCATENATE(start!B49," ",start!D49)</f>
        <v>A0A061ELH5 PF00534</v>
      </c>
      <c r="E768">
        <f>start!G49-start!F49</f>
        <v>184</v>
      </c>
      <c r="F768" t="str">
        <f>VLOOKUP(A768,Raw_taxonomy!A:G,6)</f>
        <v>Eukaryota</v>
      </c>
      <c r="G768" t="str">
        <f>VLOOKUP(A768,Raw_taxonomy!A:G,7)</f>
        <v xml:space="preserve"> Viridiplantae</v>
      </c>
      <c r="H768" t="b">
        <f>IF(OR(G768=" Proteobacteria", G768=" Cyanobacteria"),"+")</f>
        <v>0</v>
      </c>
    </row>
    <row r="769" spans="1:8" x14ac:dyDescent="0.3">
      <c r="A769" s="5" t="s">
        <v>123</v>
      </c>
      <c r="B769" t="str">
        <f>IF(GETPIVOTDATA("Pfam_AC",'Другой вариант таблицы'!$A$1,"Sequence_AC",A769) = 3,"B","A")</f>
        <v>B</v>
      </c>
      <c r="C769">
        <f>VLOOKUP(CONCATENATE(A769," ","PF05116"),D:E,2)</f>
        <v>253</v>
      </c>
      <c r="D769" t="str">
        <f>CONCATENATE(start!B50," ",start!D50)</f>
        <v>A0A061ELH5 PF05116</v>
      </c>
      <c r="E769">
        <f>start!G50-start!F50</f>
        <v>252</v>
      </c>
      <c r="F769" t="str">
        <f>VLOOKUP(A769,Raw_taxonomy!A:G,6)</f>
        <v>Eukaryota</v>
      </c>
      <c r="G769" t="str">
        <f>VLOOKUP(A769,Raw_taxonomy!A:G,7)</f>
        <v xml:space="preserve"> Viridiplantae</v>
      </c>
      <c r="H769" t="b">
        <f>IF(OR(G769=" Proteobacteria", G769=" Cyanobacteria"),"+")</f>
        <v>0</v>
      </c>
    </row>
    <row r="770" spans="1:8" x14ac:dyDescent="0.3">
      <c r="A770" s="5" t="s">
        <v>125</v>
      </c>
      <c r="B770" t="str">
        <f>IF(GETPIVOTDATA("Pfam_AC",'Другой вариант таблицы'!$A$1,"Sequence_AC",A770) = 3,"B","A")</f>
        <v>B</v>
      </c>
      <c r="C770">
        <f>VLOOKUP(CONCATENATE(A770," ","PF05116"),D:E,2)</f>
        <v>253</v>
      </c>
      <c r="D770" t="str">
        <f>CONCATENATE(start!B52," ",start!D52)</f>
        <v>A0A061ESF4 PF00534</v>
      </c>
      <c r="E770">
        <f>start!G52-start!F52</f>
        <v>184</v>
      </c>
      <c r="F770" t="str">
        <f>VLOOKUP(A770,Raw_taxonomy!A:G,6)</f>
        <v>Eukaryota</v>
      </c>
      <c r="G770" t="str">
        <f>VLOOKUP(A770,Raw_taxonomy!A:G,7)</f>
        <v xml:space="preserve"> Viridiplantae</v>
      </c>
      <c r="H770" t="b">
        <f>IF(OR(G770=" Proteobacteria", G770=" Cyanobacteria"),"+")</f>
        <v>0</v>
      </c>
    </row>
    <row r="771" spans="1:8" x14ac:dyDescent="0.3">
      <c r="A771" s="5" t="s">
        <v>137</v>
      </c>
      <c r="B771" t="str">
        <f>IF(GETPIVOTDATA("Pfam_AC",'Другой вариант таблицы'!$A$1,"Sequence_AC",A771) = 3,"B","A")</f>
        <v>B</v>
      </c>
      <c r="C771">
        <f>VLOOKUP(CONCATENATE(A771," ","PF05116"),D:E,2)</f>
        <v>253</v>
      </c>
      <c r="D771" t="str">
        <f>CONCATENATE(start!B57," ",start!D57)</f>
        <v>A0A061EVX0 PF05116</v>
      </c>
      <c r="E771">
        <f>start!G57-start!F57</f>
        <v>253</v>
      </c>
      <c r="F771" t="str">
        <f>VLOOKUP(A771,Raw_taxonomy!A:G,6)</f>
        <v>Eukaryota</v>
      </c>
      <c r="G771" t="str">
        <f>VLOOKUP(A771,Raw_taxonomy!A:G,7)</f>
        <v xml:space="preserve"> Viridiplantae</v>
      </c>
      <c r="H771" t="b">
        <f>IF(OR(G771=" Proteobacteria", G771=" Cyanobacteria"),"+")</f>
        <v>0</v>
      </c>
    </row>
    <row r="772" spans="1:8" x14ac:dyDescent="0.3">
      <c r="A772" s="5" t="s">
        <v>139</v>
      </c>
      <c r="B772" t="str">
        <f>IF(GETPIVOTDATA("Pfam_AC",'Другой вариант таблицы'!$A$1,"Sequence_AC",A772) = 3,"B","A")</f>
        <v>B</v>
      </c>
      <c r="C772">
        <f>VLOOKUP(CONCATENATE(A772," ","PF05116"),D:E,2)</f>
        <v>253</v>
      </c>
      <c r="D772" t="str">
        <f>CONCATENATE(start!B58," ",start!D58)</f>
        <v>A0A061EVX0 PF08472</v>
      </c>
      <c r="E772">
        <f>start!G58-start!F58</f>
        <v>61</v>
      </c>
      <c r="F772" t="str">
        <f>VLOOKUP(A772,Raw_taxonomy!A:G,6)</f>
        <v>Eukaryota</v>
      </c>
      <c r="G772" t="str">
        <f>VLOOKUP(A772,Raw_taxonomy!A:G,7)</f>
        <v xml:space="preserve"> Viridiplantae</v>
      </c>
      <c r="H772" t="b">
        <f>IF(OR(G772=" Proteobacteria", G772=" Cyanobacteria"),"+")</f>
        <v>0</v>
      </c>
    </row>
    <row r="773" spans="1:8" x14ac:dyDescent="0.3">
      <c r="A773" s="5" t="s">
        <v>141</v>
      </c>
      <c r="B773" t="str">
        <f>IF(GETPIVOTDATA("Pfam_AC",'Другой вариант таблицы'!$A$1,"Sequence_AC",A773) = 3,"B","A")</f>
        <v>B</v>
      </c>
      <c r="C773">
        <f>VLOOKUP(CONCATENATE(A773," ","PF05116"),D:E,2)</f>
        <v>253</v>
      </c>
      <c r="D773" t="str">
        <f>CONCATENATE(start!B59," ",start!D59)</f>
        <v>A0A061FHZ9 PF00534</v>
      </c>
      <c r="E773">
        <f>start!G59-start!F59</f>
        <v>185</v>
      </c>
      <c r="F773" t="str">
        <f>VLOOKUP(A773,Raw_taxonomy!A:G,6)</f>
        <v>Eukaryota</v>
      </c>
      <c r="G773" t="str">
        <f>VLOOKUP(A773,Raw_taxonomy!A:G,7)</f>
        <v xml:space="preserve"> Viridiplantae</v>
      </c>
      <c r="H773" t="b">
        <f>IF(OR(G773=" Proteobacteria", G773=" Cyanobacteria"),"+")</f>
        <v>0</v>
      </c>
    </row>
    <row r="774" spans="1:8" x14ac:dyDescent="0.3">
      <c r="A774" s="5" t="s">
        <v>147</v>
      </c>
      <c r="B774" t="str">
        <f>IF(GETPIVOTDATA("Pfam_AC",'Другой вариант таблицы'!$A$1,"Sequence_AC",A774) = 3,"B","A")</f>
        <v>B</v>
      </c>
      <c r="C774">
        <f>VLOOKUP(CONCATENATE(A774," ","PF05116"),D:E,2)</f>
        <v>253</v>
      </c>
      <c r="D774" t="str">
        <f>CONCATENATE(start!B60," ",start!D60)</f>
        <v>A0A061FHZ9 PF05116</v>
      </c>
      <c r="E774">
        <f>start!G60-start!F60</f>
        <v>211</v>
      </c>
      <c r="F774" t="str">
        <f>VLOOKUP(A774,Raw_taxonomy!A:G,6)</f>
        <v>Eukaryota</v>
      </c>
      <c r="G774" t="str">
        <f>VLOOKUP(A774,Raw_taxonomy!A:G,7)</f>
        <v xml:space="preserve"> Viridiplantae</v>
      </c>
      <c r="H774" t="b">
        <f>IF(OR(G774=" Proteobacteria", G774=" Cyanobacteria"),"+")</f>
        <v>0</v>
      </c>
    </row>
    <row r="775" spans="1:8" x14ac:dyDescent="0.3">
      <c r="A775" s="5" t="s">
        <v>153</v>
      </c>
      <c r="B775" t="str">
        <f>IF(GETPIVOTDATA("Pfam_AC",'Другой вариант таблицы'!$A$1,"Sequence_AC",A775) = 3,"B","A")</f>
        <v>B</v>
      </c>
      <c r="C775">
        <f>VLOOKUP(CONCATENATE(A775," ","PF05116"),D:E,2)</f>
        <v>242</v>
      </c>
      <c r="D775" t="str">
        <f>CONCATENATE(start!B63," ",start!D63)</f>
        <v>A0A061FIR2 PF05116</v>
      </c>
      <c r="E775">
        <f>start!G63-start!F63</f>
        <v>214</v>
      </c>
      <c r="F775" t="str">
        <f>VLOOKUP(A775,Raw_taxonomy!A:G,6)</f>
        <v>Eukaryota</v>
      </c>
      <c r="G775" t="str">
        <f>VLOOKUP(A775,Raw_taxonomy!A:G,7)</f>
        <v xml:space="preserve"> Viridiplantae</v>
      </c>
      <c r="H775" t="b">
        <f>IF(OR(G775=" Proteobacteria", G775=" Cyanobacteria"),"+")</f>
        <v>0</v>
      </c>
    </row>
    <row r="776" spans="1:8" x14ac:dyDescent="0.3">
      <c r="A776" s="5" t="s">
        <v>159</v>
      </c>
      <c r="B776" t="str">
        <f>IF(GETPIVOTDATA("Pfam_AC",'Другой вариант таблицы'!$A$1,"Sequence_AC",A776) = 3,"B","A")</f>
        <v>B</v>
      </c>
      <c r="C776">
        <f>VLOOKUP(CONCATENATE(A776," ","PF05116"),D:E,2)</f>
        <v>133</v>
      </c>
      <c r="D776" t="str">
        <f>CONCATENATE(start!B67," ",start!D67)</f>
        <v>A0A061FRR4 PF05116</v>
      </c>
      <c r="E776">
        <f>start!G67-start!F67</f>
        <v>185</v>
      </c>
      <c r="F776" t="str">
        <f>VLOOKUP(A776,Raw_taxonomy!A:G,6)</f>
        <v>Eukaryota</v>
      </c>
      <c r="G776" t="str">
        <f>VLOOKUP(A776,Raw_taxonomy!A:G,7)</f>
        <v xml:space="preserve"> Viridiplantae</v>
      </c>
      <c r="H776" t="b">
        <f>IF(OR(G776=" Proteobacteria", G776=" Cyanobacteria"),"+")</f>
        <v>0</v>
      </c>
    </row>
    <row r="777" spans="1:8" x14ac:dyDescent="0.3">
      <c r="A777" s="5" t="s">
        <v>161</v>
      </c>
      <c r="B777" t="str">
        <f>IF(GETPIVOTDATA("Pfam_AC",'Другой вариант таблицы'!$A$1,"Sequence_AC",A777) = 3,"B","A")</f>
        <v>B</v>
      </c>
      <c r="C777">
        <f>VLOOKUP(CONCATENATE(A777," ","PF05116"),D:E,2)</f>
        <v>133</v>
      </c>
      <c r="D777" t="str">
        <f>CONCATENATE(start!B68," ",start!D68)</f>
        <v>A0A061FRR4 PF08472</v>
      </c>
      <c r="E777">
        <f>start!G68-start!F68</f>
        <v>132</v>
      </c>
      <c r="F777" t="str">
        <f>VLOOKUP(A777,Raw_taxonomy!A:G,6)</f>
        <v>Eukaryota</v>
      </c>
      <c r="G777" t="str">
        <f>VLOOKUP(A777,Raw_taxonomy!A:G,7)</f>
        <v xml:space="preserve"> Viridiplantae</v>
      </c>
      <c r="H777" t="b">
        <f>IF(OR(G777=" Proteobacteria", G777=" Cyanobacteria"),"+")</f>
        <v>0</v>
      </c>
    </row>
    <row r="778" spans="1:8" x14ac:dyDescent="0.3">
      <c r="A778" s="5" t="s">
        <v>163</v>
      </c>
      <c r="B778" t="str">
        <f>IF(GETPIVOTDATA("Pfam_AC",'Другой вариант таблицы'!$A$1,"Sequence_AC",A778) = 3,"B","A")</f>
        <v>B</v>
      </c>
      <c r="C778">
        <f>VLOOKUP(CONCATENATE(A778," ","PF05116"),D:E,2)</f>
        <v>133</v>
      </c>
      <c r="D778" t="str">
        <f>CONCATENATE(start!B69," ",start!D69)</f>
        <v>A0A061GP92 PF00534</v>
      </c>
      <c r="E778">
        <f>start!G69-start!F69</f>
        <v>185</v>
      </c>
      <c r="F778" t="str">
        <f>VLOOKUP(A778,Raw_taxonomy!A:G,6)</f>
        <v>Eukaryota</v>
      </c>
      <c r="G778" t="str">
        <f>VLOOKUP(A778,Raw_taxonomy!A:G,7)</f>
        <v xml:space="preserve"> Viridiplantae</v>
      </c>
      <c r="H778" t="b">
        <f>IF(OR(G778=" Proteobacteria", G778=" Cyanobacteria"),"+")</f>
        <v>0</v>
      </c>
    </row>
    <row r="779" spans="1:8" x14ac:dyDescent="0.3">
      <c r="A779" s="5" t="s">
        <v>169</v>
      </c>
      <c r="B779" t="str">
        <f>IF(GETPIVOTDATA("Pfam_AC",'Другой вариант таблицы'!$A$1,"Sequence_AC",A779) = 3,"B","A")</f>
        <v>B</v>
      </c>
      <c r="C779">
        <f>VLOOKUP(CONCATENATE(A779," ","PF05116"),D:E,2)</f>
        <v>133</v>
      </c>
      <c r="D779" t="str">
        <f>CONCATENATE(start!B72," ",start!D72)</f>
        <v>A0A061GQL3 PF00534</v>
      </c>
      <c r="E779">
        <f>start!G72-start!F72</f>
        <v>185</v>
      </c>
      <c r="F779" t="str">
        <f>VLOOKUP(A779,Raw_taxonomy!A:G,6)</f>
        <v>Eukaryota</v>
      </c>
      <c r="G779" t="str">
        <f>VLOOKUP(A779,Raw_taxonomy!A:G,7)</f>
        <v xml:space="preserve"> Viridiplantae</v>
      </c>
      <c r="H779" t="b">
        <f>IF(OR(G779=" Proteobacteria", G779=" Cyanobacteria"),"+")</f>
        <v>0</v>
      </c>
    </row>
    <row r="780" spans="1:8" x14ac:dyDescent="0.3">
      <c r="A780" s="5" t="s">
        <v>179</v>
      </c>
      <c r="B780" t="str">
        <f>IF(GETPIVOTDATA("Pfam_AC",'Другой вариант таблицы'!$A$1,"Sequence_AC",A780) = 3,"B","A")</f>
        <v>B</v>
      </c>
      <c r="C780">
        <f>VLOOKUP(CONCATENATE(A780," ","PF05116"),D:E,2)</f>
        <v>133</v>
      </c>
      <c r="D780" t="str">
        <f>CONCATENATE(start!B77," ",start!D77)</f>
        <v>A0A063Y1V3 PF05116</v>
      </c>
      <c r="E780">
        <f>start!G77-start!F77</f>
        <v>232</v>
      </c>
      <c r="F780" t="str">
        <f>VLOOKUP(A780,Raw_taxonomy!A:G,6)</f>
        <v>Eukaryota</v>
      </c>
      <c r="G780" t="str">
        <f>VLOOKUP(A780,Raw_taxonomy!A:G,7)</f>
        <v xml:space="preserve"> Viridiplantae</v>
      </c>
      <c r="H780" t="b">
        <f>IF(OR(G780=" Proteobacteria", G780=" Cyanobacteria"),"+")</f>
        <v>0</v>
      </c>
    </row>
    <row r="781" spans="1:8" x14ac:dyDescent="0.3">
      <c r="A781" s="5" t="s">
        <v>183</v>
      </c>
      <c r="B781" t="str">
        <f>IF(GETPIVOTDATA("Pfam_AC",'Другой вариант таблицы'!$A$1,"Sequence_AC",A781) = 3,"B","A")</f>
        <v>B</v>
      </c>
      <c r="C781">
        <f>VLOOKUP(CONCATENATE(A781," ","PF05116"),D:E,2)</f>
        <v>133</v>
      </c>
      <c r="D781" t="str">
        <f>CONCATENATE(start!B80," ",start!D80)</f>
        <v>A0A066WXF6 PF00862</v>
      </c>
      <c r="E781">
        <f>start!G80-start!F80</f>
        <v>240</v>
      </c>
      <c r="F781" t="str">
        <f>VLOOKUP(A781,Raw_taxonomy!A:G,6)</f>
        <v>Eukaryota</v>
      </c>
      <c r="G781" t="str">
        <f>VLOOKUP(A781,Raw_taxonomy!A:G,7)</f>
        <v xml:space="preserve"> Viridiplantae</v>
      </c>
      <c r="H781" t="b">
        <f>IF(OR(G781=" Proteobacteria", G781=" Cyanobacteria"),"+")</f>
        <v>0</v>
      </c>
    </row>
    <row r="782" spans="1:8" x14ac:dyDescent="0.3">
      <c r="A782" s="5" t="s">
        <v>187</v>
      </c>
      <c r="B782" t="str">
        <f>IF(GETPIVOTDATA("Pfam_AC",'Другой вариант таблицы'!$A$1,"Sequence_AC",A782) = 3,"B","A")</f>
        <v>B</v>
      </c>
      <c r="C782">
        <f>VLOOKUP(CONCATENATE(A782," ","PF05116"),D:E,2)</f>
        <v>133</v>
      </c>
      <c r="D782" t="str">
        <f>CONCATENATE(start!B81," ",start!D81)</f>
        <v>A0A066YQJ1 PF05116</v>
      </c>
      <c r="E782">
        <f>start!G81-start!F81</f>
        <v>155</v>
      </c>
      <c r="F782" t="str">
        <f>VLOOKUP(A782,Raw_taxonomy!A:G,6)</f>
        <v>Eukaryota</v>
      </c>
      <c r="G782" t="str">
        <f>VLOOKUP(A782,Raw_taxonomy!A:G,7)</f>
        <v xml:space="preserve"> Viridiplantae</v>
      </c>
      <c r="H782" t="b">
        <f>IF(OR(G782=" Proteobacteria", G782=" Cyanobacteria"),"+")</f>
        <v>0</v>
      </c>
    </row>
    <row r="783" spans="1:8" x14ac:dyDescent="0.3">
      <c r="A783" s="5" t="s">
        <v>207</v>
      </c>
      <c r="B783" t="str">
        <f>IF(GETPIVOTDATA("Pfam_AC",'Другой вариант таблицы'!$A$1,"Sequence_AC",A783) = 3,"B","A")</f>
        <v>B</v>
      </c>
      <c r="C783">
        <f>VLOOKUP(CONCATENATE(A783," ","PF05116"),D:E,2)</f>
        <v>248</v>
      </c>
      <c r="D783" t="str">
        <f>CONCATENATE(start!B89," ",start!D89)</f>
        <v>A0A067DLJ3 PF00534</v>
      </c>
      <c r="E783">
        <f>start!G89-start!F89</f>
        <v>183</v>
      </c>
      <c r="F783" t="str">
        <f>VLOOKUP(A783,Raw_taxonomy!A:G,6)</f>
        <v>Eukaryota</v>
      </c>
      <c r="G783" t="str">
        <f>VLOOKUP(A783,Raw_taxonomy!A:G,7)</f>
        <v xml:space="preserve"> Viridiplantae</v>
      </c>
      <c r="H783" t="b">
        <f>IF(OR(G783=" Proteobacteria", G783=" Cyanobacteria"),"+")</f>
        <v>0</v>
      </c>
    </row>
    <row r="784" spans="1:8" x14ac:dyDescent="0.3">
      <c r="A784" s="5" t="s">
        <v>209</v>
      </c>
      <c r="B784" t="str">
        <f>IF(GETPIVOTDATA("Pfam_AC",'Другой вариант таблицы'!$A$1,"Sequence_AC",A784) = 3,"B","A")</f>
        <v>B</v>
      </c>
      <c r="C784">
        <f>VLOOKUP(CONCATENATE(A784," ","PF05116"),D:E,2)</f>
        <v>248</v>
      </c>
      <c r="D784" t="str">
        <f>CONCATENATE(start!B91," ",start!D91)</f>
        <v>A0A067DLJ3 PF00862</v>
      </c>
      <c r="E784">
        <f>start!G91-start!F91</f>
        <v>273</v>
      </c>
      <c r="F784" t="str">
        <f>VLOOKUP(A784,Raw_taxonomy!A:G,6)</f>
        <v>Eukaryota</v>
      </c>
      <c r="G784" t="str">
        <f>VLOOKUP(A784,Raw_taxonomy!A:G,7)</f>
        <v xml:space="preserve"> Viridiplantae</v>
      </c>
      <c r="H784" t="b">
        <f>IF(OR(G784=" Proteobacteria", G784=" Cyanobacteria"),"+")</f>
        <v>0</v>
      </c>
    </row>
    <row r="785" spans="1:8" x14ac:dyDescent="0.3">
      <c r="A785" s="5" t="s">
        <v>211</v>
      </c>
      <c r="B785" t="str">
        <f>IF(GETPIVOTDATA("Pfam_AC",'Другой вариант таблицы'!$A$1,"Sequence_AC",A785) = 3,"B","A")</f>
        <v>B</v>
      </c>
      <c r="C785">
        <f>VLOOKUP(CONCATENATE(A785," ","PF05116"),D:E,2)</f>
        <v>217</v>
      </c>
      <c r="D785" t="str">
        <f>CONCATENATE(start!B90," ",start!D90)</f>
        <v>A0A067DLJ3 PF05116</v>
      </c>
      <c r="E785">
        <f>start!G90-start!F90</f>
        <v>214</v>
      </c>
      <c r="F785" t="str">
        <f>VLOOKUP(A785,Raw_taxonomy!A:G,6)</f>
        <v>Eukaryota</v>
      </c>
      <c r="G785" t="str">
        <f>VLOOKUP(A785,Raw_taxonomy!A:G,7)</f>
        <v xml:space="preserve"> Viridiplantae</v>
      </c>
      <c r="H785" t="b">
        <f>IF(OR(G785=" Proteobacteria", G785=" Cyanobacteria"),"+")</f>
        <v>0</v>
      </c>
    </row>
    <row r="786" spans="1:8" x14ac:dyDescent="0.3">
      <c r="A786" s="5" t="s">
        <v>273</v>
      </c>
      <c r="B786" t="str">
        <f>IF(GETPIVOTDATA("Pfam_AC",'Другой вариант таблицы'!$A$1,"Sequence_AC",A786) = 3,"B","A")</f>
        <v>B</v>
      </c>
      <c r="C786">
        <f>VLOOKUP(CONCATENATE(A786," ","PF05116"),D:E,2)</f>
        <v>217</v>
      </c>
      <c r="D786" t="str">
        <f>CONCATENATE(start!B115," ",start!D115)</f>
        <v>A0A067K639 PF00534</v>
      </c>
      <c r="E786">
        <f>start!G115-start!F115</f>
        <v>185</v>
      </c>
      <c r="F786" t="str">
        <f>VLOOKUP(A786,Raw_taxonomy!A:G,6)</f>
        <v>Eukaryota</v>
      </c>
      <c r="G786" t="str">
        <f>VLOOKUP(A786,Raw_taxonomy!A:G,7)</f>
        <v xml:space="preserve"> Viridiplantae</v>
      </c>
      <c r="H786" t="b">
        <f>IF(OR(G786=" Proteobacteria", G786=" Cyanobacteria"),"+")</f>
        <v>0</v>
      </c>
    </row>
    <row r="787" spans="1:8" x14ac:dyDescent="0.3">
      <c r="A787" s="5" t="s">
        <v>275</v>
      </c>
      <c r="B787" t="str">
        <f>IF(GETPIVOTDATA("Pfam_AC",'Другой вариант таблицы'!$A$1,"Sequence_AC",A787) = 3,"B","A")</f>
        <v>B</v>
      </c>
      <c r="C787">
        <f>VLOOKUP(CONCATENATE(A787," ","PF05116"),D:E,2)</f>
        <v>217</v>
      </c>
      <c r="D787" t="str">
        <f>CONCATENATE(start!B117," ",start!D117)</f>
        <v>A0A067K639 PF00862</v>
      </c>
      <c r="E787">
        <f>start!G117-start!F117</f>
        <v>270</v>
      </c>
      <c r="F787" t="str">
        <f>VLOOKUP(A787,Raw_taxonomy!A:G,6)</f>
        <v>Eukaryota</v>
      </c>
      <c r="G787" t="str">
        <f>VLOOKUP(A787,Raw_taxonomy!A:G,7)</f>
        <v xml:space="preserve"> Viridiplantae</v>
      </c>
      <c r="H787" t="b">
        <f>IF(OR(G787=" Proteobacteria", G787=" Cyanobacteria"),"+")</f>
        <v>0</v>
      </c>
    </row>
    <row r="788" spans="1:8" x14ac:dyDescent="0.3">
      <c r="A788" s="5" t="s">
        <v>277</v>
      </c>
      <c r="B788" t="str">
        <f>IF(GETPIVOTDATA("Pfam_AC",'Другой вариант таблицы'!$A$1,"Sequence_AC",A788) = 3,"B","A")</f>
        <v>B</v>
      </c>
      <c r="C788">
        <f>VLOOKUP(CONCATENATE(A788," ","PF05116"),D:E,2)</f>
        <v>217</v>
      </c>
      <c r="D788" t="str">
        <f>CONCATENATE(start!B116," ",start!D116)</f>
        <v>A0A067K639 PF05116</v>
      </c>
      <c r="E788">
        <f>start!G116-start!F116</f>
        <v>224</v>
      </c>
      <c r="F788" t="str">
        <f>VLOOKUP(A788,Raw_taxonomy!A:G,6)</f>
        <v>Eukaryota</v>
      </c>
      <c r="G788" t="str">
        <f>VLOOKUP(A788,Raw_taxonomy!A:G,7)</f>
        <v xml:space="preserve"> Viridiplantae</v>
      </c>
      <c r="H788" t="b">
        <f>IF(OR(G788=" Proteobacteria", G788=" Cyanobacteria"),"+")</f>
        <v>0</v>
      </c>
    </row>
    <row r="789" spans="1:8" x14ac:dyDescent="0.3">
      <c r="A789" s="5" t="s">
        <v>311</v>
      </c>
      <c r="B789" t="str">
        <f>IF(GETPIVOTDATA("Pfam_AC",'Другой вариант таблицы'!$A$1,"Sequence_AC",A789) = 3,"B","A")</f>
        <v>B</v>
      </c>
      <c r="C789">
        <f>VLOOKUP(CONCATENATE(A789," ","PF05116"),D:E,2)</f>
        <v>238</v>
      </c>
      <c r="D789" t="str">
        <f>CONCATENATE(start!B131," ",start!D131)</f>
        <v>A0A075LKM9 PF05116</v>
      </c>
      <c r="E789">
        <f>start!G131-start!F131</f>
        <v>262</v>
      </c>
      <c r="F789" t="str">
        <f>VLOOKUP(A789,Raw_taxonomy!A:G,6)</f>
        <v>Eukaryota</v>
      </c>
      <c r="G789" t="str">
        <f>VLOOKUP(A789,Raw_taxonomy!A:G,7)</f>
        <v xml:space="preserve"> Viridiplantae</v>
      </c>
      <c r="H789" t="b">
        <f>IF(OR(G789=" Proteobacteria", G789=" Cyanobacteria"),"+")</f>
        <v>0</v>
      </c>
    </row>
    <row r="790" spans="1:8" x14ac:dyDescent="0.3">
      <c r="A790" s="5" t="s">
        <v>313</v>
      </c>
      <c r="B790" t="str">
        <f>IF(GETPIVOTDATA("Pfam_AC",'Другой вариант таблицы'!$A$1,"Sequence_AC",A790) = 3,"B","A")</f>
        <v>B</v>
      </c>
      <c r="C790">
        <f>VLOOKUP(CONCATENATE(A790," ","PF05116"),D:E,2)</f>
        <v>238</v>
      </c>
      <c r="D790" t="str">
        <f>CONCATENATE(start!B132," ",start!D132)</f>
        <v>A0A077RP15 PF00534</v>
      </c>
      <c r="E790">
        <f>start!G132-start!F132</f>
        <v>183</v>
      </c>
      <c r="F790" t="str">
        <f>VLOOKUP(A790,Raw_taxonomy!A:G,6)</f>
        <v>Eukaryota</v>
      </c>
      <c r="G790" t="str">
        <f>VLOOKUP(A790,Raw_taxonomy!A:G,7)</f>
        <v xml:space="preserve"> Viridiplantae</v>
      </c>
      <c r="H790" t="b">
        <f>IF(OR(G790=" Proteobacteria", G790=" Cyanobacteria"),"+")</f>
        <v>0</v>
      </c>
    </row>
    <row r="791" spans="1:8" x14ac:dyDescent="0.3">
      <c r="A791" s="5" t="s">
        <v>317</v>
      </c>
      <c r="B791" t="str">
        <f>IF(GETPIVOTDATA("Pfam_AC",'Другой вариант таблицы'!$A$1,"Sequence_AC",A791) = 3,"B","A")</f>
        <v>B</v>
      </c>
      <c r="C791">
        <f>VLOOKUP(CONCATENATE(A791," ","PF05116"),D:E,2)</f>
        <v>238</v>
      </c>
      <c r="D791" t="str">
        <f>CONCATENATE(start!B134," ",start!D134)</f>
        <v>A0A077RP15 PF00862</v>
      </c>
      <c r="E791">
        <f>start!G134-start!F134</f>
        <v>276</v>
      </c>
      <c r="F791" t="str">
        <f>VLOOKUP(A791,Raw_taxonomy!A:G,6)</f>
        <v>Eukaryota</v>
      </c>
      <c r="G791" t="str">
        <f>VLOOKUP(A791,Raw_taxonomy!A:G,7)</f>
        <v xml:space="preserve"> Viridiplantae</v>
      </c>
      <c r="H791" t="b">
        <f>IF(OR(G791=" Proteobacteria", G791=" Cyanobacteria"),"+")</f>
        <v>0</v>
      </c>
    </row>
    <row r="792" spans="1:8" x14ac:dyDescent="0.3">
      <c r="A792" s="5" t="s">
        <v>319</v>
      </c>
      <c r="B792" t="str">
        <f>IF(GETPIVOTDATA("Pfam_AC",'Другой вариант таблицы'!$A$1,"Sequence_AC",A792) = 3,"B","A")</f>
        <v>B</v>
      </c>
      <c r="C792">
        <f>VLOOKUP(CONCATENATE(A792," ","PF05116"),D:E,2)</f>
        <v>238</v>
      </c>
      <c r="D792" t="str">
        <f>CONCATENATE(start!B133," ",start!D133)</f>
        <v>A0A077RP15 PF05116</v>
      </c>
      <c r="E792">
        <f>start!G133-start!F133</f>
        <v>246</v>
      </c>
      <c r="F792" t="str">
        <f>VLOOKUP(A792,Raw_taxonomy!A:G,6)</f>
        <v>Eukaryota</v>
      </c>
      <c r="G792" t="str">
        <f>VLOOKUP(A792,Raw_taxonomy!A:G,7)</f>
        <v xml:space="preserve"> Viridiplantae</v>
      </c>
      <c r="H792" t="b">
        <f>IF(OR(G792=" Proteobacteria", G792=" Cyanobacteria"),"+")</f>
        <v>0</v>
      </c>
    </row>
    <row r="793" spans="1:8" x14ac:dyDescent="0.3">
      <c r="A793" s="5" t="s">
        <v>321</v>
      </c>
      <c r="B793" t="str">
        <f>IF(GETPIVOTDATA("Pfam_AC",'Другой вариант таблицы'!$A$1,"Sequence_AC",A793) = 3,"B","A")</f>
        <v>B</v>
      </c>
      <c r="C793">
        <f>VLOOKUP(CONCATENATE(A793," ","PF05116"),D:E,2)</f>
        <v>238</v>
      </c>
      <c r="D793" t="str">
        <f>CONCATENATE(start!B135," ",start!D135)</f>
        <v>A0A077RZ28 PF00534</v>
      </c>
      <c r="E793">
        <f>start!G135-start!F135</f>
        <v>185</v>
      </c>
      <c r="F793" t="str">
        <f>VLOOKUP(A793,Raw_taxonomy!A:G,6)</f>
        <v>Eukaryota</v>
      </c>
      <c r="G793" t="str">
        <f>VLOOKUP(A793,Raw_taxonomy!A:G,7)</f>
        <v xml:space="preserve"> Viridiplantae</v>
      </c>
      <c r="H793" t="b">
        <f>IF(OR(G793=" Proteobacteria", G793=" Cyanobacteria"),"+")</f>
        <v>0</v>
      </c>
    </row>
    <row r="794" spans="1:8" x14ac:dyDescent="0.3">
      <c r="A794" s="5" t="s">
        <v>323</v>
      </c>
      <c r="B794" t="str">
        <f>IF(GETPIVOTDATA("Pfam_AC",'Другой вариант таблицы'!$A$1,"Sequence_AC",A794) = 3,"B","A")</f>
        <v>B</v>
      </c>
      <c r="C794">
        <f>VLOOKUP(CONCATENATE(A794," ","PF05116"),D:E,2)</f>
        <v>237</v>
      </c>
      <c r="D794" t="str">
        <f>CONCATENATE(start!B137," ",start!D137)</f>
        <v>A0A077RZ28 PF00862</v>
      </c>
      <c r="E794">
        <f>start!G137-start!F137</f>
        <v>270</v>
      </c>
      <c r="F794" t="str">
        <f>VLOOKUP(A794,Raw_taxonomy!A:G,6)</f>
        <v>Eukaryota</v>
      </c>
      <c r="G794" t="str">
        <f>VLOOKUP(A794,Raw_taxonomy!A:G,7)</f>
        <v xml:space="preserve"> Viridiplantae</v>
      </c>
      <c r="H794" t="b">
        <f>IF(OR(G794=" Proteobacteria", G794=" Cyanobacteria"),"+")</f>
        <v>0</v>
      </c>
    </row>
    <row r="795" spans="1:8" x14ac:dyDescent="0.3">
      <c r="A795" s="5" t="s">
        <v>327</v>
      </c>
      <c r="B795" t="str">
        <f>IF(GETPIVOTDATA("Pfam_AC",'Другой вариант таблицы'!$A$1,"Sequence_AC",A795) = 3,"B","A")</f>
        <v>B</v>
      </c>
      <c r="C795">
        <f>VLOOKUP(CONCATENATE(A795," ","PF05116"),D:E,2)</f>
        <v>182</v>
      </c>
      <c r="D795" t="str">
        <f>CONCATENATE(start!B136," ",start!D136)</f>
        <v>A0A077RZ28 PF05116</v>
      </c>
      <c r="E795">
        <f>start!G136-start!F136</f>
        <v>248</v>
      </c>
      <c r="F795" t="str">
        <f>VLOOKUP(A795,Raw_taxonomy!A:G,6)</f>
        <v>Eukaryota</v>
      </c>
      <c r="G795" t="str">
        <f>VLOOKUP(A795,Raw_taxonomy!A:G,7)</f>
        <v xml:space="preserve"> Viridiplantae</v>
      </c>
      <c r="H795" t="b">
        <f>IF(OR(G795=" Proteobacteria", G795=" Cyanobacteria"),"+")</f>
        <v>0</v>
      </c>
    </row>
    <row r="796" spans="1:8" x14ac:dyDescent="0.3">
      <c r="A796" s="5" t="s">
        <v>333</v>
      </c>
      <c r="B796" t="str">
        <f>IF(GETPIVOTDATA("Pfam_AC",'Другой вариант таблицы'!$A$1,"Sequence_AC",A796) = 3,"B","A")</f>
        <v>B</v>
      </c>
      <c r="C796">
        <f>VLOOKUP(CONCATENATE(A796," ","PF05116"),D:E,2)</f>
        <v>256</v>
      </c>
      <c r="D796" t="str">
        <f>CONCATENATE(start!B139," ",start!D139)</f>
        <v>A0A078C0R2 PF05116</v>
      </c>
      <c r="E796">
        <f>start!G139-start!F139</f>
        <v>243</v>
      </c>
      <c r="F796" t="str">
        <f>VLOOKUP(A796,Raw_taxonomy!A:G,6)</f>
        <v>Eukaryota</v>
      </c>
      <c r="G796" t="str">
        <f>VLOOKUP(A796,Raw_taxonomy!A:G,7)</f>
        <v xml:space="preserve"> Viridiplantae</v>
      </c>
      <c r="H796" t="b">
        <f>IF(OR(G796=" Proteobacteria", G796=" Cyanobacteria"),"+")</f>
        <v>0</v>
      </c>
    </row>
    <row r="797" spans="1:8" x14ac:dyDescent="0.3">
      <c r="A797" s="5" t="s">
        <v>335</v>
      </c>
      <c r="B797" t="str">
        <f>IF(GETPIVOTDATA("Pfam_AC",'Другой вариант таблицы'!$A$1,"Sequence_AC",A797) = 3,"B","A")</f>
        <v>B</v>
      </c>
      <c r="C797">
        <f>VLOOKUP(CONCATENATE(A797," ","PF05116"),D:E,2)</f>
        <v>247</v>
      </c>
      <c r="D797" t="str">
        <f>CONCATENATE(start!B141," ",start!D141)</f>
        <v>A0A078CEY0 PF05116</v>
      </c>
      <c r="E797">
        <f>start!G141-start!F141</f>
        <v>254</v>
      </c>
      <c r="F797" t="str">
        <f>VLOOKUP(A797,Raw_taxonomy!A:G,6)</f>
        <v>Eukaryota</v>
      </c>
      <c r="G797" t="str">
        <f>VLOOKUP(A797,Raw_taxonomy!A:G,7)</f>
        <v xml:space="preserve"> Viridiplantae</v>
      </c>
      <c r="H797" t="b">
        <f>IF(OR(G797=" Proteobacteria", G797=" Cyanobacteria"),"+")</f>
        <v>0</v>
      </c>
    </row>
    <row r="798" spans="1:8" x14ac:dyDescent="0.3">
      <c r="A798" s="5" t="s">
        <v>337</v>
      </c>
      <c r="B798" t="str">
        <f>IF(GETPIVOTDATA("Pfam_AC",'Другой вариант таблицы'!$A$1,"Sequence_AC",A798) = 3,"B","A")</f>
        <v>B</v>
      </c>
      <c r="C798">
        <f>VLOOKUP(CONCATENATE(A798," ","PF05116"),D:E,2)</f>
        <v>301</v>
      </c>
      <c r="D798" t="str">
        <f>CONCATENATE(start!B142," ",start!D142)</f>
        <v>A0A078CEY0 PF08472</v>
      </c>
      <c r="E798">
        <f>start!G142-start!F142</f>
        <v>132</v>
      </c>
      <c r="F798" t="str">
        <f>VLOOKUP(A798,Raw_taxonomy!A:G,6)</f>
        <v>Eukaryota</v>
      </c>
      <c r="G798" t="str">
        <f>VLOOKUP(A798,Raw_taxonomy!A:G,7)</f>
        <v xml:space="preserve"> Viridiplantae</v>
      </c>
      <c r="H798" t="b">
        <f>IF(OR(G798=" Proteobacteria", G798=" Cyanobacteria"),"+")</f>
        <v>0</v>
      </c>
    </row>
    <row r="799" spans="1:8" x14ac:dyDescent="0.3">
      <c r="A799" s="5" t="s">
        <v>339</v>
      </c>
      <c r="B799" t="str">
        <f>IF(GETPIVOTDATA("Pfam_AC",'Другой вариант таблицы'!$A$1,"Sequence_AC",A799) = 3,"B","A")</f>
        <v>B</v>
      </c>
      <c r="C799">
        <f>VLOOKUP(CONCATENATE(A799," ","PF05116"),D:E,2)</f>
        <v>237</v>
      </c>
      <c r="D799" t="str">
        <f>CONCATENATE(start!B143," ",start!D143)</f>
        <v>A0A078CH03 PF05116</v>
      </c>
      <c r="E799">
        <f>start!G143-start!F143</f>
        <v>75</v>
      </c>
      <c r="F799" t="str">
        <f>VLOOKUP(A799,Raw_taxonomy!A:G,6)</f>
        <v>Eukaryota</v>
      </c>
      <c r="G799" t="str">
        <f>VLOOKUP(A799,Raw_taxonomy!A:G,7)</f>
        <v xml:space="preserve"> Viridiplantae</v>
      </c>
      <c r="H799" t="b">
        <f>IF(OR(G799=" Proteobacteria", G799=" Cyanobacteria"),"+")</f>
        <v>0</v>
      </c>
    </row>
    <row r="800" spans="1:8" x14ac:dyDescent="0.3">
      <c r="A800" s="5" t="s">
        <v>345</v>
      </c>
      <c r="B800" t="str">
        <f>IF(GETPIVOTDATA("Pfam_AC",'Другой вариант таблицы'!$A$1,"Sequence_AC",A800) = 3,"B","A")</f>
        <v>B</v>
      </c>
      <c r="C800">
        <f>VLOOKUP(CONCATENATE(A800," ","PF05116"),D:E,2)</f>
        <v>198</v>
      </c>
      <c r="D800" t="str">
        <f>CONCATENATE(start!B144," ",start!D144)</f>
        <v>A0A078CH03 PF05116</v>
      </c>
      <c r="E800">
        <f>start!G144-start!F144</f>
        <v>157</v>
      </c>
      <c r="F800" t="str">
        <f>VLOOKUP(A800,Raw_taxonomy!A:G,6)</f>
        <v>Eukaryota</v>
      </c>
      <c r="G800" t="str">
        <f>VLOOKUP(A800,Raw_taxonomy!A:G,7)</f>
        <v xml:space="preserve"> Viridiplantae</v>
      </c>
      <c r="H800" t="b">
        <f>IF(OR(G800=" Proteobacteria", G800=" Cyanobacteria"),"+")</f>
        <v>0</v>
      </c>
    </row>
    <row r="801" spans="1:8" x14ac:dyDescent="0.3">
      <c r="A801" s="5" t="s">
        <v>393</v>
      </c>
      <c r="B801" t="str">
        <f>IF(GETPIVOTDATA("Pfam_AC",'Другой вариант таблицы'!$A$1,"Sequence_AC",A801) = 3,"B","A")</f>
        <v>B</v>
      </c>
      <c r="C801">
        <f>VLOOKUP(CONCATENATE(A801," ","PF05116"),D:E,2)</f>
        <v>247</v>
      </c>
      <c r="D801" t="str">
        <f>CONCATENATE(start!B161," ",start!D161)</f>
        <v>A0A078DKL2 PF05116</v>
      </c>
      <c r="E801">
        <f>start!G161-start!F161</f>
        <v>221</v>
      </c>
      <c r="F801" t="str">
        <f>VLOOKUP(A801,Raw_taxonomy!A:G,6)</f>
        <v>Eukaryota</v>
      </c>
      <c r="G801" t="str">
        <f>VLOOKUP(A801,Raw_taxonomy!A:G,7)</f>
        <v xml:space="preserve"> Viridiplantae</v>
      </c>
      <c r="H801" t="b">
        <f>IF(OR(G801=" Proteobacteria", G801=" Cyanobacteria"),"+")</f>
        <v>0</v>
      </c>
    </row>
    <row r="802" spans="1:8" x14ac:dyDescent="0.3">
      <c r="A802" s="5" t="s">
        <v>395</v>
      </c>
      <c r="B802" t="str">
        <f>IF(GETPIVOTDATA("Pfam_AC",'Другой вариант таблицы'!$A$1,"Sequence_AC",A802) = 3,"B","A")</f>
        <v>B</v>
      </c>
      <c r="C802">
        <f>VLOOKUP(CONCATENATE(A802," ","PF05116"),D:E,2)</f>
        <v>212</v>
      </c>
      <c r="D802" t="str">
        <f>CONCATENATE(start!B163," ",start!D163)</f>
        <v>A0A078DLQ1 PF00534</v>
      </c>
      <c r="E802">
        <f>start!G163-start!F163</f>
        <v>185</v>
      </c>
      <c r="F802" t="str">
        <f>VLOOKUP(A802,Raw_taxonomy!A:G,6)</f>
        <v>Eukaryota</v>
      </c>
      <c r="G802" t="str">
        <f>VLOOKUP(A802,Raw_taxonomy!A:G,7)</f>
        <v xml:space="preserve"> Viridiplantae</v>
      </c>
      <c r="H802" t="b">
        <f>IF(OR(G802=" Proteobacteria", G802=" Cyanobacteria"),"+")</f>
        <v>0</v>
      </c>
    </row>
    <row r="803" spans="1:8" x14ac:dyDescent="0.3">
      <c r="A803" s="5" t="s">
        <v>405</v>
      </c>
      <c r="B803" t="str">
        <f>IF(GETPIVOTDATA("Pfam_AC",'Другой вариант таблицы'!$A$1,"Sequence_AC",A803) = 3,"B","A")</f>
        <v>B</v>
      </c>
      <c r="C803">
        <f>VLOOKUP(CONCATENATE(A803," ","PF05116"),D:E,2)</f>
        <v>185</v>
      </c>
      <c r="D803" t="str">
        <f>CONCATENATE(start!B167," ",start!D167)</f>
        <v>A0A078DYU6 PF05116</v>
      </c>
      <c r="E803">
        <f>start!G167-start!F167</f>
        <v>247</v>
      </c>
      <c r="F803" t="str">
        <f>VLOOKUP(A803,Raw_taxonomy!A:G,6)</f>
        <v>Eukaryota</v>
      </c>
      <c r="G803" t="str">
        <f>VLOOKUP(A803,Raw_taxonomy!A:G,7)</f>
        <v xml:space="preserve"> Viridiplantae</v>
      </c>
      <c r="H803" t="b">
        <f>IF(OR(G803=" Proteobacteria", G803=" Cyanobacteria"),"+")</f>
        <v>0</v>
      </c>
    </row>
    <row r="804" spans="1:8" x14ac:dyDescent="0.3">
      <c r="A804" s="5" t="s">
        <v>411</v>
      </c>
      <c r="B804" t="str">
        <f>IF(GETPIVOTDATA("Pfam_AC",'Другой вариант таблицы'!$A$1,"Sequence_AC",A804) = 3,"B","A")</f>
        <v>B</v>
      </c>
      <c r="C804">
        <f>VLOOKUP(CONCATENATE(A804," ","PF05116"),D:E,2)</f>
        <v>185</v>
      </c>
      <c r="D804" t="str">
        <f>CONCATENATE(start!B171," ",start!D171)</f>
        <v>A0A078ERF2 PF05116</v>
      </c>
      <c r="E804">
        <f>start!G171-start!F171</f>
        <v>256</v>
      </c>
      <c r="F804" t="str">
        <f>VLOOKUP(A804,Raw_taxonomy!A:G,6)</f>
        <v>Eukaryota</v>
      </c>
      <c r="G804" t="str">
        <f>VLOOKUP(A804,Raw_taxonomy!A:G,7)</f>
        <v xml:space="preserve"> Viridiplantae</v>
      </c>
      <c r="H804" t="b">
        <f>IF(OR(G804=" Proteobacteria", G804=" Cyanobacteria"),"+")</f>
        <v>0</v>
      </c>
    </row>
    <row r="805" spans="1:8" x14ac:dyDescent="0.3">
      <c r="A805" s="5" t="s">
        <v>423</v>
      </c>
      <c r="B805" t="str">
        <f>IF(GETPIVOTDATA("Pfam_AC",'Другой вариант таблицы'!$A$1,"Sequence_AC",A805) = 3,"B","A")</f>
        <v>B</v>
      </c>
      <c r="C805">
        <f>VLOOKUP(CONCATENATE(A805," ","PF05116"),D:E,2)</f>
        <v>250</v>
      </c>
      <c r="D805" t="str">
        <f>CONCATENATE(start!B177," ",start!D177)</f>
        <v>A0A078G7Z0 PF08472</v>
      </c>
      <c r="E805">
        <f>start!G177-start!F177</f>
        <v>86</v>
      </c>
      <c r="F805" t="str">
        <f>VLOOKUP(A805,Raw_taxonomy!A:G,6)</f>
        <v>Eukaryota</v>
      </c>
      <c r="G805" t="str">
        <f>VLOOKUP(A805,Raw_taxonomy!A:G,7)</f>
        <v xml:space="preserve"> Viridiplantae</v>
      </c>
      <c r="H805" t="b">
        <f>IF(OR(G805=" Proteobacteria", G805=" Cyanobacteria"),"+")</f>
        <v>0</v>
      </c>
    </row>
    <row r="806" spans="1:8" x14ac:dyDescent="0.3">
      <c r="A806" s="5" t="s">
        <v>431</v>
      </c>
      <c r="B806" t="str">
        <f>IF(GETPIVOTDATA("Pfam_AC",'Другой вариант таблицы'!$A$1,"Sequence_AC",A806) = 3,"B","A")</f>
        <v>B</v>
      </c>
      <c r="C806">
        <f>VLOOKUP(CONCATENATE(A806," ","PF05116"),D:E,2)</f>
        <v>183</v>
      </c>
      <c r="D806" t="str">
        <f>CONCATENATE(start!B181," ",start!D181)</f>
        <v>A0A078H3X2 PF05116</v>
      </c>
      <c r="E806">
        <f>start!G181-start!F181</f>
        <v>253</v>
      </c>
      <c r="F806" t="str">
        <f>VLOOKUP(A806,Raw_taxonomy!A:G,6)</f>
        <v>Eukaryota</v>
      </c>
      <c r="G806" t="str">
        <f>VLOOKUP(A806,Raw_taxonomy!A:G,7)</f>
        <v xml:space="preserve"> Viridiplantae</v>
      </c>
      <c r="H806" t="b">
        <f>IF(OR(G806=" Proteobacteria", G806=" Cyanobacteria"),"+")</f>
        <v>0</v>
      </c>
    </row>
    <row r="807" spans="1:8" x14ac:dyDescent="0.3">
      <c r="A807" s="5" t="s">
        <v>433</v>
      </c>
      <c r="B807" t="str">
        <f>IF(GETPIVOTDATA("Pfam_AC",'Другой вариант таблицы'!$A$1,"Sequence_AC",A807) = 3,"B","A")</f>
        <v>B</v>
      </c>
      <c r="C807">
        <f>VLOOKUP(CONCATENATE(A807," ","PF05116"),D:E,2)</f>
        <v>183</v>
      </c>
      <c r="D807" t="str">
        <f>CONCATENATE(start!B182," ",start!D182)</f>
        <v>A0A078H3X2 PF08472</v>
      </c>
      <c r="E807">
        <f>start!G182-start!F182</f>
        <v>132</v>
      </c>
      <c r="F807" t="str">
        <f>VLOOKUP(A807,Raw_taxonomy!A:G,6)</f>
        <v>Eukaryota</v>
      </c>
      <c r="G807" t="str">
        <f>VLOOKUP(A807,Raw_taxonomy!A:G,7)</f>
        <v xml:space="preserve"> Viridiplantae</v>
      </c>
      <c r="H807" t="b">
        <f>IF(OR(G807=" Proteobacteria", G807=" Cyanobacteria"),"+")</f>
        <v>0</v>
      </c>
    </row>
    <row r="808" spans="1:8" x14ac:dyDescent="0.3">
      <c r="A808" s="5" t="s">
        <v>435</v>
      </c>
      <c r="B808" t="str">
        <f>IF(GETPIVOTDATA("Pfam_AC",'Другой вариант таблицы'!$A$1,"Sequence_AC",A808) = 3,"B","A")</f>
        <v>B</v>
      </c>
      <c r="C808">
        <f>VLOOKUP(CONCATENATE(A808," ","PF05116"),D:E,2)</f>
        <v>183</v>
      </c>
      <c r="D808" t="str">
        <f>CONCATENATE(start!B183," ",start!D183)</f>
        <v>A0A078HBM9 PF00534</v>
      </c>
      <c r="E808">
        <f>start!G183-start!F183</f>
        <v>185</v>
      </c>
      <c r="F808" t="str">
        <f>VLOOKUP(A808,Raw_taxonomy!A:G,6)</f>
        <v>Eukaryota</v>
      </c>
      <c r="G808" t="str">
        <f>VLOOKUP(A808,Raw_taxonomy!A:G,7)</f>
        <v xml:space="preserve"> Viridiplantae</v>
      </c>
      <c r="H808" t="b">
        <f>IF(OR(G808=" Proteobacteria", G808=" Cyanobacteria"),"+")</f>
        <v>0</v>
      </c>
    </row>
    <row r="809" spans="1:8" x14ac:dyDescent="0.3">
      <c r="A809" s="5" t="s">
        <v>437</v>
      </c>
      <c r="B809" t="str">
        <f>IF(GETPIVOTDATA("Pfam_AC",'Другой вариант таблицы'!$A$1,"Sequence_AC",A809) = 3,"B","A")</f>
        <v>B</v>
      </c>
      <c r="C809">
        <f>VLOOKUP(CONCATENATE(A809," ","PF05116"),D:E,2)</f>
        <v>183</v>
      </c>
      <c r="D809" t="str">
        <f>CONCATENATE(start!B185," ",start!D185)</f>
        <v>A0A078HBM9 PF00862</v>
      </c>
      <c r="E809">
        <f>start!G185-start!F185</f>
        <v>276</v>
      </c>
      <c r="F809" t="str">
        <f>VLOOKUP(A809,Raw_taxonomy!A:G,6)</f>
        <v>Eukaryota</v>
      </c>
      <c r="G809" t="str">
        <f>VLOOKUP(A809,Raw_taxonomy!A:G,7)</f>
        <v xml:space="preserve"> Viridiplantae</v>
      </c>
      <c r="H809" t="b">
        <f>IF(OR(G809=" Proteobacteria", G809=" Cyanobacteria"),"+")</f>
        <v>0</v>
      </c>
    </row>
    <row r="810" spans="1:8" x14ac:dyDescent="0.3">
      <c r="A810" s="5" t="s">
        <v>439</v>
      </c>
      <c r="B810" t="str">
        <f>IF(GETPIVOTDATA("Pfam_AC",'Другой вариант таблицы'!$A$1,"Sequence_AC",A810) = 3,"B","A")</f>
        <v>B</v>
      </c>
      <c r="C810">
        <f>VLOOKUP(CONCATENATE(A810," ","PF05116"),D:E,2)</f>
        <v>243</v>
      </c>
      <c r="D810" t="str">
        <f>CONCATENATE(start!B184," ",start!D184)</f>
        <v>A0A078HBM9 PF05116</v>
      </c>
      <c r="E810">
        <f>start!G184-start!F184</f>
        <v>247</v>
      </c>
      <c r="F810" t="str">
        <f>VLOOKUP(A810,Raw_taxonomy!A:G,6)</f>
        <v>Eukaryota</v>
      </c>
      <c r="G810" t="str">
        <f>VLOOKUP(A810,Raw_taxonomy!A:G,7)</f>
        <v xml:space="preserve"> Viridiplantae</v>
      </c>
      <c r="H810" t="b">
        <f>IF(OR(G810=" Proteobacteria", G810=" Cyanobacteria"),"+")</f>
        <v>0</v>
      </c>
    </row>
    <row r="811" spans="1:8" x14ac:dyDescent="0.3">
      <c r="A811" s="5" t="s">
        <v>451</v>
      </c>
      <c r="B811" t="str">
        <f>IF(GETPIVOTDATA("Pfam_AC",'Другой вариант таблицы'!$A$1,"Sequence_AC",A811) = 3,"B","A")</f>
        <v>B</v>
      </c>
      <c r="C811">
        <f>VLOOKUP(CONCATENATE(A811," ","PF05116"),D:E,2)</f>
        <v>132</v>
      </c>
      <c r="D811" t="str">
        <f>CONCATENATE(start!B191," ",start!D191)</f>
        <v>A0A078I1E9 PF05116</v>
      </c>
      <c r="E811">
        <f>start!G191-start!F191</f>
        <v>254</v>
      </c>
      <c r="F811" t="str">
        <f>VLOOKUP(A811,Raw_taxonomy!A:G,6)</f>
        <v>Eukaryota</v>
      </c>
      <c r="G811" t="str">
        <f>VLOOKUP(A811,Raw_taxonomy!A:G,7)</f>
        <v xml:space="preserve"> Viridiplantae</v>
      </c>
      <c r="H811" t="b">
        <f>IF(OR(G811=" Proteobacteria", G811=" Cyanobacteria"),"+")</f>
        <v>0</v>
      </c>
    </row>
    <row r="812" spans="1:8" x14ac:dyDescent="0.3">
      <c r="A812" s="5" t="s">
        <v>457</v>
      </c>
      <c r="B812" t="str">
        <f>IF(GETPIVOTDATA("Pfam_AC",'Другой вариант таблицы'!$A$1,"Sequence_AC",A812) = 3,"B","A")</f>
        <v>B</v>
      </c>
      <c r="C812">
        <f>VLOOKUP(CONCATENATE(A812," ","PF05116"),D:E,2)</f>
        <v>288</v>
      </c>
      <c r="D812" t="str">
        <f>CONCATENATE(start!B195," ",start!D195)</f>
        <v>A0A078I5D5 PF00862</v>
      </c>
      <c r="E812">
        <f>start!G195-start!F195</f>
        <v>280</v>
      </c>
      <c r="F812" t="str">
        <f>VLOOKUP(A812,Raw_taxonomy!A:G,6)</f>
        <v>Eukaryota</v>
      </c>
      <c r="G812" t="str">
        <f>VLOOKUP(A812,Raw_taxonomy!A:G,7)</f>
        <v xml:space="preserve"> Viridiplantae</v>
      </c>
      <c r="H812" t="b">
        <f>IF(OR(G812=" Proteobacteria", G812=" Cyanobacteria"),"+")</f>
        <v>0</v>
      </c>
    </row>
    <row r="813" spans="1:8" x14ac:dyDescent="0.3">
      <c r="A813" s="5" t="s">
        <v>461</v>
      </c>
      <c r="B813" t="str">
        <f>IF(GETPIVOTDATA("Pfam_AC",'Другой вариант таблицы'!$A$1,"Sequence_AC",A813) = 3,"B","A")</f>
        <v>B</v>
      </c>
      <c r="C813">
        <f>VLOOKUP(CONCATENATE(A813," ","PF05116"),D:E,2)</f>
        <v>288</v>
      </c>
      <c r="D813" t="str">
        <f>CONCATENATE(start!B196," ",start!D196)</f>
        <v>A0A078JJ75 PF05116</v>
      </c>
      <c r="E813">
        <f>start!G196-start!F196</f>
        <v>254</v>
      </c>
      <c r="F813" t="str">
        <f>VLOOKUP(A813,Raw_taxonomy!A:G,6)</f>
        <v>Eukaryota</v>
      </c>
      <c r="G813" t="str">
        <f>VLOOKUP(A813,Raw_taxonomy!A:G,7)</f>
        <v xml:space="preserve"> Viridiplantae</v>
      </c>
      <c r="H813" t="b">
        <f>IF(OR(G813=" Proteobacteria", G813=" Cyanobacteria"),"+")</f>
        <v>0</v>
      </c>
    </row>
    <row r="814" spans="1:8" x14ac:dyDescent="0.3">
      <c r="A814" s="5" t="s">
        <v>465</v>
      </c>
      <c r="B814" t="str">
        <f>IF(GETPIVOTDATA("Pfam_AC",'Другой вариант таблицы'!$A$1,"Sequence_AC",A814) = 3,"B","A")</f>
        <v>B</v>
      </c>
      <c r="C814">
        <f>VLOOKUP(CONCATENATE(A814," ","PF05116"),D:E,2)</f>
        <v>180</v>
      </c>
      <c r="D814" t="str">
        <f>CONCATENATE(start!B197," ",start!D197)</f>
        <v>A0A078JJ75 PF08472</v>
      </c>
      <c r="E814">
        <f>start!G197-start!F197</f>
        <v>132</v>
      </c>
      <c r="F814" t="str">
        <f>VLOOKUP(A814,Raw_taxonomy!A:G,6)</f>
        <v>Eukaryota</v>
      </c>
      <c r="G814" t="str">
        <f>VLOOKUP(A814,Raw_taxonomy!A:G,7)</f>
        <v xml:space="preserve"> Viridiplantae</v>
      </c>
      <c r="H814" t="b">
        <f>IF(OR(G814=" Proteobacteria", G814=" Cyanobacteria"),"+")</f>
        <v>0</v>
      </c>
    </row>
    <row r="815" spans="1:8" x14ac:dyDescent="0.3">
      <c r="A815" s="5" t="s">
        <v>471</v>
      </c>
      <c r="B815" t="str">
        <f>IF(GETPIVOTDATA("Pfam_AC",'Другой вариант таблицы'!$A$1,"Sequence_AC",A815) = 3,"B","A")</f>
        <v>B</v>
      </c>
      <c r="C815">
        <f>VLOOKUP(CONCATENATE(A815," ","PF05116"),D:E,2)</f>
        <v>237</v>
      </c>
      <c r="D815" t="str">
        <f>CONCATENATE(start!B199," ",start!D199)</f>
        <v>A0A081CU10 PF05116</v>
      </c>
      <c r="E815">
        <f>start!G199-start!F199</f>
        <v>241</v>
      </c>
      <c r="F815" t="str">
        <f>VLOOKUP(A815,Raw_taxonomy!A:G,6)</f>
        <v>Eukaryota</v>
      </c>
      <c r="G815" t="str">
        <f>VLOOKUP(A815,Raw_taxonomy!A:G,7)</f>
        <v xml:space="preserve"> Viridiplantae</v>
      </c>
      <c r="H815" t="b">
        <f>IF(OR(G815=" Proteobacteria", G815=" Cyanobacteria"),"+")</f>
        <v>0</v>
      </c>
    </row>
    <row r="816" spans="1:8" x14ac:dyDescent="0.3">
      <c r="A816" s="5" t="s">
        <v>477</v>
      </c>
      <c r="B816" t="str">
        <f>IF(GETPIVOTDATA("Pfam_AC",'Другой вариант таблицы'!$A$1,"Sequence_AC",A816) = 3,"B","A")</f>
        <v>B</v>
      </c>
      <c r="C816">
        <f>VLOOKUP(CONCATENATE(A816," ","PF05116"),D:E,2)</f>
        <v>237</v>
      </c>
      <c r="D816" t="str">
        <f>CONCATENATE(start!B202," ",start!D202)</f>
        <v>A0A084GNY2 PF05116</v>
      </c>
      <c r="E816">
        <f>start!G202-start!F202</f>
        <v>223</v>
      </c>
      <c r="F816" t="str">
        <f>VLOOKUP(A816,Raw_taxonomy!A:G,6)</f>
        <v>Eukaryota</v>
      </c>
      <c r="G816" t="str">
        <f>VLOOKUP(A816,Raw_taxonomy!A:G,7)</f>
        <v xml:space="preserve"> Viridiplantae</v>
      </c>
      <c r="H816" t="b">
        <f>IF(OR(G816=" Proteobacteria", G816=" Cyanobacteria"),"+")</f>
        <v>0</v>
      </c>
    </row>
    <row r="817" spans="1:8" x14ac:dyDescent="0.3">
      <c r="A817" s="5" t="s">
        <v>479</v>
      </c>
      <c r="B817" t="str">
        <f>IF(GETPIVOTDATA("Pfam_AC",'Другой вариант таблицы'!$A$1,"Sequence_AC",A817) = 3,"B","A")</f>
        <v>B</v>
      </c>
      <c r="C817">
        <f>VLOOKUP(CONCATENATE(A817," ","PF05116"),D:E,2)</f>
        <v>237</v>
      </c>
      <c r="D817" t="str">
        <f>CONCATENATE(start!B204," ",start!D204)</f>
        <v>A0A084IRP3 PF00534</v>
      </c>
      <c r="E817">
        <f>start!G204-start!F204</f>
        <v>182</v>
      </c>
      <c r="F817" t="str">
        <f>VLOOKUP(A817,Raw_taxonomy!A:G,6)</f>
        <v>Eukaryota</v>
      </c>
      <c r="G817" t="str">
        <f>VLOOKUP(A817,Raw_taxonomy!A:G,7)</f>
        <v xml:space="preserve"> Viridiplantae</v>
      </c>
      <c r="H817" t="b">
        <f>IF(OR(G817=" Proteobacteria", G817=" Cyanobacteria"),"+")</f>
        <v>0</v>
      </c>
    </row>
    <row r="818" spans="1:8" x14ac:dyDescent="0.3">
      <c r="A818" s="5" t="s">
        <v>481</v>
      </c>
      <c r="B818" t="str">
        <f>IF(GETPIVOTDATA("Pfam_AC",'Другой вариант таблицы'!$A$1,"Sequence_AC",A818) = 3,"B","A")</f>
        <v>B</v>
      </c>
      <c r="C818">
        <f>VLOOKUP(CONCATENATE(A818," ","PF05116"),D:E,2)</f>
        <v>237</v>
      </c>
      <c r="D818" t="str">
        <f>CONCATENATE(start!B205," ",start!D205)</f>
        <v>A0A084IRP3 PF05116</v>
      </c>
      <c r="E818">
        <f>start!G205-start!F205</f>
        <v>239</v>
      </c>
      <c r="F818" t="str">
        <f>VLOOKUP(A818,Raw_taxonomy!A:G,6)</f>
        <v>Eukaryota</v>
      </c>
      <c r="G818" t="str">
        <f>VLOOKUP(A818,Raw_taxonomy!A:G,7)</f>
        <v xml:space="preserve"> Viridiplantae</v>
      </c>
      <c r="H818" t="b">
        <f>IF(OR(G818=" Proteobacteria", G818=" Cyanobacteria"),"+")</f>
        <v>0</v>
      </c>
    </row>
    <row r="819" spans="1:8" x14ac:dyDescent="0.3">
      <c r="A819" s="5" t="s">
        <v>483</v>
      </c>
      <c r="B819" t="str">
        <f>IF(GETPIVOTDATA("Pfam_AC",'Другой вариант таблицы'!$A$1,"Sequence_AC",A819) = 3,"B","A")</f>
        <v>B</v>
      </c>
      <c r="C819">
        <f>VLOOKUP(CONCATENATE(A819," ","PF05116"),D:E,2)</f>
        <v>237</v>
      </c>
      <c r="D819" t="str">
        <f>CONCATENATE(start!B203," ",start!D203)</f>
        <v>A0A084IRP3 PF13439</v>
      </c>
      <c r="E819">
        <f>start!G203-start!F203</f>
        <v>188</v>
      </c>
      <c r="F819" t="str">
        <f>VLOOKUP(A819,Raw_taxonomy!A:G,6)</f>
        <v>Eukaryota</v>
      </c>
      <c r="G819" t="str">
        <f>VLOOKUP(A819,Raw_taxonomy!A:G,7)</f>
        <v xml:space="preserve"> Viridiplantae</v>
      </c>
      <c r="H819" t="b">
        <f>IF(OR(G819=" Proteobacteria", G819=" Cyanobacteria"),"+")</f>
        <v>0</v>
      </c>
    </row>
    <row r="820" spans="1:8" x14ac:dyDescent="0.3">
      <c r="A820" s="5" t="s">
        <v>485</v>
      </c>
      <c r="B820" t="str">
        <f>IF(GETPIVOTDATA("Pfam_AC",'Другой вариант таблицы'!$A$1,"Sequence_AC",A820) = 3,"B","A")</f>
        <v>B</v>
      </c>
      <c r="C820">
        <f>VLOOKUP(CONCATENATE(A820," ","PF05116"),D:E,2)</f>
        <v>237</v>
      </c>
      <c r="D820" t="str">
        <f>CONCATENATE(start!B207," ",start!D207)</f>
        <v>A0A085BZU9 PF00534</v>
      </c>
      <c r="E820">
        <f>start!G207-start!F207</f>
        <v>182</v>
      </c>
      <c r="F820" t="str">
        <f>VLOOKUP(A820,Raw_taxonomy!A:G,6)</f>
        <v>Eukaryota</v>
      </c>
      <c r="G820" t="str">
        <f>VLOOKUP(A820,Raw_taxonomy!A:G,7)</f>
        <v xml:space="preserve"> Viridiplantae</v>
      </c>
      <c r="H820" t="b">
        <f>IF(OR(G820=" Proteobacteria", G820=" Cyanobacteria"),"+")</f>
        <v>0</v>
      </c>
    </row>
    <row r="821" spans="1:8" x14ac:dyDescent="0.3">
      <c r="A821" s="5" t="s">
        <v>525</v>
      </c>
      <c r="B821" t="str">
        <f>IF(GETPIVOTDATA("Pfam_AC",'Другой вариант таблицы'!$A$1,"Sequence_AC",A821) = 3,"B","A")</f>
        <v>B</v>
      </c>
      <c r="C821">
        <f>VLOOKUP(CONCATENATE(A821," ","PF05116"),D:E,2)</f>
        <v>131</v>
      </c>
      <c r="D821" t="str">
        <f>CONCATENATE(start!B222," ",start!D222)</f>
        <v>A0A087MG68 PF00982</v>
      </c>
      <c r="E821">
        <f>start!G222-start!F222</f>
        <v>487</v>
      </c>
      <c r="F821" t="str">
        <f>VLOOKUP(A821,Raw_taxonomy!A:G,6)</f>
        <v>Eukaryota</v>
      </c>
      <c r="G821" t="str">
        <f>VLOOKUP(A821,Raw_taxonomy!A:G,7)</f>
        <v xml:space="preserve"> Viridiplantae</v>
      </c>
      <c r="H821" t="b">
        <f>IF(OR(G821=" Proteobacteria", G821=" Cyanobacteria"),"+")</f>
        <v>0</v>
      </c>
    </row>
    <row r="822" spans="1:8" x14ac:dyDescent="0.3">
      <c r="A822" s="5" t="s">
        <v>529</v>
      </c>
      <c r="B822" t="str">
        <f>IF(GETPIVOTDATA("Pfam_AC",'Другой вариант таблицы'!$A$1,"Sequence_AC",A822) = 3,"B","A")</f>
        <v>B</v>
      </c>
      <c r="C822">
        <f>VLOOKUP(CONCATENATE(A822," ","PF05116"),D:E,2)</f>
        <v>130</v>
      </c>
      <c r="D822" t="str">
        <f>CONCATENATE(start!B223," ",start!D223)</f>
        <v>A0A087MG68 PF05116</v>
      </c>
      <c r="E822">
        <f>start!G223-start!F223</f>
        <v>237</v>
      </c>
      <c r="F822" t="str">
        <f>VLOOKUP(A822,Raw_taxonomy!A:G,6)</f>
        <v>Eukaryota</v>
      </c>
      <c r="G822" t="str">
        <f>VLOOKUP(A822,Raw_taxonomy!A:G,7)</f>
        <v xml:space="preserve"> Viridiplantae</v>
      </c>
      <c r="H822" t="b">
        <f>IF(OR(G822=" Proteobacteria", G822=" Cyanobacteria"),"+")</f>
        <v>0</v>
      </c>
    </row>
    <row r="823" spans="1:8" x14ac:dyDescent="0.3">
      <c r="A823" s="5" t="s">
        <v>533</v>
      </c>
      <c r="B823" t="str">
        <f>IF(GETPIVOTDATA("Pfam_AC",'Другой вариант таблицы'!$A$1,"Sequence_AC",A823) = 3,"B","A")</f>
        <v>B</v>
      </c>
      <c r="C823">
        <f>VLOOKUP(CONCATENATE(A823," ","PF05116"),D:E,2)</f>
        <v>130</v>
      </c>
      <c r="D823" t="str">
        <f>CONCATENATE(start!B225," ",start!D225)</f>
        <v>A0A087SHZ9 PF01025</v>
      </c>
      <c r="E823">
        <f>start!G225-start!F225</f>
        <v>120</v>
      </c>
      <c r="F823" t="str">
        <f>VLOOKUP(A823,Raw_taxonomy!A:G,6)</f>
        <v>Eukaryota</v>
      </c>
      <c r="G823" t="str">
        <f>VLOOKUP(A823,Raw_taxonomy!A:G,7)</f>
        <v xml:space="preserve"> Viridiplantae</v>
      </c>
      <c r="H823" t="b">
        <f>IF(OR(G823=" Proteobacteria", G823=" Cyanobacteria"),"+")</f>
        <v>0</v>
      </c>
    </row>
    <row r="824" spans="1:8" x14ac:dyDescent="0.3">
      <c r="A824" s="5" t="s">
        <v>535</v>
      </c>
      <c r="B824" t="str">
        <f>IF(GETPIVOTDATA("Pfam_AC",'Другой вариант таблицы'!$A$1,"Sequence_AC",A824) = 3,"B","A")</f>
        <v>B</v>
      </c>
      <c r="C824">
        <f>VLOOKUP(CONCATENATE(A824," ","PF05116"),D:E,2)</f>
        <v>130</v>
      </c>
      <c r="D824" t="str">
        <f>CONCATENATE(start!B226," ",start!D226)</f>
        <v>A0A087SHZ9 PF05116</v>
      </c>
      <c r="E824">
        <f>start!G226-start!F226</f>
        <v>73</v>
      </c>
      <c r="F824" t="str">
        <f>VLOOKUP(A824,Raw_taxonomy!A:G,6)</f>
        <v>Eukaryota</v>
      </c>
      <c r="G824" t="str">
        <f>VLOOKUP(A824,Raw_taxonomy!A:G,7)</f>
        <v xml:space="preserve"> Viridiplantae</v>
      </c>
      <c r="H824" t="b">
        <f>IF(OR(G824=" Proteobacteria", G824=" Cyanobacteria"),"+")</f>
        <v>0</v>
      </c>
    </row>
    <row r="825" spans="1:8" x14ac:dyDescent="0.3">
      <c r="A825" s="5" t="s">
        <v>541</v>
      </c>
      <c r="B825" t="str">
        <f>IF(GETPIVOTDATA("Pfam_AC",'Другой вариант таблицы'!$A$1,"Sequence_AC",A825) = 3,"B","A")</f>
        <v>B</v>
      </c>
      <c r="C825">
        <f>VLOOKUP(CONCATENATE(A825," ","PF05116"),D:E,2)</f>
        <v>277</v>
      </c>
      <c r="D825" t="str">
        <f>CONCATENATE(start!B227," ",start!D227)</f>
        <v>A0A087SHZ9 PF05116</v>
      </c>
      <c r="E825">
        <f>start!G227-start!F227</f>
        <v>156</v>
      </c>
      <c r="F825" t="str">
        <f>VLOOKUP(A825,Raw_taxonomy!A:G,6)</f>
        <v>Eukaryota</v>
      </c>
      <c r="G825" t="str">
        <f>VLOOKUP(A825,Raw_taxonomy!A:G,7)</f>
        <v xml:space="preserve"> Viridiplantae</v>
      </c>
      <c r="H825" t="b">
        <f>IF(OR(G825=" Proteobacteria", G825=" Cyanobacteria"),"+")</f>
        <v>0</v>
      </c>
    </row>
    <row r="826" spans="1:8" x14ac:dyDescent="0.3">
      <c r="A826" s="5" t="s">
        <v>545</v>
      </c>
      <c r="B826" t="str">
        <f>IF(GETPIVOTDATA("Pfam_AC",'Другой вариант таблицы'!$A$1,"Sequence_AC",A826) = 3,"B","A")</f>
        <v>B</v>
      </c>
      <c r="C826">
        <f>VLOOKUP(CONCATENATE(A826," ","PF05116"),D:E,2)</f>
        <v>224</v>
      </c>
      <c r="D826" t="str">
        <f>CONCATENATE(start!B229," ",start!D229)</f>
        <v>A0A089IE43 PF05116</v>
      </c>
      <c r="E826">
        <f>start!G229-start!F229</f>
        <v>235</v>
      </c>
      <c r="F826" t="str">
        <f>VLOOKUP(A826,Raw_taxonomy!A:G,6)</f>
        <v>Eukaryota</v>
      </c>
      <c r="G826" t="str">
        <f>VLOOKUP(A826,Raw_taxonomy!A:G,7)</f>
        <v xml:space="preserve"> Viridiplantae</v>
      </c>
      <c r="H826" t="b">
        <f>IF(OR(G826=" Proteobacteria", G826=" Cyanobacteria"),"+")</f>
        <v>0</v>
      </c>
    </row>
    <row r="827" spans="1:8" x14ac:dyDescent="0.3">
      <c r="A827" s="5" t="s">
        <v>551</v>
      </c>
      <c r="B827" t="str">
        <f>IF(GETPIVOTDATA("Pfam_AC",'Другой вариант таблицы'!$A$1,"Sequence_AC",A827) = 3,"B","A")</f>
        <v>B</v>
      </c>
      <c r="C827">
        <f>VLOOKUP(CONCATENATE(A827," ","PF05116"),D:E,2)</f>
        <v>224</v>
      </c>
      <c r="D827" t="str">
        <f>CONCATENATE(start!B231," ",start!D231)</f>
        <v>A0A090VPI0 PF06202</v>
      </c>
      <c r="E827">
        <f>start!G231-start!F231</f>
        <v>127</v>
      </c>
      <c r="F827" t="str">
        <f>VLOOKUP(A827,Raw_taxonomy!A:G,6)</f>
        <v>Eukaryota</v>
      </c>
      <c r="G827" t="str">
        <f>VLOOKUP(A827,Raw_taxonomy!A:G,7)</f>
        <v xml:space="preserve"> Viridiplantae</v>
      </c>
      <c r="H827" t="b">
        <f>IF(OR(G827=" Proteobacteria", G827=" Cyanobacteria"),"+")</f>
        <v>0</v>
      </c>
    </row>
    <row r="828" spans="1:8" x14ac:dyDescent="0.3">
      <c r="A828" s="5" t="s">
        <v>553</v>
      </c>
      <c r="B828" t="str">
        <f>IF(GETPIVOTDATA("Pfam_AC",'Другой вариант таблицы'!$A$1,"Sequence_AC",A828) = 3,"B","A")</f>
        <v>B</v>
      </c>
      <c r="C828">
        <f>VLOOKUP(CONCATENATE(A828," ","PF05116"),D:E,2)</f>
        <v>224</v>
      </c>
      <c r="D828" t="str">
        <f>CONCATENATE(start!B232," ",start!D232)</f>
        <v>A0A090VPI0 PF12899</v>
      </c>
      <c r="E828">
        <f>start!G232-start!F232</f>
        <v>176</v>
      </c>
      <c r="F828" t="str">
        <f>VLOOKUP(A828,Raw_taxonomy!A:G,6)</f>
        <v>Eukaryota</v>
      </c>
      <c r="G828" t="str">
        <f>VLOOKUP(A828,Raw_taxonomy!A:G,7)</f>
        <v xml:space="preserve"> Viridiplantae</v>
      </c>
      <c r="H828" t="b">
        <f>IF(OR(G828=" Proteobacteria", G828=" Cyanobacteria"),"+")</f>
        <v>0</v>
      </c>
    </row>
    <row r="829" spans="1:8" x14ac:dyDescent="0.3">
      <c r="A829" s="5" t="s">
        <v>555</v>
      </c>
      <c r="B829" t="str">
        <f>IF(GETPIVOTDATA("Pfam_AC",'Другой вариант таблицы'!$A$1,"Sequence_AC",A829) = 3,"B","A")</f>
        <v>B</v>
      </c>
      <c r="C829">
        <f>VLOOKUP(CONCATENATE(A829," ","PF05116"),D:E,2)</f>
        <v>224</v>
      </c>
      <c r="D829" t="str">
        <f>CONCATENATE(start!B235," ",start!D235)</f>
        <v>A0A090WB06 PF05116</v>
      </c>
      <c r="E829">
        <f>start!G235-start!F235</f>
        <v>241</v>
      </c>
      <c r="F829" t="str">
        <f>VLOOKUP(A829,Raw_taxonomy!A:G,6)</f>
        <v>Eukaryota</v>
      </c>
      <c r="G829" t="str">
        <f>VLOOKUP(A829,Raw_taxonomy!A:G,7)</f>
        <v xml:space="preserve"> Viridiplantae</v>
      </c>
      <c r="H829" t="b">
        <f>IF(OR(G829=" Proteobacteria", G829=" Cyanobacteria"),"+")</f>
        <v>0</v>
      </c>
    </row>
    <row r="830" spans="1:8" x14ac:dyDescent="0.3">
      <c r="A830" s="5" t="s">
        <v>557</v>
      </c>
      <c r="B830" t="str">
        <f>IF(GETPIVOTDATA("Pfam_AC",'Другой вариант таблицы'!$A$1,"Sequence_AC",A830) = 3,"B","A")</f>
        <v>B</v>
      </c>
      <c r="C830">
        <f>VLOOKUP(CONCATENATE(A830," ","PF05116"),D:E,2)</f>
        <v>224</v>
      </c>
      <c r="D830" t="str">
        <f>CONCATENATE(start!B234," ",start!D234)</f>
        <v>A0A090WB06 PF17389</v>
      </c>
      <c r="E830">
        <f>start!G234-start!F234</f>
        <v>250</v>
      </c>
      <c r="F830" t="str">
        <f>VLOOKUP(A830,Raw_taxonomy!A:G,6)</f>
        <v>Eukaryota</v>
      </c>
      <c r="G830" t="str">
        <f>VLOOKUP(A830,Raw_taxonomy!A:G,7)</f>
        <v xml:space="preserve"> Viridiplantae</v>
      </c>
      <c r="H830" t="b">
        <f>IF(OR(G830=" Proteobacteria", G830=" Cyanobacteria"),"+")</f>
        <v>0</v>
      </c>
    </row>
    <row r="831" spans="1:8" x14ac:dyDescent="0.3">
      <c r="A831" s="5" t="s">
        <v>559</v>
      </c>
      <c r="B831" t="str">
        <f>IF(GETPIVOTDATA("Pfam_AC",'Другой вариант таблицы'!$A$1,"Sequence_AC",A831) = 3,"B","A")</f>
        <v>B</v>
      </c>
      <c r="C831">
        <f>VLOOKUP(CONCATENATE(A831," ","PF05116"),D:E,2)</f>
        <v>224</v>
      </c>
      <c r="D831" t="str">
        <f>CONCATENATE(start!B236," ",start!D236)</f>
        <v>A0A090ZDR1 PF05116</v>
      </c>
      <c r="E831">
        <f>start!G236-start!F236</f>
        <v>260</v>
      </c>
      <c r="F831" t="str">
        <f>VLOOKUP(A831,Raw_taxonomy!A:G,6)</f>
        <v>Eukaryota</v>
      </c>
      <c r="G831" t="str">
        <f>VLOOKUP(A831,Raw_taxonomy!A:G,7)</f>
        <v xml:space="preserve"> Viridiplantae</v>
      </c>
      <c r="H831" t="b">
        <f>IF(OR(G831=" Proteobacteria", G831=" Cyanobacteria"),"+")</f>
        <v>0</v>
      </c>
    </row>
    <row r="832" spans="1:8" x14ac:dyDescent="0.3">
      <c r="A832" s="5" t="s">
        <v>561</v>
      </c>
      <c r="B832" t="str">
        <f>IF(GETPIVOTDATA("Pfam_AC",'Другой вариант таблицы'!$A$1,"Sequence_AC",A832) = 3,"B","A")</f>
        <v>B</v>
      </c>
      <c r="C832">
        <f>VLOOKUP(CONCATENATE(A832," ","PF05116"),D:E,2)</f>
        <v>224</v>
      </c>
      <c r="D832" t="str">
        <f>CONCATENATE(start!B238," ",start!D238)</f>
        <v>A0A091AZY2 PF05116</v>
      </c>
      <c r="E832">
        <f>start!G238-start!F238</f>
        <v>119</v>
      </c>
      <c r="F832" t="str">
        <f>VLOOKUP(A832,Raw_taxonomy!A:G,6)</f>
        <v>Eukaryota</v>
      </c>
      <c r="G832" t="str">
        <f>VLOOKUP(A832,Raw_taxonomy!A:G,7)</f>
        <v xml:space="preserve"> Viridiplantae</v>
      </c>
      <c r="H832" t="b">
        <f>IF(OR(G832=" Proteobacteria", G832=" Cyanobacteria"),"+")</f>
        <v>0</v>
      </c>
    </row>
    <row r="833" spans="1:8" x14ac:dyDescent="0.3">
      <c r="A833" s="5" t="s">
        <v>563</v>
      </c>
      <c r="B833" t="str">
        <f>IF(GETPIVOTDATA("Pfam_AC",'Другой вариант таблицы'!$A$1,"Sequence_AC",A833) = 3,"B","A")</f>
        <v>B</v>
      </c>
      <c r="C833">
        <f>VLOOKUP(CONCATENATE(A833," ","PF05116"),D:E,2)</f>
        <v>224</v>
      </c>
      <c r="D833" t="str">
        <f>CONCATENATE(start!B237," ",start!D237)</f>
        <v>A0A091AZY2 PF08282</v>
      </c>
      <c r="E833">
        <f>start!G237-start!F237</f>
        <v>107</v>
      </c>
      <c r="F833" t="str">
        <f>VLOOKUP(A833,Raw_taxonomy!A:G,6)</f>
        <v>Eukaryota</v>
      </c>
      <c r="G833" t="str">
        <f>VLOOKUP(A833,Raw_taxonomy!A:G,7)</f>
        <v xml:space="preserve"> Viridiplantae</v>
      </c>
      <c r="H833" t="b">
        <f>IF(OR(G833=" Proteobacteria", G833=" Cyanobacteria"),"+")</f>
        <v>0</v>
      </c>
    </row>
    <row r="834" spans="1:8" x14ac:dyDescent="0.3">
      <c r="A834" s="5" t="s">
        <v>573</v>
      </c>
      <c r="B834" t="str">
        <f>IF(GETPIVOTDATA("Pfam_AC",'Другой вариант таблицы'!$A$1,"Sequence_AC",A834) = 3,"B","A")</f>
        <v>B</v>
      </c>
      <c r="C834">
        <f>VLOOKUP(CONCATENATE(A834," ","PF05116"),D:E,2)</f>
        <v>131</v>
      </c>
      <c r="D834" t="str">
        <f>CONCATENATE(start!B242," ",start!D242)</f>
        <v>A0A094JH80 PF05116</v>
      </c>
      <c r="E834">
        <f>start!G242-start!F242</f>
        <v>268</v>
      </c>
      <c r="F834" t="str">
        <f>VLOOKUP(A834,Raw_taxonomy!A:G,6)</f>
        <v>Eukaryota</v>
      </c>
      <c r="G834" t="str">
        <f>VLOOKUP(A834,Raw_taxonomy!A:G,7)</f>
        <v xml:space="preserve"> Viridiplantae</v>
      </c>
      <c r="H834" t="b">
        <f>IF(OR(G834=" Proteobacteria", G834=" Cyanobacteria"),"+")</f>
        <v>0</v>
      </c>
    </row>
    <row r="835" spans="1:8" x14ac:dyDescent="0.3">
      <c r="A835" s="5" t="s">
        <v>577</v>
      </c>
      <c r="B835" t="str">
        <f>IF(GETPIVOTDATA("Pfam_AC",'Другой вариант таблицы'!$A$1,"Sequence_AC",A835) = 3,"B","A")</f>
        <v>B</v>
      </c>
      <c r="C835">
        <f>VLOOKUP(CONCATENATE(A835," ","PF05116"),D:E,2)</f>
        <v>282</v>
      </c>
      <c r="D835" t="str">
        <f>CONCATENATE(start!B244," ",start!D244)</f>
        <v>A0A095XY68 PF00982</v>
      </c>
      <c r="E835">
        <f>start!G244-start!F244</f>
        <v>488</v>
      </c>
      <c r="F835" t="str">
        <f>VLOOKUP(A835,Raw_taxonomy!A:G,6)</f>
        <v>Eukaryota</v>
      </c>
      <c r="G835" t="str">
        <f>VLOOKUP(A835,Raw_taxonomy!A:G,7)</f>
        <v xml:space="preserve"> Viridiplantae</v>
      </c>
      <c r="H835" t="b">
        <f>IF(OR(G835=" Proteobacteria", G835=" Cyanobacteria"),"+")</f>
        <v>0</v>
      </c>
    </row>
    <row r="836" spans="1:8" x14ac:dyDescent="0.3">
      <c r="A836" s="5" t="s">
        <v>579</v>
      </c>
      <c r="B836" t="str">
        <f>IF(GETPIVOTDATA("Pfam_AC",'Другой вариант таблицы'!$A$1,"Sequence_AC",A836) = 3,"B","A")</f>
        <v>B</v>
      </c>
      <c r="C836">
        <f>VLOOKUP(CONCATENATE(A836," ","PF05116"),D:E,2)</f>
        <v>282</v>
      </c>
      <c r="D836" t="str">
        <f>CONCATENATE(start!B245," ",start!D245)</f>
        <v>A0A095XY68 PF05116</v>
      </c>
      <c r="E836">
        <f>start!G245-start!F245</f>
        <v>232</v>
      </c>
      <c r="F836" t="str">
        <f>VLOOKUP(A836,Raw_taxonomy!A:G,6)</f>
        <v>Eukaryota</v>
      </c>
      <c r="G836" t="str">
        <f>VLOOKUP(A836,Raw_taxonomy!A:G,7)</f>
        <v xml:space="preserve"> Viridiplantae</v>
      </c>
      <c r="H836" t="b">
        <f>IF(OR(G836=" Proteobacteria", G836=" Cyanobacteria"),"+")</f>
        <v>0</v>
      </c>
    </row>
    <row r="837" spans="1:8" x14ac:dyDescent="0.3">
      <c r="A837" s="5" t="s">
        <v>583</v>
      </c>
      <c r="B837" t="str">
        <f>IF(GETPIVOTDATA("Pfam_AC",'Другой вариант таблицы'!$A$1,"Sequence_AC",A837) = 3,"B","A")</f>
        <v>B</v>
      </c>
      <c r="C837">
        <f>VLOOKUP(CONCATENATE(A837," ","PF05116"),D:E,2)</f>
        <v>282</v>
      </c>
      <c r="D837" t="str">
        <f>CONCATENATE(start!B248," ",start!D248)</f>
        <v>A0A096SBR2 PF00862</v>
      </c>
      <c r="E837">
        <f>start!G248-start!F248</f>
        <v>276</v>
      </c>
      <c r="F837" t="str">
        <f>VLOOKUP(A837,Raw_taxonomy!A:G,6)</f>
        <v>Eukaryota</v>
      </c>
      <c r="G837" t="str">
        <f>VLOOKUP(A837,Raw_taxonomy!A:G,7)</f>
        <v xml:space="preserve"> Viridiplantae</v>
      </c>
      <c r="H837" t="b">
        <f>IF(OR(G837=" Proteobacteria", G837=" Cyanobacteria"),"+")</f>
        <v>0</v>
      </c>
    </row>
    <row r="838" spans="1:8" x14ac:dyDescent="0.3">
      <c r="A838" s="5" t="s">
        <v>585</v>
      </c>
      <c r="B838" t="str">
        <f>IF(GETPIVOTDATA("Pfam_AC",'Другой вариант таблицы'!$A$1,"Sequence_AC",A838) = 3,"B","A")</f>
        <v>B</v>
      </c>
      <c r="C838">
        <f>VLOOKUP(CONCATENATE(A838," ","PF05116"),D:E,2)</f>
        <v>282</v>
      </c>
      <c r="D838" t="str">
        <f>CONCATENATE(start!B247," ",start!D247)</f>
        <v>A0A096SBR2 PF05116</v>
      </c>
      <c r="E838">
        <f>start!G247-start!F247</f>
        <v>248</v>
      </c>
      <c r="F838" t="str">
        <f>VLOOKUP(A838,Raw_taxonomy!A:G,6)</f>
        <v>Eukaryota</v>
      </c>
      <c r="G838" t="str">
        <f>VLOOKUP(A838,Raw_taxonomy!A:G,7)</f>
        <v xml:space="preserve"> Viridiplantae</v>
      </c>
      <c r="H838" t="b">
        <f>IF(OR(G838=" Proteobacteria", G838=" Cyanobacteria"),"+")</f>
        <v>0</v>
      </c>
    </row>
    <row r="839" spans="1:8" x14ac:dyDescent="0.3">
      <c r="A839" s="5" t="s">
        <v>593</v>
      </c>
      <c r="B839" t="str">
        <f>IF(GETPIVOTDATA("Pfam_AC",'Другой вариант таблицы'!$A$1,"Sequence_AC",A839) = 3,"B","A")</f>
        <v>B</v>
      </c>
      <c r="C839">
        <f>VLOOKUP(CONCATENATE(A839," ","PF05116"),D:E,2)</f>
        <v>223</v>
      </c>
      <c r="D839" t="str">
        <f>CONCATENATE(start!B251," ",start!D251)</f>
        <v>A0A096TXD3 PF00862</v>
      </c>
      <c r="E839">
        <f>start!G251-start!F251</f>
        <v>281</v>
      </c>
      <c r="F839" t="str">
        <f>VLOOKUP(A839,Raw_taxonomy!A:G,6)</f>
        <v>Eukaryota</v>
      </c>
      <c r="G839" t="str">
        <f>VLOOKUP(A839,Raw_taxonomy!A:G,7)</f>
        <v xml:space="preserve"> Viridiplantae</v>
      </c>
      <c r="H839" t="b">
        <f>IF(OR(G839=" Proteobacteria", G839=" Cyanobacteria"),"+")</f>
        <v>0</v>
      </c>
    </row>
    <row r="840" spans="1:8" x14ac:dyDescent="0.3">
      <c r="A840" s="5" t="s">
        <v>599</v>
      </c>
      <c r="B840" t="str">
        <f>IF(GETPIVOTDATA("Pfam_AC",'Другой вариант таблицы'!$A$1,"Sequence_AC",A840) = 3,"B","A")</f>
        <v>B</v>
      </c>
      <c r="C840">
        <f>VLOOKUP(CONCATENATE(A840," ","PF05116"),D:E,2)</f>
        <v>253</v>
      </c>
      <c r="D840" t="str">
        <f>CONCATENATE(start!B254," ",start!D254)</f>
        <v>A0A096TYW0 PF00862</v>
      </c>
      <c r="E840">
        <f>start!G254-start!F254</f>
        <v>198</v>
      </c>
      <c r="F840" t="str">
        <f>VLOOKUP(A840,Raw_taxonomy!A:G,6)</f>
        <v>Eukaryota</v>
      </c>
      <c r="G840" t="str">
        <f>VLOOKUP(A840,Raw_taxonomy!A:G,7)</f>
        <v xml:space="preserve"> Viridiplantae</v>
      </c>
      <c r="H840" t="b">
        <f>IF(OR(G840=" Proteobacteria", G840=" Cyanobacteria"),"+")</f>
        <v>0</v>
      </c>
    </row>
    <row r="841" spans="1:8" x14ac:dyDescent="0.3">
      <c r="A841" s="5" t="s">
        <v>609</v>
      </c>
      <c r="B841" t="str">
        <f>IF(GETPIVOTDATA("Pfam_AC",'Другой вариант таблицы'!$A$1,"Sequence_AC",A841) = 3,"B","A")</f>
        <v>B</v>
      </c>
      <c r="C841">
        <f>VLOOKUP(CONCATENATE(A841," ","PF05116"),D:E,2)</f>
        <v>231</v>
      </c>
      <c r="D841" t="str">
        <f>CONCATENATE(start!B258," ",start!D258)</f>
        <v>A0A098TK77 PF05116</v>
      </c>
      <c r="E841">
        <f>start!G258-start!F258</f>
        <v>244</v>
      </c>
      <c r="F841" t="str">
        <f>VLOOKUP(A841,Raw_taxonomy!A:G,6)</f>
        <v>Eukaryota</v>
      </c>
      <c r="G841" t="str">
        <f>VLOOKUP(A841,Raw_taxonomy!A:G,7)</f>
        <v xml:space="preserve"> Viridiplantae</v>
      </c>
      <c r="H841" t="b">
        <f>IF(OR(G841=" Proteobacteria", G841=" Cyanobacteria"),"+")</f>
        <v>0</v>
      </c>
    </row>
    <row r="842" spans="1:8" x14ac:dyDescent="0.3">
      <c r="A842" s="5" t="s">
        <v>611</v>
      </c>
      <c r="B842" t="str">
        <f>IF(GETPIVOTDATA("Pfam_AC",'Другой вариант таблицы'!$A$1,"Sequence_AC",A842) = 3,"B","A")</f>
        <v>B</v>
      </c>
      <c r="C842">
        <f>VLOOKUP(CONCATENATE(A842," ","PF05116"),D:E,2)</f>
        <v>241</v>
      </c>
      <c r="D842" t="str">
        <f>CONCATENATE(start!B259," ",start!D259)</f>
        <v>A0A099CTQ7 PF00982</v>
      </c>
      <c r="E842">
        <f>start!G259-start!F259</f>
        <v>491</v>
      </c>
      <c r="F842" t="str">
        <f>VLOOKUP(A842,Raw_taxonomy!A:G,6)</f>
        <v>Eukaryota</v>
      </c>
      <c r="G842" t="str">
        <f>VLOOKUP(A842,Raw_taxonomy!A:G,7)</f>
        <v xml:space="preserve"> Viridiplantae</v>
      </c>
      <c r="H842" t="b">
        <f>IF(OR(G842=" Proteobacteria", G842=" Cyanobacteria"),"+")</f>
        <v>0</v>
      </c>
    </row>
    <row r="843" spans="1:8" x14ac:dyDescent="0.3">
      <c r="A843" s="5" t="s">
        <v>613</v>
      </c>
      <c r="B843" t="str">
        <f>IF(GETPIVOTDATA("Pfam_AC",'Другой вариант таблицы'!$A$1,"Sequence_AC",A843) = 3,"B","A")</f>
        <v>B</v>
      </c>
      <c r="C843">
        <f>VLOOKUP(CONCATENATE(A843," ","PF05116"),D:E,2)</f>
        <v>241</v>
      </c>
      <c r="D843" t="str">
        <f>CONCATENATE(start!B260," ",start!D260)</f>
        <v>A0A099CTQ7 PF05116</v>
      </c>
      <c r="E843">
        <f>start!G260-start!F260</f>
        <v>234</v>
      </c>
      <c r="F843" t="str">
        <f>VLOOKUP(A843,Raw_taxonomy!A:G,6)</f>
        <v>Eukaryota</v>
      </c>
      <c r="G843" t="str">
        <f>VLOOKUP(A843,Raw_taxonomy!A:G,7)</f>
        <v xml:space="preserve"> Viridiplantae</v>
      </c>
      <c r="H843" t="b">
        <f>IF(OR(G843=" Proteobacteria", G843=" Cyanobacteria"),"+")</f>
        <v>0</v>
      </c>
    </row>
    <row r="844" spans="1:8" x14ac:dyDescent="0.3">
      <c r="A844" s="5" t="s">
        <v>713</v>
      </c>
      <c r="B844" t="str">
        <f>IF(GETPIVOTDATA("Pfam_AC",'Другой вариант таблицы'!$A$1,"Sequence_AC",A844) = 3,"B","A")</f>
        <v>B</v>
      </c>
      <c r="C844">
        <f>VLOOKUP(CONCATENATE(A844," ","PF05116"),D:E,2)</f>
        <v>185</v>
      </c>
      <c r="D844" t="str">
        <f>CONCATENATE(start!B297," ",start!D297)</f>
        <v>A0A0B0NBE7 PF05116</v>
      </c>
      <c r="E844">
        <f>start!G297-start!F297</f>
        <v>142</v>
      </c>
      <c r="F844" t="str">
        <f>VLOOKUP(A844,Raw_taxonomy!A:G,6)</f>
        <v>Eukaryota</v>
      </c>
      <c r="G844" t="str">
        <f>VLOOKUP(A844,Raw_taxonomy!A:G,7)</f>
        <v xml:space="preserve"> Viridiplantae</v>
      </c>
      <c r="H844" t="b">
        <f>IF(OR(G844=" Proteobacteria", G844=" Cyanobacteria"),"+")</f>
        <v>0</v>
      </c>
    </row>
    <row r="845" spans="1:8" x14ac:dyDescent="0.3">
      <c r="A845" s="5" t="s">
        <v>715</v>
      </c>
      <c r="B845" t="str">
        <f>IF(GETPIVOTDATA("Pfam_AC",'Другой вариант таблицы'!$A$1,"Sequence_AC",A845) = 3,"B","A")</f>
        <v>B</v>
      </c>
      <c r="C845">
        <f>VLOOKUP(CONCATENATE(A845," ","PF05116"),D:E,2)</f>
        <v>185</v>
      </c>
      <c r="D845" t="str">
        <f>CONCATENATE(start!B298," ",start!D298)</f>
        <v>A0A0B0NBE7 PF08472</v>
      </c>
      <c r="E845">
        <f>start!G298-start!F298</f>
        <v>132</v>
      </c>
      <c r="F845" t="str">
        <f>VLOOKUP(A845,Raw_taxonomy!A:G,6)</f>
        <v>Eukaryota</v>
      </c>
      <c r="G845" t="str">
        <f>VLOOKUP(A845,Raw_taxonomy!A:G,7)</f>
        <v xml:space="preserve"> Viridiplantae</v>
      </c>
      <c r="H845" t="b">
        <f>IF(OR(G845=" Proteobacteria", G845=" Cyanobacteria"),"+")</f>
        <v>0</v>
      </c>
    </row>
    <row r="846" spans="1:8" x14ac:dyDescent="0.3">
      <c r="A846" s="5" t="s">
        <v>717</v>
      </c>
      <c r="B846" t="str">
        <f>IF(GETPIVOTDATA("Pfam_AC",'Другой вариант таблицы'!$A$1,"Sequence_AC",A846) = 3,"B","A")</f>
        <v>B</v>
      </c>
      <c r="C846">
        <f>VLOOKUP(CONCATENATE(A846," ","PF05116"),D:E,2)</f>
        <v>185</v>
      </c>
      <c r="D846" t="str">
        <f>CONCATENATE(start!B299," ",start!D299)</f>
        <v>A0A0B0NPW8 PF05116</v>
      </c>
      <c r="E846">
        <f>start!G299-start!F299</f>
        <v>255</v>
      </c>
      <c r="F846" t="str">
        <f>VLOOKUP(A846,Raw_taxonomy!A:G,6)</f>
        <v>Eukaryota</v>
      </c>
      <c r="G846" t="str">
        <f>VLOOKUP(A846,Raw_taxonomy!A:G,7)</f>
        <v xml:space="preserve"> Viridiplantae</v>
      </c>
      <c r="H846" t="b">
        <f>IF(OR(G846=" Proteobacteria", G846=" Cyanobacteria"),"+")</f>
        <v>0</v>
      </c>
    </row>
    <row r="847" spans="1:8" x14ac:dyDescent="0.3">
      <c r="A847" s="5" t="s">
        <v>719</v>
      </c>
      <c r="B847" t="str">
        <f>IF(GETPIVOTDATA("Pfam_AC",'Другой вариант таблицы'!$A$1,"Sequence_AC",A847) = 3,"B","A")</f>
        <v>B</v>
      </c>
      <c r="C847">
        <f>VLOOKUP(CONCATENATE(A847," ","PF05116"),D:E,2)</f>
        <v>185</v>
      </c>
      <c r="D847" t="str">
        <f>CONCATENATE(start!B300," ",start!D300)</f>
        <v>A0A0B0NXA9 PF00534</v>
      </c>
      <c r="E847">
        <f>start!G300-start!F300</f>
        <v>185</v>
      </c>
      <c r="F847" t="str">
        <f>VLOOKUP(A847,Raw_taxonomy!A:G,6)</f>
        <v>Eukaryota</v>
      </c>
      <c r="G847" t="str">
        <f>VLOOKUP(A847,Raw_taxonomy!A:G,7)</f>
        <v xml:space="preserve"> Viridiplantae</v>
      </c>
      <c r="H847" t="b">
        <f>IF(OR(G847=" Proteobacteria", G847=" Cyanobacteria"),"+")</f>
        <v>0</v>
      </c>
    </row>
    <row r="848" spans="1:8" x14ac:dyDescent="0.3">
      <c r="A848" s="5" t="s">
        <v>725</v>
      </c>
      <c r="B848" t="str">
        <f>IF(GETPIVOTDATA("Pfam_AC",'Другой вариант таблицы'!$A$1,"Sequence_AC",A848) = 3,"B","A")</f>
        <v>B</v>
      </c>
      <c r="C848">
        <f>VLOOKUP(CONCATENATE(A848," ","PF05116"),D:E,2)</f>
        <v>236</v>
      </c>
      <c r="D848" t="str">
        <f>CONCATENATE(start!B304," ",start!D304)</f>
        <v>A0A0B0P0Z1 PF00534</v>
      </c>
      <c r="E848">
        <f>start!G304-start!F304</f>
        <v>182</v>
      </c>
      <c r="F848" t="str">
        <f>VLOOKUP(A848,Raw_taxonomy!A:G,6)</f>
        <v>Eukaryota</v>
      </c>
      <c r="G848" t="str">
        <f>VLOOKUP(A848,Raw_taxonomy!A:G,7)</f>
        <v xml:space="preserve"> Viridiplantae</v>
      </c>
      <c r="H848" t="b">
        <f>IF(OR(G848=" Proteobacteria", G848=" Cyanobacteria"),"+")</f>
        <v>0</v>
      </c>
    </row>
    <row r="849" spans="1:8" x14ac:dyDescent="0.3">
      <c r="A849" s="5" t="s">
        <v>727</v>
      </c>
      <c r="B849" t="str">
        <f>IF(GETPIVOTDATA("Pfam_AC",'Другой вариант таблицы'!$A$1,"Sequence_AC",A849) = 3,"B","A")</f>
        <v>B</v>
      </c>
      <c r="C849">
        <f>VLOOKUP(CONCATENATE(A849," ","PF05116"),D:E,2)</f>
        <v>185</v>
      </c>
      <c r="D849" t="str">
        <f>CONCATENATE(start!B306," ",start!D306)</f>
        <v>A0A0B0P0Z1 PF00862</v>
      </c>
      <c r="E849">
        <f>start!G306-start!F306</f>
        <v>274</v>
      </c>
      <c r="F849" t="str">
        <f>VLOOKUP(A849,Raw_taxonomy!A:G,6)</f>
        <v>Eukaryota</v>
      </c>
      <c r="G849" t="str">
        <f>VLOOKUP(A849,Raw_taxonomy!A:G,7)</f>
        <v xml:space="preserve"> Viridiplantae</v>
      </c>
      <c r="H849" t="b">
        <f>IF(OR(G849=" Proteobacteria", G849=" Cyanobacteria"),"+")</f>
        <v>0</v>
      </c>
    </row>
    <row r="850" spans="1:8" x14ac:dyDescent="0.3">
      <c r="A850" s="5" t="s">
        <v>733</v>
      </c>
      <c r="B850" t="str">
        <f>IF(GETPIVOTDATA("Pfam_AC",'Другой вариант таблицы'!$A$1,"Sequence_AC",A850) = 3,"B","A")</f>
        <v>B</v>
      </c>
      <c r="C850">
        <f>VLOOKUP(CONCATENATE(A850," ","PF05116"),D:E,2)</f>
        <v>272</v>
      </c>
      <c r="D850" t="str">
        <f>CONCATENATE(start!B305," ",start!D305)</f>
        <v>A0A0B0P0Z1 PF05116</v>
      </c>
      <c r="E850">
        <f>start!G305-start!F305</f>
        <v>195</v>
      </c>
      <c r="F850" t="str">
        <f>VLOOKUP(A850,Raw_taxonomy!A:G,6)</f>
        <v>Eukaryota</v>
      </c>
      <c r="G850" t="str">
        <f>VLOOKUP(A850,Raw_taxonomy!A:G,7)</f>
        <v xml:space="preserve"> Viridiplantae</v>
      </c>
      <c r="H850" t="b">
        <f>IF(OR(G850=" Proteobacteria", G850=" Cyanobacteria"),"+")</f>
        <v>0</v>
      </c>
    </row>
    <row r="851" spans="1:8" x14ac:dyDescent="0.3">
      <c r="A851" s="5" t="s">
        <v>745</v>
      </c>
      <c r="B851" t="str">
        <f>IF(GETPIVOTDATA("Pfam_AC",'Другой вариант таблицы'!$A$1,"Sequence_AC",A851) = 3,"B","A")</f>
        <v>B</v>
      </c>
      <c r="C851">
        <f>VLOOKUP(CONCATENATE(A851," ","PF05116"),D:E,2)</f>
        <v>185</v>
      </c>
      <c r="D851" t="str">
        <f>CONCATENATE(start!B308," ",start!D308)</f>
        <v>A0A0B0P261 PF05116</v>
      </c>
      <c r="E851">
        <f>start!G308-start!F308</f>
        <v>246</v>
      </c>
      <c r="F851" t="str">
        <f>VLOOKUP(A851,Raw_taxonomy!A:G,6)</f>
        <v>Eukaryota</v>
      </c>
      <c r="G851" t="str">
        <f>VLOOKUP(A851,Raw_taxonomy!A:G,7)</f>
        <v xml:space="preserve"> Viridiplantae</v>
      </c>
      <c r="H851" t="b">
        <f>IF(OR(G851=" Proteobacteria", G851=" Cyanobacteria"),"+")</f>
        <v>0</v>
      </c>
    </row>
    <row r="852" spans="1:8" x14ac:dyDescent="0.3">
      <c r="A852" s="5" t="s">
        <v>747</v>
      </c>
      <c r="B852" t="str">
        <f>IF(GETPIVOTDATA("Pfam_AC",'Другой вариант таблицы'!$A$1,"Sequence_AC",A852) = 3,"B","A")</f>
        <v>B</v>
      </c>
      <c r="C852">
        <f>VLOOKUP(CONCATENATE(A852," ","PF05116"),D:E,2)</f>
        <v>185</v>
      </c>
      <c r="D852" t="str">
        <f>CONCATENATE(start!B311," ",start!D311)</f>
        <v>A0A0B0P3M2 PF00534</v>
      </c>
      <c r="E852">
        <f>start!G311-start!F311</f>
        <v>182</v>
      </c>
      <c r="F852" t="str">
        <f>VLOOKUP(A852,Raw_taxonomy!A:G,6)</f>
        <v>Eukaryota</v>
      </c>
      <c r="G852" t="str">
        <f>VLOOKUP(A852,Raw_taxonomy!A:G,7)</f>
        <v xml:space="preserve"> Viridiplantae</v>
      </c>
      <c r="H852" t="b">
        <f>IF(OR(G852=" Proteobacteria", G852=" Cyanobacteria"),"+")</f>
        <v>0</v>
      </c>
    </row>
    <row r="853" spans="1:8" x14ac:dyDescent="0.3">
      <c r="A853" s="5" t="s">
        <v>781</v>
      </c>
      <c r="B853" t="str">
        <f>IF(GETPIVOTDATA("Pfam_AC",'Другой вариант таблицы'!$A$1,"Sequence_AC",A853) = 3,"B","A")</f>
        <v>B</v>
      </c>
      <c r="C853">
        <f>VLOOKUP(CONCATENATE(A853," ","PF05116"),D:E,2)</f>
        <v>117</v>
      </c>
      <c r="D853" t="str">
        <f>CONCATENATE(start!B324," ",start!D324)</f>
        <v>A0A0B2NRB5 PF05116</v>
      </c>
      <c r="E853">
        <f>start!G324-start!F324</f>
        <v>245</v>
      </c>
      <c r="F853" t="str">
        <f>VLOOKUP(A853,Raw_taxonomy!A:G,6)</f>
        <v>Eukaryota</v>
      </c>
      <c r="G853" t="str">
        <f>VLOOKUP(A853,Raw_taxonomy!A:G,7)</f>
        <v xml:space="preserve"> Viridiplantae</v>
      </c>
      <c r="H853" t="b">
        <f>IF(OR(G853=" Proteobacteria", G853=" Cyanobacteria"),"+")</f>
        <v>0</v>
      </c>
    </row>
    <row r="854" spans="1:8" x14ac:dyDescent="0.3">
      <c r="A854" s="5" t="s">
        <v>987</v>
      </c>
      <c r="B854" t="str">
        <f>IF(GETPIVOTDATA("Pfam_AC",'Другой вариант таблицы'!$A$1,"Sequence_AC",A854) = 3,"B","A")</f>
        <v>B</v>
      </c>
      <c r="C854">
        <f>VLOOKUP(CONCATENATE(A854," ","PF05116"),D:E,2)</f>
        <v>246</v>
      </c>
      <c r="D854" t="str">
        <f>CONCATENATE(start!B401," ",start!D401)</f>
        <v>A0A0D2TU67 PF08472</v>
      </c>
      <c r="E854">
        <f>start!G401-start!F401</f>
        <v>132</v>
      </c>
      <c r="F854" t="str">
        <f>VLOOKUP(A854,Raw_taxonomy!A:G,6)</f>
        <v>Eukaryota</v>
      </c>
      <c r="G854" t="str">
        <f>VLOOKUP(A854,Raw_taxonomy!A:G,7)</f>
        <v xml:space="preserve"> Viridiplantae</v>
      </c>
      <c r="H854" t="b">
        <f>IF(OR(G854=" Proteobacteria", G854=" Cyanobacteria"),"+")</f>
        <v>0</v>
      </c>
    </row>
    <row r="855" spans="1:8" x14ac:dyDescent="0.3">
      <c r="A855" s="5" t="s">
        <v>991</v>
      </c>
      <c r="B855" t="str">
        <f>IF(GETPIVOTDATA("Pfam_AC",'Другой вариант таблицы'!$A$1,"Sequence_AC",A855) = 3,"B","A")</f>
        <v>B</v>
      </c>
      <c r="C855">
        <f>VLOOKUP(CONCATENATE(A855," ","PF05116"),D:E,2)</f>
        <v>239</v>
      </c>
      <c r="D855" t="str">
        <f>CONCATENATE(start!B404," ",start!D404)</f>
        <v>A0A0D2TVP6 PF00862</v>
      </c>
      <c r="E855">
        <f>start!G404-start!F404</f>
        <v>274</v>
      </c>
      <c r="F855" t="str">
        <f>VLOOKUP(A855,Raw_taxonomy!A:G,6)</f>
        <v>Eukaryota</v>
      </c>
      <c r="G855" t="str">
        <f>VLOOKUP(A855,Raw_taxonomy!A:G,7)</f>
        <v xml:space="preserve"> Viridiplantae</v>
      </c>
      <c r="H855" t="b">
        <f>IF(OR(G855=" Proteobacteria", G855=" Cyanobacteria"),"+")</f>
        <v>0</v>
      </c>
    </row>
    <row r="856" spans="1:8" x14ac:dyDescent="0.3">
      <c r="A856" s="5" t="s">
        <v>993</v>
      </c>
      <c r="B856" t="str">
        <f>IF(GETPIVOTDATA("Pfam_AC",'Другой вариант таблицы'!$A$1,"Sequence_AC",A856) = 3,"B","A")</f>
        <v>B</v>
      </c>
      <c r="C856">
        <f>VLOOKUP(CONCATENATE(A856," ","PF05116"),D:E,2)</f>
        <v>235</v>
      </c>
      <c r="D856" t="str">
        <f>CONCATENATE(start!B403," ",start!D403)</f>
        <v>A0A0D2TVP6 PF05116</v>
      </c>
      <c r="E856">
        <f>start!G403-start!F403</f>
        <v>153</v>
      </c>
      <c r="F856" t="str">
        <f>VLOOKUP(A856,Raw_taxonomy!A:G,6)</f>
        <v>Eukaryota</v>
      </c>
      <c r="G856" t="str">
        <f>VLOOKUP(A856,Raw_taxonomy!A:G,7)</f>
        <v xml:space="preserve"> Viridiplantae</v>
      </c>
      <c r="H856" t="b">
        <f>IF(OR(G856=" Proteobacteria", G856=" Cyanobacteria"),"+")</f>
        <v>0</v>
      </c>
    </row>
    <row r="857" spans="1:8" x14ac:dyDescent="0.3">
      <c r="A857" s="5" t="s">
        <v>995</v>
      </c>
      <c r="B857" t="str">
        <f>IF(GETPIVOTDATA("Pfam_AC",'Другой вариант таблицы'!$A$1,"Sequence_AC",A857) = 3,"B","A")</f>
        <v>B</v>
      </c>
      <c r="C857">
        <f>VLOOKUP(CONCATENATE(A857," ","PF05116"),D:E,2)</f>
        <v>253</v>
      </c>
      <c r="D857" t="str">
        <f>CONCATENATE(start!B405," ",start!D405)</f>
        <v>A0A0D2TXK0 PF05116</v>
      </c>
      <c r="E857">
        <f>start!G405-start!F405</f>
        <v>253</v>
      </c>
      <c r="F857" t="str">
        <f>VLOOKUP(A857,Raw_taxonomy!A:G,6)</f>
        <v>Eukaryota</v>
      </c>
      <c r="G857" t="str">
        <f>VLOOKUP(A857,Raw_taxonomy!A:G,7)</f>
        <v xml:space="preserve"> Viridiplantae</v>
      </c>
      <c r="H857" t="b">
        <f>IF(OR(G857=" Proteobacteria", G857=" Cyanobacteria"),"+")</f>
        <v>0</v>
      </c>
    </row>
    <row r="858" spans="1:8" x14ac:dyDescent="0.3">
      <c r="A858" s="5" t="s">
        <v>1015</v>
      </c>
      <c r="B858" t="str">
        <f>IF(GETPIVOTDATA("Pfam_AC",'Другой вариант таблицы'!$A$1,"Sequence_AC",A858) = 3,"B","A")</f>
        <v>B</v>
      </c>
      <c r="C858">
        <f>VLOOKUP(CONCATENATE(A858," ","PF05116"),D:E,2)</f>
        <v>234</v>
      </c>
      <c r="D858" t="str">
        <f>CONCATENATE(start!B413," ",start!D413)</f>
        <v>A0A0D2U253 PF05116</v>
      </c>
      <c r="E858">
        <f>start!G413-start!F413</f>
        <v>253</v>
      </c>
      <c r="F858" t="str">
        <f>VLOOKUP(A858,Raw_taxonomy!A:G,6)</f>
        <v>Eukaryota</v>
      </c>
      <c r="G858" t="str">
        <f>VLOOKUP(A858,Raw_taxonomy!A:G,7)</f>
        <v xml:space="preserve"> Viridiplantae</v>
      </c>
      <c r="H858" t="b">
        <f>IF(OR(G858=" Proteobacteria", G858=" Cyanobacteria"),"+")</f>
        <v>0</v>
      </c>
    </row>
    <row r="859" spans="1:8" x14ac:dyDescent="0.3">
      <c r="A859" s="5" t="s">
        <v>1017</v>
      </c>
      <c r="B859" t="str">
        <f>IF(GETPIVOTDATA("Pfam_AC",'Другой вариант таблицы'!$A$1,"Sequence_AC",A859) = 3,"B","A")</f>
        <v>B</v>
      </c>
      <c r="C859">
        <f>VLOOKUP(CONCATENATE(A859," ","PF05116"),D:E,2)</f>
        <v>231</v>
      </c>
      <c r="D859" t="str">
        <f>CONCATENATE(start!B414," ",start!D414)</f>
        <v>A0A0D2U253 PF08472</v>
      </c>
      <c r="E859">
        <f>start!G414-start!F414</f>
        <v>125</v>
      </c>
      <c r="F859" t="str">
        <f>VLOOKUP(A859,Raw_taxonomy!A:G,6)</f>
        <v>Eukaryota</v>
      </c>
      <c r="G859" t="str">
        <f>VLOOKUP(A859,Raw_taxonomy!A:G,7)</f>
        <v xml:space="preserve"> Viridiplantae</v>
      </c>
      <c r="H859" t="b">
        <f>IF(OR(G859=" Proteobacteria", G859=" Cyanobacteria"),"+")</f>
        <v>0</v>
      </c>
    </row>
    <row r="860" spans="1:8" x14ac:dyDescent="0.3">
      <c r="A860" s="5" t="s">
        <v>1021</v>
      </c>
      <c r="B860" t="str">
        <f>IF(GETPIVOTDATA("Pfam_AC",'Другой вариант таблицы'!$A$1,"Sequence_AC",A860) = 3,"B","A")</f>
        <v>B</v>
      </c>
      <c r="C860">
        <f>VLOOKUP(CONCATENATE(A860," ","PF05116"),D:E,2)</f>
        <v>244</v>
      </c>
      <c r="D860" t="str">
        <f>CONCATENATE(start!B417," ",start!D417)</f>
        <v>A0A0D2U5Z1 PF00862</v>
      </c>
      <c r="E860">
        <f>start!G417-start!F417</f>
        <v>276</v>
      </c>
      <c r="F860" t="str">
        <f>VLOOKUP(A860,Raw_taxonomy!A:G,6)</f>
        <v>Eukaryota</v>
      </c>
      <c r="G860" t="str">
        <f>VLOOKUP(A860,Raw_taxonomy!A:G,7)</f>
        <v xml:space="preserve"> Viridiplantae</v>
      </c>
      <c r="H860" t="b">
        <f>IF(OR(G860=" Proteobacteria", G860=" Cyanobacteria"),"+")</f>
        <v>0</v>
      </c>
    </row>
    <row r="861" spans="1:8" x14ac:dyDescent="0.3">
      <c r="A861" s="5" t="s">
        <v>1029</v>
      </c>
      <c r="B861" t="str">
        <f>IF(GETPIVOTDATA("Pfam_AC",'Другой вариант таблицы'!$A$1,"Sequence_AC",A861) = 3,"B","A")</f>
        <v>B</v>
      </c>
      <c r="C861">
        <f>VLOOKUP(CONCATENATE(A861," ","PF05116"),D:E,2)</f>
        <v>222</v>
      </c>
      <c r="D861" t="str">
        <f>CONCATENATE(start!B418," ",start!D418)</f>
        <v>A0A0D2UW69 PF05116</v>
      </c>
      <c r="E861">
        <f>start!G418-start!F418</f>
        <v>253</v>
      </c>
      <c r="F861" t="str">
        <f>VLOOKUP(A861,Raw_taxonomy!A:G,6)</f>
        <v>Eukaryota</v>
      </c>
      <c r="G861" t="str">
        <f>VLOOKUP(A861,Raw_taxonomy!A:G,7)</f>
        <v xml:space="preserve"> Viridiplantae</v>
      </c>
      <c r="H861" t="b">
        <f>IF(OR(G861=" Proteobacteria", G861=" Cyanobacteria"),"+")</f>
        <v>0</v>
      </c>
    </row>
    <row r="862" spans="1:8" x14ac:dyDescent="0.3">
      <c r="A862" s="5" t="s">
        <v>1031</v>
      </c>
      <c r="B862" t="str">
        <f>IF(GETPIVOTDATA("Pfam_AC",'Другой вариант таблицы'!$A$1,"Sequence_AC",A862) = 3,"B","A")</f>
        <v>B</v>
      </c>
      <c r="C862">
        <f>VLOOKUP(CONCATENATE(A862," ","PF05116"),D:E,2)</f>
        <v>245</v>
      </c>
      <c r="D862" t="str">
        <f>CONCATENATE(start!B419," ",start!D419)</f>
        <v>A0A0D2UW69 PF08472</v>
      </c>
      <c r="E862">
        <f>start!G419-start!F419</f>
        <v>60</v>
      </c>
      <c r="F862" t="str">
        <f>VLOOKUP(A862,Raw_taxonomy!A:G,6)</f>
        <v>Eukaryota</v>
      </c>
      <c r="G862" t="str">
        <f>VLOOKUP(A862,Raw_taxonomy!A:G,7)</f>
        <v xml:space="preserve"> Viridiplantae</v>
      </c>
      <c r="H862" t="b">
        <f>IF(OR(G862=" Proteobacteria", G862=" Cyanobacteria"),"+")</f>
        <v>0</v>
      </c>
    </row>
    <row r="863" spans="1:8" x14ac:dyDescent="0.3">
      <c r="A863" s="5" t="s">
        <v>1053</v>
      </c>
      <c r="B863" t="str">
        <f>IF(GETPIVOTDATA("Pfam_AC",'Другой вариант таблицы'!$A$1,"Sequence_AC",A863) = 3,"B","A")</f>
        <v>B</v>
      </c>
      <c r="C863">
        <f>VLOOKUP(CONCATENATE(A863," ","PF05116"),D:E,2)</f>
        <v>157</v>
      </c>
      <c r="D863" t="str">
        <f>CONCATENATE(start!B428," ",start!D428)</f>
        <v>A0A0D2VMT3 PF05116</v>
      </c>
      <c r="E863">
        <f>start!G428-start!F428</f>
        <v>247</v>
      </c>
      <c r="F863" t="str">
        <f>VLOOKUP(A863,Raw_taxonomy!A:G,6)</f>
        <v>Eukaryota</v>
      </c>
      <c r="G863" t="str">
        <f>VLOOKUP(A863,Raw_taxonomy!A:G,7)</f>
        <v xml:space="preserve"> Viridiplantae</v>
      </c>
      <c r="H863" t="b">
        <f>IF(OR(G863=" Proteobacteria", G863=" Cyanobacteria"),"+")</f>
        <v>0</v>
      </c>
    </row>
    <row r="864" spans="1:8" x14ac:dyDescent="0.3">
      <c r="A864" s="5" t="s">
        <v>1055</v>
      </c>
      <c r="B864" t="str">
        <f>IF(GETPIVOTDATA("Pfam_AC",'Другой вариант таблицы'!$A$1,"Sequence_AC",A864) = 3,"B","A")</f>
        <v>B</v>
      </c>
      <c r="C864">
        <f>VLOOKUP(CONCATENATE(A864," ","PF05116"),D:E,2)</f>
        <v>255</v>
      </c>
      <c r="D864" t="str">
        <f>CONCATENATE(start!B430," ",start!D430)</f>
        <v>A0A0D3AK48 PF00534</v>
      </c>
      <c r="E864">
        <f>start!G430-start!F430</f>
        <v>185</v>
      </c>
      <c r="F864" t="str">
        <f>VLOOKUP(A864,Raw_taxonomy!A:G,6)</f>
        <v>Eukaryota</v>
      </c>
      <c r="G864" t="str">
        <f>VLOOKUP(A864,Raw_taxonomy!A:G,7)</f>
        <v xml:space="preserve"> Viridiplantae</v>
      </c>
      <c r="H864" t="b">
        <f>IF(OR(G864=" Proteobacteria", G864=" Cyanobacteria"),"+")</f>
        <v>0</v>
      </c>
    </row>
    <row r="865" spans="1:8" x14ac:dyDescent="0.3">
      <c r="A865" s="5" t="s">
        <v>1061</v>
      </c>
      <c r="B865" t="str">
        <f>IF(GETPIVOTDATA("Pfam_AC",'Другой вариант таблицы'!$A$1,"Sequence_AC",A865) = 3,"B","A")</f>
        <v>B</v>
      </c>
      <c r="C865">
        <f>VLOOKUP(CONCATENATE(A865," ","PF05116"),D:E,2)</f>
        <v>227</v>
      </c>
      <c r="D865" t="str">
        <f>CONCATENATE(start!B433," ",start!D433)</f>
        <v>A0A0D3AT91 PF00534</v>
      </c>
      <c r="E865">
        <f>start!G433-start!F433</f>
        <v>185</v>
      </c>
      <c r="F865" t="str">
        <f>VLOOKUP(A865,Raw_taxonomy!A:G,6)</f>
        <v>Eukaryota</v>
      </c>
      <c r="G865" t="str">
        <f>VLOOKUP(A865,Raw_taxonomy!A:G,7)</f>
        <v xml:space="preserve"> Viridiplantae</v>
      </c>
      <c r="H865" t="b">
        <f>IF(OR(G865=" Proteobacteria", G865=" Cyanobacteria"),"+")</f>
        <v>0</v>
      </c>
    </row>
    <row r="866" spans="1:8" x14ac:dyDescent="0.3">
      <c r="A866" s="5" t="s">
        <v>1063</v>
      </c>
      <c r="B866" t="str">
        <f>IF(GETPIVOTDATA("Pfam_AC",'Другой вариант таблицы'!$A$1,"Sequence_AC",A866) = 3,"B","A")</f>
        <v>B</v>
      </c>
      <c r="C866">
        <f>VLOOKUP(CONCATENATE(A866," ","PF05116"),D:E,2)</f>
        <v>227</v>
      </c>
      <c r="D866" t="str">
        <f>CONCATENATE(start!B435," ",start!D435)</f>
        <v>A0A0D3AT91 PF00862</v>
      </c>
      <c r="E866">
        <f>start!G435-start!F435</f>
        <v>277</v>
      </c>
      <c r="F866" t="str">
        <f>VLOOKUP(A866,Raw_taxonomy!A:G,6)</f>
        <v>Eukaryota</v>
      </c>
      <c r="G866" t="str">
        <f>VLOOKUP(A866,Raw_taxonomy!A:G,7)</f>
        <v xml:space="preserve"> Viridiplantae</v>
      </c>
      <c r="H866" t="b">
        <f>IF(OR(G866=" Proteobacteria", G866=" Cyanobacteria"),"+")</f>
        <v>0</v>
      </c>
    </row>
    <row r="867" spans="1:8" x14ac:dyDescent="0.3">
      <c r="A867" s="5" t="s">
        <v>1065</v>
      </c>
      <c r="B867" t="str">
        <f>IF(GETPIVOTDATA("Pfam_AC",'Другой вариант таблицы'!$A$1,"Sequence_AC",A867) = 3,"B","A")</f>
        <v>B</v>
      </c>
      <c r="C867">
        <f>VLOOKUP(CONCATENATE(A867," ","PF05116"),D:E,2)</f>
        <v>238</v>
      </c>
      <c r="D867" t="str">
        <f>CONCATENATE(start!B434," ",start!D434)</f>
        <v>A0A0D3AT91 PF05116</v>
      </c>
      <c r="E867">
        <f>start!G434-start!F434</f>
        <v>234</v>
      </c>
      <c r="F867" t="str">
        <f>VLOOKUP(A867,Raw_taxonomy!A:G,6)</f>
        <v>Eukaryota</v>
      </c>
      <c r="G867" t="str">
        <f>VLOOKUP(A867,Raw_taxonomy!A:G,7)</f>
        <v xml:space="preserve"> Viridiplantae</v>
      </c>
      <c r="H867" t="b">
        <f>IF(OR(G867=" Proteobacteria", G867=" Cyanobacteria"),"+")</f>
        <v>0</v>
      </c>
    </row>
    <row r="868" spans="1:8" x14ac:dyDescent="0.3">
      <c r="A868" s="5" t="s">
        <v>2173</v>
      </c>
      <c r="B868" t="str">
        <f>IF(GETPIVOTDATA("Pfam_AC",'Другой вариант таблицы'!$A$1,"Sequence_AC",A868) = 3,"B","A")</f>
        <v>B</v>
      </c>
      <c r="C868">
        <f>VLOOKUP(CONCATENATE(A868," ","PF05116"),D:E,2)</f>
        <v>249</v>
      </c>
      <c r="D868" t="str">
        <f>CONCATENATE(start!B444," ",start!D444)</f>
        <v>A0A0D3BY48 PF08472</v>
      </c>
      <c r="E868">
        <f>start!G444-start!F444</f>
        <v>132</v>
      </c>
      <c r="F868" t="str">
        <f>VLOOKUP(A868,Raw_taxonomy!A:G,6)</f>
        <v>Eukaryota</v>
      </c>
      <c r="G868" t="str">
        <f>VLOOKUP(A868,Raw_taxonomy!A:G,7)</f>
        <v xml:space="preserve"> Viridiplantae</v>
      </c>
      <c r="H868" t="b">
        <f>IF(OR(G868=" Proteobacteria", G868=" Cyanobacteria"),"+")</f>
        <v>0</v>
      </c>
    </row>
    <row r="869" spans="1:8" x14ac:dyDescent="0.3">
      <c r="A869" s="5" t="s">
        <v>1091</v>
      </c>
      <c r="B869" t="str">
        <f>IF(GETPIVOTDATA("Pfam_AC",'Другой вариант таблицы'!$A$1,"Sequence_AC",A869) = 3,"B","A")</f>
        <v>B</v>
      </c>
      <c r="C869">
        <f>VLOOKUP(CONCATENATE(A869," ","PF05116"),D:E,2)</f>
        <v>238</v>
      </c>
      <c r="D869" t="str">
        <f>CONCATENATE(start!B445," ",start!D445)</f>
        <v>A0A0D3BYJ4 PF05116</v>
      </c>
      <c r="E869">
        <f>start!G445-start!F445</f>
        <v>254</v>
      </c>
      <c r="F869" t="str">
        <f>VLOOKUP(A869,Raw_taxonomy!A:G,6)</f>
        <v>Eukaryota</v>
      </c>
      <c r="G869" t="str">
        <f>VLOOKUP(A869,Raw_taxonomy!A:G,7)</f>
        <v xml:space="preserve"> Viridiplantae</v>
      </c>
      <c r="H869" t="b">
        <f>IF(OR(G869=" Proteobacteria", G869=" Cyanobacteria"),"+")</f>
        <v>0</v>
      </c>
    </row>
    <row r="870" spans="1:8" x14ac:dyDescent="0.3">
      <c r="A870" s="5" t="s">
        <v>1173</v>
      </c>
      <c r="B870" t="str">
        <f>IF(GETPIVOTDATA("Pfam_AC",'Другой вариант таблицы'!$A$1,"Sequence_AC",A870) = 3,"B","A")</f>
        <v>B</v>
      </c>
      <c r="C870">
        <f>VLOOKUP(CONCATENATE(A870," ","PF05116"),D:E,2)</f>
        <v>232</v>
      </c>
      <c r="D870" t="str">
        <f>CONCATENATE(start!B477," ",start!D477)</f>
        <v>A0A0D3G353 PF05116</v>
      </c>
      <c r="E870">
        <f>start!G477-start!F477</f>
        <v>239</v>
      </c>
      <c r="F870" t="str">
        <f>VLOOKUP(A870,Raw_taxonomy!A:G,6)</f>
        <v>Eukaryota</v>
      </c>
      <c r="G870" t="str">
        <f>VLOOKUP(A870,Raw_taxonomy!A:G,7)</f>
        <v xml:space="preserve"> Viridiplantae</v>
      </c>
      <c r="H870" t="b">
        <f>IF(OR(G870=" Proteobacteria", G870=" Cyanobacteria"),"+")</f>
        <v>0</v>
      </c>
    </row>
    <row r="871" spans="1:8" x14ac:dyDescent="0.3">
      <c r="A871" s="5" t="s">
        <v>2179</v>
      </c>
      <c r="B871" t="str">
        <f>IF(GETPIVOTDATA("Pfam_AC",'Другой вариант таблицы'!$A$1,"Sequence_AC",A871) = 3,"B","A")</f>
        <v>B</v>
      </c>
      <c r="C871">
        <f>VLOOKUP(CONCATENATE(A871," ","PF05116"),D:E,2)</f>
        <v>237</v>
      </c>
      <c r="D871" t="str">
        <f>CONCATENATE(start!B493," ",start!D493)</f>
        <v>A0A0D3GYQ4 PF00862</v>
      </c>
      <c r="E871">
        <f>start!G493-start!F493</f>
        <v>285</v>
      </c>
      <c r="F871" t="str">
        <f>VLOOKUP(A871,Raw_taxonomy!A:G,6)</f>
        <v>Eukaryota</v>
      </c>
      <c r="G871" t="str">
        <f>VLOOKUP(A871,Raw_taxonomy!A:G,7)</f>
        <v xml:space="preserve"> Viridiplantae</v>
      </c>
      <c r="H871" t="b">
        <f>IF(OR(G871=" Proteobacteria", G871=" Cyanobacteria"),"+")</f>
        <v>0</v>
      </c>
    </row>
    <row r="872" spans="1:8" x14ac:dyDescent="0.3">
      <c r="A872" s="5" t="s">
        <v>1219</v>
      </c>
      <c r="B872" t="str">
        <f>IF(GETPIVOTDATA("Pfam_AC",'Другой вариант таблицы'!$A$1,"Sequence_AC",A872) = 3,"B","A")</f>
        <v>B</v>
      </c>
      <c r="C872">
        <f>VLOOKUP(CONCATENATE(A872," ","PF05116"),D:E,2)</f>
        <v>248</v>
      </c>
      <c r="D872" t="str">
        <f>CONCATENATE(start!B498," ",start!D498)</f>
        <v>A0A0D6AF17 PF05116</v>
      </c>
      <c r="E872">
        <f>start!G498-start!F498</f>
        <v>268</v>
      </c>
      <c r="F872" t="str">
        <f>VLOOKUP(A872,Raw_taxonomy!A:G,6)</f>
        <v>Eukaryota</v>
      </c>
      <c r="G872" t="str">
        <f>VLOOKUP(A872,Raw_taxonomy!A:G,7)</f>
        <v xml:space="preserve"> Viridiplantae</v>
      </c>
      <c r="H872" t="b">
        <f>IF(OR(G872=" Proteobacteria", G872=" Cyanobacteria"),"+")</f>
        <v>0</v>
      </c>
    </row>
    <row r="873" spans="1:8" x14ac:dyDescent="0.3">
      <c r="A873" s="5" t="s">
        <v>1223</v>
      </c>
      <c r="B873" t="str">
        <f>IF(GETPIVOTDATA("Pfam_AC",'Другой вариант таблицы'!$A$1,"Sequence_AC",A873) = 3,"B","A")</f>
        <v>B</v>
      </c>
      <c r="C873">
        <f>VLOOKUP(CONCATENATE(A873," ","PF05116"),D:E,2)</f>
        <v>91</v>
      </c>
      <c r="D873" t="str">
        <f>CONCATENATE(start!B501," ",start!D501)</f>
        <v>A0A0D6AFX1 PF00862</v>
      </c>
      <c r="E873">
        <f>start!G501-start!F501</f>
        <v>219</v>
      </c>
      <c r="F873" t="str">
        <f>VLOOKUP(A873,Raw_taxonomy!A:G,6)</f>
        <v>Eukaryota</v>
      </c>
      <c r="G873" t="str">
        <f>VLOOKUP(A873,Raw_taxonomy!A:G,7)</f>
        <v xml:space="preserve"> Viridiplantae</v>
      </c>
      <c r="H873" t="b">
        <f>IF(OR(G873=" Proteobacteria", G873=" Cyanobacteria"),"+")</f>
        <v>0</v>
      </c>
    </row>
    <row r="874" spans="1:8" x14ac:dyDescent="0.3">
      <c r="A874" s="5" t="s">
        <v>1235</v>
      </c>
      <c r="B874" t="str">
        <f>IF(GETPIVOTDATA("Pfam_AC",'Другой вариант таблицы'!$A$1,"Sequence_AC",A874) = 3,"B","A")</f>
        <v>B</v>
      </c>
      <c r="C874">
        <f>VLOOKUP(CONCATENATE(A874," ","PF05116"),D:E,2)</f>
        <v>260</v>
      </c>
      <c r="D874" t="str">
        <f>CONCATENATE(start!B505," ",start!D505)</f>
        <v>A0A0D6KGW4 PF05116</v>
      </c>
      <c r="E874">
        <f>start!G505-start!F505</f>
        <v>238</v>
      </c>
      <c r="F874" t="str">
        <f>VLOOKUP(A874,Raw_taxonomy!A:G,6)</f>
        <v>Eukaryota</v>
      </c>
      <c r="G874" t="str">
        <f>VLOOKUP(A874,Raw_taxonomy!A:G,7)</f>
        <v xml:space="preserve"> Viridiplantae</v>
      </c>
      <c r="H874" t="b">
        <f>IF(OR(G874=" Proteobacteria", G874=" Cyanobacteria"),"+")</f>
        <v>0</v>
      </c>
    </row>
    <row r="875" spans="1:8" x14ac:dyDescent="0.3">
      <c r="A875" s="5" t="s">
        <v>1241</v>
      </c>
      <c r="B875" t="str">
        <f>IF(GETPIVOTDATA("Pfam_AC",'Другой вариант таблицы'!$A$1,"Sequence_AC",A875) = 3,"B","A")</f>
        <v>B</v>
      </c>
      <c r="C875">
        <f>VLOOKUP(CONCATENATE(A875," ","PF05116"),D:E,2)</f>
        <v>231</v>
      </c>
      <c r="D875" t="str">
        <f>CONCATENATE(start!B507," ",start!D507)</f>
        <v>A0A0D6KRD4 PF05116</v>
      </c>
      <c r="E875">
        <f>start!G507-start!F507</f>
        <v>245</v>
      </c>
      <c r="F875" t="str">
        <f>VLOOKUP(A875,Raw_taxonomy!A:G,6)</f>
        <v>Eukaryota</v>
      </c>
      <c r="G875" t="str">
        <f>VLOOKUP(A875,Raw_taxonomy!A:G,7)</f>
        <v xml:space="preserve"> Viridiplantae</v>
      </c>
      <c r="H875" t="b">
        <f>IF(OR(G875=" Proteobacteria", G875=" Cyanobacteria"),"+")</f>
        <v>0</v>
      </c>
    </row>
    <row r="876" spans="1:8" x14ac:dyDescent="0.3">
      <c r="A876" s="5" t="s">
        <v>1245</v>
      </c>
      <c r="B876" t="str">
        <f>IF(GETPIVOTDATA("Pfam_AC",'Другой вариант таблицы'!$A$1,"Sequence_AC",A876) = 3,"B","A")</f>
        <v>B</v>
      </c>
      <c r="C876">
        <f>VLOOKUP(CONCATENATE(A876," ","PF05116"),D:E,2)</f>
        <v>250</v>
      </c>
      <c r="D876" t="str">
        <f>CONCATENATE(start!B510," ",start!D510)</f>
        <v>A0A0D6TDL4 PF00534</v>
      </c>
      <c r="E876">
        <f>start!G510-start!F510</f>
        <v>181</v>
      </c>
      <c r="F876" t="str">
        <f>VLOOKUP(A876,Raw_taxonomy!A:G,6)</f>
        <v>Eukaryota</v>
      </c>
      <c r="G876" t="str">
        <f>VLOOKUP(A876,Raw_taxonomy!A:G,7)</f>
        <v xml:space="preserve"> Viridiplantae</v>
      </c>
      <c r="H876" t="b">
        <f>IF(OR(G876=" Proteobacteria", G876=" Cyanobacteria"),"+")</f>
        <v>0</v>
      </c>
    </row>
    <row r="877" spans="1:8" x14ac:dyDescent="0.3">
      <c r="A877" s="5" t="s">
        <v>1247</v>
      </c>
      <c r="B877" t="str">
        <f>IF(GETPIVOTDATA("Pfam_AC",'Другой вариант таблицы'!$A$1,"Sequence_AC",A877) = 3,"B","A")</f>
        <v>B</v>
      </c>
      <c r="C877">
        <f>VLOOKUP(CONCATENATE(A877," ","PF05116"),D:E,2)</f>
        <v>259</v>
      </c>
      <c r="D877" t="str">
        <f>CONCATENATE(start!B511," ",start!D511)</f>
        <v>A0A0D6TDL4 PF05116</v>
      </c>
      <c r="E877">
        <f>start!G511-start!F511</f>
        <v>236</v>
      </c>
      <c r="F877" t="str">
        <f>VLOOKUP(A877,Raw_taxonomy!A:G,6)</f>
        <v>Eukaryota</v>
      </c>
      <c r="G877" t="str">
        <f>VLOOKUP(A877,Raw_taxonomy!A:G,7)</f>
        <v xml:space="preserve"> Viridiplantae</v>
      </c>
      <c r="H877" t="b">
        <f>IF(OR(G877=" Proteobacteria", G877=" Cyanobacteria"),"+")</f>
        <v>0</v>
      </c>
    </row>
    <row r="878" spans="1:8" x14ac:dyDescent="0.3">
      <c r="A878" s="5" t="s">
        <v>1251</v>
      </c>
      <c r="B878" t="str">
        <f>IF(GETPIVOTDATA("Pfam_AC",'Другой вариант таблицы'!$A$1,"Sequence_AC",A878) = 3,"B","A")</f>
        <v>B</v>
      </c>
      <c r="C878">
        <f>VLOOKUP(CONCATENATE(A878," ","PF05116"),D:E,2)</f>
        <v>260</v>
      </c>
      <c r="D878" t="str">
        <f>CONCATENATE(start!B512," ",start!D512)</f>
        <v>A0A0D6XTY9 PF05116</v>
      </c>
      <c r="E878">
        <f>start!G512-start!F512</f>
        <v>255</v>
      </c>
      <c r="F878" t="str">
        <f>VLOOKUP(A878,Raw_taxonomy!A:G,6)</f>
        <v>Eukaryota</v>
      </c>
      <c r="G878" t="str">
        <f>VLOOKUP(A878,Raw_taxonomy!A:G,7)</f>
        <v xml:space="preserve"> Viridiplantae</v>
      </c>
      <c r="H878" t="b">
        <f>IF(OR(G878=" Proteobacteria", G878=" Cyanobacteria"),"+")</f>
        <v>0</v>
      </c>
    </row>
    <row r="879" spans="1:8" x14ac:dyDescent="0.3">
      <c r="A879" s="5" t="s">
        <v>1253</v>
      </c>
      <c r="B879" t="str">
        <f>IF(GETPIVOTDATA("Pfam_AC",'Другой вариант таблицы'!$A$1,"Sequence_AC",A879) = 3,"B","A")</f>
        <v>B</v>
      </c>
      <c r="C879">
        <f>VLOOKUP(CONCATENATE(A879," ","PF05116"),D:E,2)</f>
        <v>199</v>
      </c>
      <c r="D879" t="str">
        <f>CONCATENATE(start!B513," ",start!D513)</f>
        <v>A0A0D6Y8K1 PF05116</v>
      </c>
      <c r="E879">
        <f>start!G513-start!F513</f>
        <v>245</v>
      </c>
      <c r="F879" t="str">
        <f>VLOOKUP(A879,Raw_taxonomy!A:G,6)</f>
        <v>Eukaryota</v>
      </c>
      <c r="G879" t="str">
        <f>VLOOKUP(A879,Raw_taxonomy!A:G,7)</f>
        <v xml:space="preserve"> Viridiplantae</v>
      </c>
      <c r="H879" t="b">
        <f>IF(OR(G879=" Proteobacteria", G879=" Cyanobacteria"),"+")</f>
        <v>0</v>
      </c>
    </row>
    <row r="880" spans="1:8" x14ac:dyDescent="0.3">
      <c r="A880" s="5" t="s">
        <v>1257</v>
      </c>
      <c r="B880" t="str">
        <f>IF(GETPIVOTDATA("Pfam_AC",'Другой вариант таблицы'!$A$1,"Sequence_AC",A880) = 3,"B","A")</f>
        <v>B</v>
      </c>
      <c r="C880">
        <f>VLOOKUP(CONCATENATE(A880," ","PF05116"),D:E,2)</f>
        <v>232</v>
      </c>
      <c r="D880" t="str">
        <f>CONCATENATE(start!B517," ",start!D517)</f>
        <v>A0A0D7W2G9 PF05116</v>
      </c>
      <c r="E880">
        <f>start!G517-start!F517</f>
        <v>240</v>
      </c>
      <c r="F880" t="str">
        <f>VLOOKUP(A880,Raw_taxonomy!A:G,6)</f>
        <v>Eukaryota</v>
      </c>
      <c r="G880" t="str">
        <f>VLOOKUP(A880,Raw_taxonomy!A:G,7)</f>
        <v xml:space="preserve"> Viridiplantae</v>
      </c>
      <c r="H880" t="b">
        <f>IF(OR(G880=" Proteobacteria", G880=" Cyanobacteria"),"+")</f>
        <v>0</v>
      </c>
    </row>
    <row r="881" spans="1:8" x14ac:dyDescent="0.3">
      <c r="A881" s="5" t="s">
        <v>1283</v>
      </c>
      <c r="B881" t="str">
        <f>IF(GETPIVOTDATA("Pfam_AC",'Другой вариант таблицы'!$A$1,"Sequence_AC",A881) = 3,"B","A")</f>
        <v>B</v>
      </c>
      <c r="C881">
        <f>VLOOKUP(CONCATENATE(A881," ","PF05116"),D:E,2)</f>
        <v>241</v>
      </c>
      <c r="D881" t="str">
        <f>CONCATENATE(start!B525," ",start!D525)</f>
        <v>A0A0D9V153 PF08472</v>
      </c>
      <c r="E881">
        <f>start!G525-start!F525</f>
        <v>131</v>
      </c>
      <c r="F881" t="str">
        <f>VLOOKUP(A881,Raw_taxonomy!A:G,6)</f>
        <v>Eukaryota</v>
      </c>
      <c r="G881" t="str">
        <f>VLOOKUP(A881,Raw_taxonomy!A:G,7)</f>
        <v xml:space="preserve"> Viridiplantae</v>
      </c>
      <c r="H881" t="b">
        <f>IF(OR(G881=" Proteobacteria", G881=" Cyanobacteria"),"+")</f>
        <v>0</v>
      </c>
    </row>
    <row r="882" spans="1:8" x14ac:dyDescent="0.3">
      <c r="A882" s="5" t="s">
        <v>1285</v>
      </c>
      <c r="B882" t="str">
        <f>IF(GETPIVOTDATA("Pfam_AC",'Другой вариант таблицы'!$A$1,"Sequence_AC",A882) = 3,"B","A")</f>
        <v>B</v>
      </c>
      <c r="C882">
        <f>VLOOKUP(CONCATENATE(A882," ","PF05116"),D:E,2)</f>
        <v>233</v>
      </c>
      <c r="D882" t="str">
        <f>CONCATENATE(start!B527," ",start!D527)</f>
        <v>A0A0D9V9K4 PF00046</v>
      </c>
      <c r="E882">
        <f>start!G527-start!F527</f>
        <v>56</v>
      </c>
      <c r="F882" t="str">
        <f>VLOOKUP(A882,Raw_taxonomy!A:G,6)</f>
        <v>Eukaryota</v>
      </c>
      <c r="G882" t="str">
        <f>VLOOKUP(A882,Raw_taxonomy!A:G,7)</f>
        <v xml:space="preserve"> Viridiplantae</v>
      </c>
      <c r="H882" t="b">
        <f>IF(OR(G882=" Proteobacteria", G882=" Cyanobacteria"),"+")</f>
        <v>0</v>
      </c>
    </row>
    <row r="883" spans="1:8" x14ac:dyDescent="0.3">
      <c r="A883" s="5" t="s">
        <v>1287</v>
      </c>
      <c r="B883" t="str">
        <f>IF(GETPIVOTDATA("Pfam_AC",'Другой вариант таблицы'!$A$1,"Sequence_AC",A883) = 3,"B","A")</f>
        <v>B</v>
      </c>
      <c r="C883">
        <f>VLOOKUP(CONCATENATE(A883," ","PF05116"),D:E,2)</f>
        <v>239</v>
      </c>
      <c r="D883" t="str">
        <f>CONCATENATE(start!B526," ",start!D526)</f>
        <v>A0A0D9V9K4 PF00534</v>
      </c>
      <c r="E883">
        <f>start!G526-start!F526</f>
        <v>130</v>
      </c>
      <c r="F883" t="str">
        <f>VLOOKUP(A883,Raw_taxonomy!A:G,6)</f>
        <v>Eukaryota</v>
      </c>
      <c r="G883" t="str">
        <f>VLOOKUP(A883,Raw_taxonomy!A:G,7)</f>
        <v xml:space="preserve"> Viridiplantae</v>
      </c>
      <c r="H883" t="b">
        <f>IF(OR(G883=" Proteobacteria", G883=" Cyanobacteria"),"+")</f>
        <v>0</v>
      </c>
    </row>
    <row r="884" spans="1:8" x14ac:dyDescent="0.3">
      <c r="A884" s="5" t="s">
        <v>1345</v>
      </c>
      <c r="B884" t="str">
        <f>IF(GETPIVOTDATA("Pfam_AC",'Другой вариант таблицы'!$A$1,"Sequence_AC",A884) = 3,"B","A")</f>
        <v>B</v>
      </c>
      <c r="C884">
        <f>VLOOKUP(CONCATENATE(A884," ","PF05116"),D:E,2)</f>
        <v>224</v>
      </c>
      <c r="D884" t="str">
        <f>CONCATENATE(start!B545," ",start!D545)</f>
        <v>A0A0D9Y8Q5 PF05116</v>
      </c>
      <c r="E884">
        <f>start!G545-start!F545</f>
        <v>142</v>
      </c>
      <c r="F884" t="str">
        <f>VLOOKUP(A884,Raw_taxonomy!A:G,6)</f>
        <v>Eukaryota</v>
      </c>
      <c r="G884" t="str">
        <f>VLOOKUP(A884,Raw_taxonomy!A:G,7)</f>
        <v xml:space="preserve"> Viridiplantae</v>
      </c>
      <c r="H884" t="b">
        <f>IF(OR(G884=" Proteobacteria", G884=" Cyanobacteria"),"+")</f>
        <v>0</v>
      </c>
    </row>
    <row r="885" spans="1:8" x14ac:dyDescent="0.3">
      <c r="A885" s="5" t="s">
        <v>1355</v>
      </c>
      <c r="B885" t="str">
        <f>IF(GETPIVOTDATA("Pfam_AC",'Другой вариант таблицы'!$A$1,"Sequence_AC",A885) = 3,"B","A")</f>
        <v>B</v>
      </c>
      <c r="C885">
        <f>VLOOKUP(CONCATENATE(A885," ","PF05116"),D:E,2)</f>
        <v>236</v>
      </c>
      <c r="D885" t="str">
        <f>CONCATENATE(start!B551," ",start!D551)</f>
        <v>A0A0D9YJ89 PF00046</v>
      </c>
      <c r="E885">
        <f>start!G551-start!F551</f>
        <v>56</v>
      </c>
      <c r="F885" t="str">
        <f>VLOOKUP(A885,Raw_taxonomy!A:G,6)</f>
        <v>Eukaryota</v>
      </c>
      <c r="G885" t="str">
        <f>VLOOKUP(A885,Raw_taxonomy!A:G,7)</f>
        <v xml:space="preserve"> Viridiplantae</v>
      </c>
      <c r="H885" t="b">
        <f>IF(OR(G885=" Proteobacteria", G885=" Cyanobacteria"),"+")</f>
        <v>0</v>
      </c>
    </row>
    <row r="886" spans="1:8" x14ac:dyDescent="0.3">
      <c r="A886" s="5" t="s">
        <v>1357</v>
      </c>
      <c r="B886" t="str">
        <f>IF(GETPIVOTDATA("Pfam_AC",'Другой вариант таблицы'!$A$1,"Sequence_AC",A886) = 3,"B","A")</f>
        <v>B</v>
      </c>
      <c r="C886">
        <f>VLOOKUP(CONCATENATE(A886," ","PF05116"),D:E,2)</f>
        <v>247</v>
      </c>
      <c r="D886" t="str">
        <f>CONCATENATE(start!B550," ",start!D550)</f>
        <v>A0A0D9YJ89 PF00534</v>
      </c>
      <c r="E886">
        <f>start!G550-start!F550</f>
        <v>180</v>
      </c>
      <c r="F886" t="str">
        <f>VLOOKUP(A886,Raw_taxonomy!A:G,6)</f>
        <v>Eukaryota</v>
      </c>
      <c r="G886" t="str">
        <f>VLOOKUP(A886,Raw_taxonomy!A:G,7)</f>
        <v xml:space="preserve"> Viridiplantae</v>
      </c>
      <c r="H886" t="b">
        <f>IF(OR(G886=" Proteobacteria", G886=" Cyanobacteria"),"+")</f>
        <v>0</v>
      </c>
    </row>
    <row r="887" spans="1:8" x14ac:dyDescent="0.3">
      <c r="A887" s="5" t="s">
        <v>1359</v>
      </c>
      <c r="B887" t="str">
        <f>IF(GETPIVOTDATA("Pfam_AC",'Другой вариант таблицы'!$A$1,"Sequence_AC",A887) = 3,"B","A")</f>
        <v>B</v>
      </c>
      <c r="C887">
        <f>VLOOKUP(CONCATENATE(A887," ","PF05116"),D:E,2)</f>
        <v>238</v>
      </c>
      <c r="D887" t="str">
        <f>CONCATENATE(start!B553," ",start!D553)</f>
        <v>A0A0D9YJ89 PF00862</v>
      </c>
      <c r="E887">
        <f>start!G553-start!F553</f>
        <v>277</v>
      </c>
      <c r="F887" t="str">
        <f>VLOOKUP(A887,Raw_taxonomy!A:G,6)</f>
        <v>Eukaryota</v>
      </c>
      <c r="G887" t="str">
        <f>VLOOKUP(A887,Raw_taxonomy!A:G,7)</f>
        <v xml:space="preserve"> Viridiplantae</v>
      </c>
      <c r="H887" t="b">
        <f>IF(OR(G887=" Proteobacteria", G887=" Cyanobacteria"),"+")</f>
        <v>0</v>
      </c>
    </row>
    <row r="888" spans="1:8" x14ac:dyDescent="0.3">
      <c r="A888" s="5" t="s">
        <v>1371</v>
      </c>
      <c r="B888" t="str">
        <f>IF(GETPIVOTDATA("Pfam_AC",'Другой вариант таблицы'!$A$1,"Sequence_AC",A888) = 3,"B","A")</f>
        <v>B</v>
      </c>
      <c r="C888">
        <f>VLOOKUP(CONCATENATE(A888," ","PF05116"),D:E,2)</f>
        <v>236</v>
      </c>
      <c r="D888" t="str">
        <f>CONCATENATE(start!B558," ",start!D558)</f>
        <v>A0A0D9YND6 PF00862</v>
      </c>
      <c r="E888">
        <f>start!G558-start!F558</f>
        <v>283</v>
      </c>
      <c r="F888" t="str">
        <f>VLOOKUP(A888,Raw_taxonomy!A:G,6)</f>
        <v>Eukaryota</v>
      </c>
      <c r="G888" t="str">
        <f>VLOOKUP(A888,Raw_taxonomy!A:G,7)</f>
        <v xml:space="preserve"> Viridiplantae</v>
      </c>
      <c r="H888" t="b">
        <f>IF(OR(G888=" Proteobacteria", G888=" Cyanobacteria"),"+")</f>
        <v>0</v>
      </c>
    </row>
    <row r="889" spans="1:8" x14ac:dyDescent="0.3">
      <c r="A889" s="5" t="s">
        <v>1373</v>
      </c>
      <c r="B889" t="str">
        <f>IF(GETPIVOTDATA("Pfam_AC",'Другой вариант таблицы'!$A$1,"Sequence_AC",A889) = 3,"B","A")</f>
        <v>B</v>
      </c>
      <c r="C889">
        <f>VLOOKUP(CONCATENATE(A889," ","PF05116"),D:E,2)</f>
        <v>110</v>
      </c>
      <c r="D889" t="str">
        <f>CONCATENATE(start!B557," ",start!D557)</f>
        <v>A0A0D9YND6 PF05116</v>
      </c>
      <c r="E889">
        <f>start!G557-start!F557</f>
        <v>224</v>
      </c>
      <c r="F889" t="str">
        <f>VLOOKUP(A889,Raw_taxonomy!A:G,6)</f>
        <v>Eukaryota</v>
      </c>
      <c r="G889" t="str">
        <f>VLOOKUP(A889,Raw_taxonomy!A:G,7)</f>
        <v xml:space="preserve"> Viridiplantae</v>
      </c>
      <c r="H889" t="b">
        <f>IF(OR(G889=" Proteobacteria", G889=" Cyanobacteria"),"+")</f>
        <v>0</v>
      </c>
    </row>
    <row r="890" spans="1:8" x14ac:dyDescent="0.3">
      <c r="A890" s="5" t="s">
        <v>2185</v>
      </c>
      <c r="B890" t="str">
        <f>IF(GETPIVOTDATA("Pfam_AC",'Другой вариант таблицы'!$A$1,"Sequence_AC",A890) = 3,"B","A")</f>
        <v>B</v>
      </c>
      <c r="C890">
        <f>VLOOKUP(CONCATENATE(A890," ","PF05116"),D:E,2)</f>
        <v>245</v>
      </c>
      <c r="D890" t="str">
        <f>CONCATENATE(start!B588," ",start!D588)</f>
        <v>A0A0E0JJ06 PF08472</v>
      </c>
      <c r="E890">
        <f>start!G588-start!F588</f>
        <v>131</v>
      </c>
      <c r="F890" t="str">
        <f>VLOOKUP(A890,Raw_taxonomy!A:G,6)</f>
        <v>Eukaryota</v>
      </c>
      <c r="G890" t="str">
        <f>VLOOKUP(A890,Raw_taxonomy!A:G,7)</f>
        <v xml:space="preserve"> Viridiplantae</v>
      </c>
      <c r="H890" t="b">
        <f>IF(OR(G890=" Proteobacteria", G890=" Cyanobacteria"),"+")</f>
        <v>0</v>
      </c>
    </row>
    <row r="891" spans="1:8" x14ac:dyDescent="0.3">
      <c r="A891" s="5" t="s">
        <v>1463</v>
      </c>
      <c r="B891" t="str">
        <f>IF(GETPIVOTDATA("Pfam_AC",'Другой вариант таблицы'!$A$1,"Sequence_AC",A891) = 3,"B","A")</f>
        <v>B</v>
      </c>
      <c r="C891">
        <f>VLOOKUP(CONCATENATE(A891," ","PF05116"),D:E,2)</f>
        <v>227</v>
      </c>
      <c r="D891" t="str">
        <f>CONCATENATE(start!B595," ",start!D595)</f>
        <v>A0A0E0JVF2 PF05116</v>
      </c>
      <c r="E891">
        <f>start!G595-start!F595</f>
        <v>253</v>
      </c>
      <c r="F891" t="str">
        <f>VLOOKUP(A891,Raw_taxonomy!A:G,6)</f>
        <v>Eukaryota</v>
      </c>
      <c r="G891" t="str">
        <f>VLOOKUP(A891,Raw_taxonomy!A:G,7)</f>
        <v xml:space="preserve"> Viridiplantae</v>
      </c>
      <c r="H891" t="b">
        <f>IF(OR(G891=" Proteobacteria", G891=" Cyanobacteria"),"+")</f>
        <v>0</v>
      </c>
    </row>
    <row r="892" spans="1:8" x14ac:dyDescent="0.3">
      <c r="A892" s="5" t="s">
        <v>1465</v>
      </c>
      <c r="B892" t="str">
        <f>IF(GETPIVOTDATA("Pfam_AC",'Другой вариант таблицы'!$A$1,"Sequence_AC",A892) = 3,"B","A")</f>
        <v>B</v>
      </c>
      <c r="C892">
        <f>VLOOKUP(CONCATENATE(A892," ","PF05116"),D:E,2)</f>
        <v>259</v>
      </c>
      <c r="D892" t="str">
        <f>CONCATENATE(start!B596," ",start!D596)</f>
        <v>A0A0E0JVF2 PF08472</v>
      </c>
      <c r="E892">
        <f>start!G596-start!F596</f>
        <v>131</v>
      </c>
      <c r="F892" t="str">
        <f>VLOOKUP(A892,Raw_taxonomy!A:G,6)</f>
        <v>Eukaryota</v>
      </c>
      <c r="G892" t="str">
        <f>VLOOKUP(A892,Raw_taxonomy!A:G,7)</f>
        <v xml:space="preserve"> Viridiplantae</v>
      </c>
      <c r="H892" t="b">
        <f>IF(OR(G892=" Proteobacteria", G892=" Cyanobacteria"),"+")</f>
        <v>0</v>
      </c>
    </row>
    <row r="893" spans="1:8" x14ac:dyDescent="0.3">
      <c r="A893" s="5" t="s">
        <v>1467</v>
      </c>
      <c r="B893" t="str">
        <f>IF(GETPIVOTDATA("Pfam_AC",'Другой вариант таблицы'!$A$1,"Sequence_AC",A893) = 3,"B","A")</f>
        <v>B</v>
      </c>
      <c r="C893">
        <f>VLOOKUP(CONCATENATE(A893," ","PF05116"),D:E,2)</f>
        <v>233</v>
      </c>
      <c r="D893" t="str">
        <f>CONCATENATE(start!B597," ",start!D597)</f>
        <v>A0A0E0JWI0 PF00534</v>
      </c>
      <c r="E893">
        <f>start!G597-start!F597</f>
        <v>185</v>
      </c>
      <c r="F893" t="str">
        <f>VLOOKUP(A893,Raw_taxonomy!A:G,6)</f>
        <v>Eukaryota</v>
      </c>
      <c r="G893" t="str">
        <f>VLOOKUP(A893,Raw_taxonomy!A:G,7)</f>
        <v xml:space="preserve"> Viridiplantae</v>
      </c>
      <c r="H893" t="b">
        <f>IF(OR(G893=" Proteobacteria", G893=" Cyanobacteria"),"+")</f>
        <v>0</v>
      </c>
    </row>
    <row r="894" spans="1:8" x14ac:dyDescent="0.3">
      <c r="A894" s="5" t="s">
        <v>1469</v>
      </c>
      <c r="B894" t="str">
        <f>IF(GETPIVOTDATA("Pfam_AC",'Другой вариант таблицы'!$A$1,"Sequence_AC",A894) = 3,"B","A")</f>
        <v>B</v>
      </c>
      <c r="C894">
        <f>VLOOKUP(CONCATENATE(A894," ","PF05116"),D:E,2)</f>
        <v>241</v>
      </c>
      <c r="D894" t="str">
        <f>CONCATENATE(start!B599," ",start!D599)</f>
        <v>A0A0E0JWI0 PF00862</v>
      </c>
      <c r="E894">
        <f>start!G599-start!F599</f>
        <v>282</v>
      </c>
      <c r="F894" t="str">
        <f>VLOOKUP(A894,Raw_taxonomy!A:G,6)</f>
        <v>Eukaryota</v>
      </c>
      <c r="G894" t="str">
        <f>VLOOKUP(A894,Raw_taxonomy!A:G,7)</f>
        <v xml:space="preserve"> Viridiplantae</v>
      </c>
      <c r="H894" t="b">
        <f>IF(OR(G894=" Proteobacteria", G894=" Cyanobacteria"),"+")</f>
        <v>0</v>
      </c>
    </row>
    <row r="895" spans="1:8" x14ac:dyDescent="0.3">
      <c r="A895" s="5" t="s">
        <v>1521</v>
      </c>
      <c r="B895" t="str">
        <f>IF(GETPIVOTDATA("Pfam_AC",'Другой вариант таблицы'!$A$1,"Sequence_AC",A895) = 3,"B","A")</f>
        <v>B</v>
      </c>
      <c r="C895">
        <f>VLOOKUP(CONCATENATE(A895," ","PF05116"),D:E,2)</f>
        <v>243</v>
      </c>
      <c r="D895" t="str">
        <f>CONCATENATE(start!B615," ",start!D615)</f>
        <v>A0A0E0ME50 PF00534</v>
      </c>
      <c r="E895">
        <f>start!G615-start!F615</f>
        <v>183</v>
      </c>
      <c r="F895" t="str">
        <f>VLOOKUP(A895,Raw_taxonomy!A:G,6)</f>
        <v>Eukaryota</v>
      </c>
      <c r="G895" t="str">
        <f>VLOOKUP(A895,Raw_taxonomy!A:G,7)</f>
        <v xml:space="preserve"> Viridiplantae</v>
      </c>
      <c r="H895" t="b">
        <f>IF(OR(G895=" Proteobacteria", G895=" Cyanobacteria"),"+")</f>
        <v>0</v>
      </c>
    </row>
    <row r="896" spans="1:8" x14ac:dyDescent="0.3">
      <c r="A896" s="5" t="s">
        <v>1523</v>
      </c>
      <c r="B896" t="str">
        <f>IF(GETPIVOTDATA("Pfam_AC",'Другой вариант таблицы'!$A$1,"Sequence_AC",A896) = 3,"B","A")</f>
        <v>B</v>
      </c>
      <c r="C896">
        <f>VLOOKUP(CONCATENATE(A896," ","PF05116"),D:E,2)</f>
        <v>219</v>
      </c>
      <c r="D896" t="str">
        <f>CONCATENATE(start!B616," ",start!D616)</f>
        <v>A0A0E0ME50 PF05116</v>
      </c>
      <c r="E896">
        <f>start!G616-start!F616</f>
        <v>208</v>
      </c>
      <c r="F896" t="str">
        <f>VLOOKUP(A896,Raw_taxonomy!A:G,6)</f>
        <v>Eukaryota</v>
      </c>
      <c r="G896" t="str">
        <f>VLOOKUP(A896,Raw_taxonomy!A:G,7)</f>
        <v xml:space="preserve"> Viridiplantae</v>
      </c>
      <c r="H896" t="b">
        <f>IF(OR(G896=" Proteobacteria", G896=" Cyanobacteria"),"+")</f>
        <v>0</v>
      </c>
    </row>
    <row r="897" spans="1:8" x14ac:dyDescent="0.3">
      <c r="A897" s="5" t="s">
        <v>1525</v>
      </c>
      <c r="B897" t="str">
        <f>IF(GETPIVOTDATA("Pfam_AC",'Другой вариант таблицы'!$A$1,"Sequence_AC",A897) = 3,"B","A")</f>
        <v>B</v>
      </c>
      <c r="C897">
        <f>VLOOKUP(CONCATENATE(A897," ","PF05116"),D:E,2)</f>
        <v>249</v>
      </c>
      <c r="D897" t="str">
        <f>CONCATENATE(start!B614," ",start!D614)</f>
        <v>A0A0E0ME50 PF13579</v>
      </c>
      <c r="E897">
        <f>start!G614-start!F614</f>
        <v>223</v>
      </c>
      <c r="F897" t="str">
        <f>VLOOKUP(A897,Raw_taxonomy!A:G,6)</f>
        <v>Eukaryota</v>
      </c>
      <c r="G897" t="str">
        <f>VLOOKUP(A897,Raw_taxonomy!A:G,7)</f>
        <v xml:space="preserve"> Viridiplantae</v>
      </c>
      <c r="H897" t="b">
        <f>IF(OR(G897=" Proteobacteria", G897=" Cyanobacteria"),"+")</f>
        <v>0</v>
      </c>
    </row>
    <row r="898" spans="1:8" x14ac:dyDescent="0.3">
      <c r="A898" s="5" t="s">
        <v>1547</v>
      </c>
      <c r="B898" t="str">
        <f>IF(GETPIVOTDATA("Pfam_AC",'Другой вариант таблицы'!$A$1,"Sequence_AC",A898) = 3,"B","A")</f>
        <v>B</v>
      </c>
      <c r="C898">
        <f>VLOOKUP(CONCATENATE(A898," ","PF05116"),D:E,2)</f>
        <v>257</v>
      </c>
      <c r="D898" t="str">
        <f>CONCATENATE(start!B624," ",start!D624)</f>
        <v>A0A0E0N9P8 PF08472</v>
      </c>
      <c r="E898">
        <f>start!G624-start!F624</f>
        <v>131</v>
      </c>
      <c r="F898" t="str">
        <f>VLOOKUP(A898,Raw_taxonomy!A:G,6)</f>
        <v>Eukaryota</v>
      </c>
      <c r="G898" t="str">
        <f>VLOOKUP(A898,Raw_taxonomy!A:G,7)</f>
        <v xml:space="preserve"> Viridiplantae</v>
      </c>
      <c r="H898" t="b">
        <f>IF(OR(G898=" Proteobacteria", G898=" Cyanobacteria"),"+")</f>
        <v>0</v>
      </c>
    </row>
    <row r="899" spans="1:8" x14ac:dyDescent="0.3">
      <c r="A899" s="5" t="s">
        <v>1549</v>
      </c>
      <c r="B899" t="str">
        <f>IF(GETPIVOTDATA("Pfam_AC",'Другой вариант таблицы'!$A$1,"Sequence_AC",A899) = 3,"B","A")</f>
        <v>B</v>
      </c>
      <c r="C899">
        <f>VLOOKUP(CONCATENATE(A899," ","PF05116"),D:E,2)</f>
        <v>256</v>
      </c>
      <c r="D899" t="str">
        <f>CONCATENATE(start!B625," ",start!D625)</f>
        <v>A0A0E0N9P9 PF05116</v>
      </c>
      <c r="E899">
        <f>start!G625-start!F625</f>
        <v>253</v>
      </c>
      <c r="F899" t="str">
        <f>VLOOKUP(A899,Raw_taxonomy!A:G,6)</f>
        <v>Eukaryota</v>
      </c>
      <c r="G899" t="str">
        <f>VLOOKUP(A899,Raw_taxonomy!A:G,7)</f>
        <v xml:space="preserve"> Viridiplantae</v>
      </c>
      <c r="H899" t="b">
        <f>IF(OR(G899=" Proteobacteria", G899=" Cyanobacteria"),"+")</f>
        <v>0</v>
      </c>
    </row>
    <row r="900" spans="1:8" x14ac:dyDescent="0.3">
      <c r="A900" s="5" t="s">
        <v>1565</v>
      </c>
      <c r="B900" t="str">
        <f>IF(GETPIVOTDATA("Pfam_AC",'Другой вариант таблицы'!$A$1,"Sequence_AC",A900) = 3,"B","A")</f>
        <v>B</v>
      </c>
      <c r="C900">
        <f>VLOOKUP(CONCATENATE(A900," ","PF05116"),D:E,2)</f>
        <v>209</v>
      </c>
      <c r="D900" t="str">
        <f>CONCATENATE(start!B632," ",start!D632)</f>
        <v>A0A0E0PHE6 PF05116</v>
      </c>
      <c r="E900">
        <f>start!G632-start!F632</f>
        <v>150</v>
      </c>
      <c r="F900" t="str">
        <f>VLOOKUP(A900,Raw_taxonomy!A:G,6)</f>
        <v>Eukaryota</v>
      </c>
      <c r="G900" t="str">
        <f>VLOOKUP(A900,Raw_taxonomy!A:G,7)</f>
        <v xml:space="preserve"> Viridiplantae</v>
      </c>
      <c r="H900" t="b">
        <f>IF(OR(G900=" Proteobacteria", G900=" Cyanobacteria"),"+")</f>
        <v>0</v>
      </c>
    </row>
    <row r="901" spans="1:8" x14ac:dyDescent="0.3">
      <c r="A901" s="5" t="s">
        <v>1573</v>
      </c>
      <c r="B901" t="str">
        <f>IF(GETPIVOTDATA("Pfam_AC",'Другой вариант таблицы'!$A$1,"Sequence_AC",A901) = 3,"B","A")</f>
        <v>B</v>
      </c>
      <c r="C901">
        <f>VLOOKUP(CONCATENATE(A901," ","PF05116"),D:E,2)</f>
        <v>245</v>
      </c>
      <c r="D901" t="str">
        <f>CONCATENATE(start!B636," ",start!D636)</f>
        <v>A0A0E0PHE8 PF05116</v>
      </c>
      <c r="E901">
        <f>start!G636-start!F636</f>
        <v>117</v>
      </c>
      <c r="F901" t="str">
        <f>VLOOKUP(A901,Raw_taxonomy!A:G,6)</f>
        <v>Eukaryota</v>
      </c>
      <c r="G901" t="str">
        <f>VLOOKUP(A901,Raw_taxonomy!A:G,7)</f>
        <v xml:space="preserve"> Viridiplantae</v>
      </c>
      <c r="H901" t="b">
        <f>IF(OR(G901=" Proteobacteria", G901=" Cyanobacteria"),"+")</f>
        <v>0</v>
      </c>
    </row>
    <row r="902" spans="1:8" x14ac:dyDescent="0.3">
      <c r="A902" s="5" t="s">
        <v>1575</v>
      </c>
      <c r="B902" t="str">
        <f>IF(GETPIVOTDATA("Pfam_AC",'Другой вариант таблицы'!$A$1,"Sequence_AC",A902) = 3,"B","A")</f>
        <v>B</v>
      </c>
      <c r="C902">
        <f>VLOOKUP(CONCATENATE(A902," ","PF05116"),D:E,2)</f>
        <v>226</v>
      </c>
      <c r="D902" t="str">
        <f>CONCATENATE(start!B637," ",start!D637)</f>
        <v>A0A0E0Q0Q5 PF00534</v>
      </c>
      <c r="E902">
        <f>start!G637-start!F637</f>
        <v>185</v>
      </c>
      <c r="F902" t="str">
        <f>VLOOKUP(A902,Raw_taxonomy!A:G,6)</f>
        <v>Eukaryota</v>
      </c>
      <c r="G902" t="str">
        <f>VLOOKUP(A902,Raw_taxonomy!A:G,7)</f>
        <v xml:space="preserve"> Viridiplantae</v>
      </c>
      <c r="H902" t="b">
        <f>IF(OR(G902=" Proteobacteria", G902=" Cyanobacteria"),"+")</f>
        <v>0</v>
      </c>
    </row>
    <row r="903" spans="1:8" x14ac:dyDescent="0.3">
      <c r="A903" s="5" t="s">
        <v>1577</v>
      </c>
      <c r="B903" t="str">
        <f>IF(GETPIVOTDATA("Pfam_AC",'Другой вариант таблицы'!$A$1,"Sequence_AC",A903) = 3,"B","A")</f>
        <v>B</v>
      </c>
      <c r="C903">
        <f>VLOOKUP(CONCATENATE(A903," ","PF05116"),D:E,2)</f>
        <v>242</v>
      </c>
      <c r="D903" t="str">
        <f>CONCATENATE(start!B639," ",start!D639)</f>
        <v>A0A0E0Q0Q5 PF00862</v>
      </c>
      <c r="E903">
        <f>start!G639-start!F639</f>
        <v>283</v>
      </c>
      <c r="F903" t="str">
        <f>VLOOKUP(A903,Raw_taxonomy!A:G,6)</f>
        <v>Eukaryota</v>
      </c>
      <c r="G903" t="str">
        <f>VLOOKUP(A903,Raw_taxonomy!A:G,7)</f>
        <v xml:space="preserve"> Viridiplantae</v>
      </c>
      <c r="H903" t="b">
        <f>IF(OR(G903=" Proteobacteria", G903=" Cyanobacteria"),"+")</f>
        <v>0</v>
      </c>
    </row>
    <row r="904" spans="1:8" x14ac:dyDescent="0.3">
      <c r="A904" s="5" t="s">
        <v>1581</v>
      </c>
      <c r="B904" t="str">
        <f>IF(GETPIVOTDATA("Pfam_AC",'Другой вариант таблицы'!$A$1,"Sequence_AC",A904) = 3,"B","A")</f>
        <v>B</v>
      </c>
      <c r="C904">
        <f>VLOOKUP(CONCATENATE(A904," ","PF05116"),D:E,2)</f>
        <v>238</v>
      </c>
      <c r="D904" t="str">
        <f>CONCATENATE(start!B638," ",start!D638)</f>
        <v>A0A0E0Q0Q5 PF05116</v>
      </c>
      <c r="E904">
        <f>start!G638-start!F638</f>
        <v>231</v>
      </c>
      <c r="F904" t="str">
        <f>VLOOKUP(A904,Raw_taxonomy!A:G,6)</f>
        <v>Eukaryota</v>
      </c>
      <c r="G904" t="str">
        <f>VLOOKUP(A904,Raw_taxonomy!A:G,7)</f>
        <v xml:space="preserve"> Viridiplantae</v>
      </c>
      <c r="H904" t="b">
        <f>IF(OR(G904=" Proteobacteria", G904=" Cyanobacteria"),"+")</f>
        <v>0</v>
      </c>
    </row>
    <row r="905" spans="1:8" x14ac:dyDescent="0.3">
      <c r="A905" s="5" t="s">
        <v>1583</v>
      </c>
      <c r="B905" t="str">
        <f>IF(GETPIVOTDATA("Pfam_AC",'Другой вариант таблицы'!$A$1,"Sequence_AC",A905) = 3,"B","A")</f>
        <v>B</v>
      </c>
      <c r="C905">
        <f>VLOOKUP(CONCATENATE(A905," ","PF05116"),D:E,2)</f>
        <v>245</v>
      </c>
      <c r="D905" t="str">
        <f>CONCATENATE(start!B640," ",start!D640)</f>
        <v>A0A0E0QH41 PF00534</v>
      </c>
      <c r="E905">
        <f>start!G640-start!F640</f>
        <v>185</v>
      </c>
      <c r="F905" t="str">
        <f>VLOOKUP(A905,Raw_taxonomy!A:G,6)</f>
        <v>Eukaryota</v>
      </c>
      <c r="G905" t="str">
        <f>VLOOKUP(A905,Raw_taxonomy!A:G,7)</f>
        <v xml:space="preserve"> Viridiplantae</v>
      </c>
      <c r="H905" t="b">
        <f>IF(OR(G905=" Proteobacteria", G905=" Cyanobacteria"),"+")</f>
        <v>0</v>
      </c>
    </row>
    <row r="906" spans="1:8" x14ac:dyDescent="0.3">
      <c r="A906" s="5" t="s">
        <v>1587</v>
      </c>
      <c r="B906" t="str">
        <f>IF(GETPIVOTDATA("Pfam_AC",'Другой вариант таблицы'!$A$1,"Sequence_AC",A906) = 3,"B","A")</f>
        <v>B</v>
      </c>
      <c r="C906">
        <f>VLOOKUP(CONCATENATE(A906," ","PF05116"),D:E,2)</f>
        <v>246</v>
      </c>
      <c r="D906" t="str">
        <f>CONCATENATE(start!B641," ",start!D641)</f>
        <v>A0A0E0QH41 PF05116</v>
      </c>
      <c r="E906">
        <f>start!G641-start!F641</f>
        <v>241</v>
      </c>
      <c r="F906" t="str">
        <f>VLOOKUP(A906,Raw_taxonomy!A:G,6)</f>
        <v>Eukaryota</v>
      </c>
      <c r="G906" t="str">
        <f>VLOOKUP(A906,Raw_taxonomy!A:G,7)</f>
        <v xml:space="preserve"> Viridiplantae</v>
      </c>
      <c r="H906" t="b">
        <f>IF(OR(G906=" Proteobacteria", G906=" Cyanobacteria"),"+")</f>
        <v>0</v>
      </c>
    </row>
    <row r="907" spans="1:8" x14ac:dyDescent="0.3">
      <c r="A907" s="5" t="s">
        <v>1589</v>
      </c>
      <c r="B907" t="str">
        <f>IF(GETPIVOTDATA("Pfam_AC",'Другой вариант таблицы'!$A$1,"Sequence_AC",A907) = 3,"B","A")</f>
        <v>B</v>
      </c>
      <c r="C907">
        <f>VLOOKUP(CONCATENATE(A907," ","PF05116"),D:E,2)</f>
        <v>256</v>
      </c>
      <c r="D907" t="str">
        <f>CONCATENATE(start!B643," ",start!D643)</f>
        <v>A0A0E0QH42 PF00534</v>
      </c>
      <c r="E907">
        <f>start!G643-start!F643</f>
        <v>185</v>
      </c>
      <c r="F907" t="str">
        <f>VLOOKUP(A907,Raw_taxonomy!A:G,6)</f>
        <v>Eukaryota</v>
      </c>
      <c r="G907" t="str">
        <f>VLOOKUP(A907,Raw_taxonomy!A:G,7)</f>
        <v xml:space="preserve"> Viridiplantae</v>
      </c>
      <c r="H907" t="b">
        <f>IF(OR(G907=" Proteobacteria", G907=" Cyanobacteria"),"+")</f>
        <v>0</v>
      </c>
    </row>
    <row r="908" spans="1:8" x14ac:dyDescent="0.3">
      <c r="A908" s="5" t="s">
        <v>1591</v>
      </c>
      <c r="B908" t="str">
        <f>IF(GETPIVOTDATA("Pfam_AC",'Другой вариант таблицы'!$A$1,"Sequence_AC",A908) = 3,"B","A")</f>
        <v>B</v>
      </c>
      <c r="C908">
        <f>VLOOKUP(CONCATENATE(A908," ","PF05116"),D:E,2)</f>
        <v>247</v>
      </c>
      <c r="D908" t="str">
        <f>CONCATENATE(start!B645," ",start!D645)</f>
        <v>A0A0E0QH42 PF00862</v>
      </c>
      <c r="E908">
        <f>start!G645-start!F645</f>
        <v>285</v>
      </c>
      <c r="F908" t="str">
        <f>VLOOKUP(A908,Raw_taxonomy!A:G,6)</f>
        <v>Eukaryota</v>
      </c>
      <c r="G908" t="str">
        <f>VLOOKUP(A908,Raw_taxonomy!A:G,7)</f>
        <v xml:space="preserve"> Viridiplantae</v>
      </c>
      <c r="H908" t="b">
        <f>IF(OR(G908=" Proteobacteria", G908=" Cyanobacteria"),"+")</f>
        <v>0</v>
      </c>
    </row>
    <row r="909" spans="1:8" x14ac:dyDescent="0.3">
      <c r="A909" s="5" t="s">
        <v>1593</v>
      </c>
      <c r="B909" t="str">
        <f>IF(GETPIVOTDATA("Pfam_AC",'Другой вариант таблицы'!$A$1,"Sequence_AC",A909) = 3,"B","A")</f>
        <v>B</v>
      </c>
      <c r="C909">
        <f>VLOOKUP(CONCATENATE(A909," ","PF05116"),D:E,2)</f>
        <v>239</v>
      </c>
      <c r="D909" t="str">
        <f>CONCATENATE(start!B644," ",start!D644)</f>
        <v>A0A0E0QH42 PF05116</v>
      </c>
      <c r="E909">
        <f>start!G644-start!F644</f>
        <v>241</v>
      </c>
      <c r="F909" t="str">
        <f>VLOOKUP(A909,Raw_taxonomy!A:G,6)</f>
        <v>Eukaryota</v>
      </c>
      <c r="G909" t="str">
        <f>VLOOKUP(A909,Raw_taxonomy!A:G,7)</f>
        <v xml:space="preserve"> Viridiplantae</v>
      </c>
      <c r="H909" t="b">
        <f>IF(OR(G909=" Proteobacteria", G909=" Cyanobacteria"),"+")</f>
        <v>0</v>
      </c>
    </row>
    <row r="910" spans="1:8" x14ac:dyDescent="0.3">
      <c r="A910" s="5" t="s">
        <v>1601</v>
      </c>
      <c r="B910" t="str">
        <f>IF(GETPIVOTDATA("Pfam_AC",'Другой вариант таблицы'!$A$1,"Sequence_AC",A910) = 3,"B","A")</f>
        <v>B</v>
      </c>
      <c r="C910">
        <f>VLOOKUP(CONCATENATE(A910," ","PF05116"),D:E,2)</f>
        <v>249</v>
      </c>
      <c r="D910" t="str">
        <f>CONCATENATE(start!B650," ",start!D650)</f>
        <v>A0A0E0R659 PF00534</v>
      </c>
      <c r="E910">
        <f>start!G650-start!F650</f>
        <v>182</v>
      </c>
      <c r="F910" t="str">
        <f>VLOOKUP(A910,Raw_taxonomy!A:G,6)</f>
        <v>Eukaryota</v>
      </c>
      <c r="G910" t="str">
        <f>VLOOKUP(A910,Raw_taxonomy!A:G,7)</f>
        <v xml:space="preserve"> Viridiplantae</v>
      </c>
      <c r="H910" t="b">
        <f>IF(OR(G910=" Proteobacteria", G910=" Cyanobacteria"),"+")</f>
        <v>0</v>
      </c>
    </row>
    <row r="911" spans="1:8" x14ac:dyDescent="0.3">
      <c r="A911" s="5" t="s">
        <v>1605</v>
      </c>
      <c r="B911" t="str">
        <f>IF(GETPIVOTDATA("Pfam_AC",'Другой вариант таблицы'!$A$1,"Sequence_AC",A911) = 3,"B","A")</f>
        <v>B</v>
      </c>
      <c r="C911">
        <f>VLOOKUP(CONCATENATE(A911," ","PF05116"),D:E,2)</f>
        <v>237</v>
      </c>
      <c r="D911" t="str">
        <f>CONCATENATE(start!B649," ",start!D649)</f>
        <v>A0A0E0R659 PF13579</v>
      </c>
      <c r="E911">
        <f>start!G649-start!F649</f>
        <v>219</v>
      </c>
      <c r="F911" t="str">
        <f>VLOOKUP(A911,Raw_taxonomy!A:G,6)</f>
        <v>Eukaryota</v>
      </c>
      <c r="G911" t="str">
        <f>VLOOKUP(A911,Raw_taxonomy!A:G,7)</f>
        <v xml:space="preserve"> Viridiplantae</v>
      </c>
      <c r="H911" t="b">
        <f>IF(OR(G911=" Proteobacteria", G911=" Cyanobacteria"),"+")</f>
        <v>0</v>
      </c>
    </row>
    <row r="912" spans="1:8" x14ac:dyDescent="0.3">
      <c r="A912" s="5" t="s">
        <v>1609</v>
      </c>
      <c r="B912" t="str">
        <f>IF(GETPIVOTDATA("Pfam_AC",'Другой вариант таблицы'!$A$1,"Sequence_AC",A912) = 3,"B","A")</f>
        <v>B</v>
      </c>
      <c r="C912">
        <f>VLOOKUP(CONCATENATE(A912," ","PF05116"),D:E,2)</f>
        <v>230</v>
      </c>
      <c r="D912" t="str">
        <f>CONCATENATE(start!B653," ",start!D653)</f>
        <v>A0A0F2G812 PF00982</v>
      </c>
      <c r="E912">
        <f>start!G653-start!F653</f>
        <v>487</v>
      </c>
      <c r="F912" t="str">
        <f>VLOOKUP(A912,Raw_taxonomy!A:G,6)</f>
        <v>Eukaryota</v>
      </c>
      <c r="G912" t="str">
        <f>VLOOKUP(A912,Raw_taxonomy!A:G,7)</f>
        <v xml:space="preserve"> Viridiplantae</v>
      </c>
      <c r="H912" t="b">
        <f>IF(OR(G912=" Proteobacteria", G912=" Cyanobacteria"),"+")</f>
        <v>0</v>
      </c>
    </row>
    <row r="913" spans="1:8" x14ac:dyDescent="0.3">
      <c r="A913" s="5" t="s">
        <v>1615</v>
      </c>
      <c r="B913" t="str">
        <f>IF(GETPIVOTDATA("Pfam_AC",'Другой вариант таблицы'!$A$1,"Sequence_AC",A913) = 3,"B","A")</f>
        <v>B</v>
      </c>
      <c r="C913">
        <f>VLOOKUP(CONCATENATE(A913," ","PF05116"),D:E,2)</f>
        <v>250</v>
      </c>
      <c r="D913" t="str">
        <f>CONCATENATE(start!B655," ",start!D655)</f>
        <v>A0A0F2JKJ1 PF05116</v>
      </c>
      <c r="E913">
        <f>start!G655-start!F655</f>
        <v>231</v>
      </c>
      <c r="F913" t="str">
        <f>VLOOKUP(A913,Raw_taxonomy!A:G,6)</f>
        <v>Eukaryota</v>
      </c>
      <c r="G913" t="str">
        <f>VLOOKUP(A913,Raw_taxonomy!A:G,7)</f>
        <v xml:space="preserve"> Viridiplantae</v>
      </c>
      <c r="H913" t="b">
        <f>IF(OR(G913=" Proteobacteria", G913=" Cyanobacteria"),"+")</f>
        <v>0</v>
      </c>
    </row>
    <row r="914" spans="1:8" x14ac:dyDescent="0.3">
      <c r="A914" s="5" t="s">
        <v>1663</v>
      </c>
      <c r="B914" t="str">
        <f>IF(GETPIVOTDATA("Pfam_AC",'Другой вариант таблицы'!$A$1,"Sequence_AC",A914) = 3,"B","A")</f>
        <v>B</v>
      </c>
      <c r="C914">
        <f>VLOOKUP(CONCATENATE(A914," ","PF05116"),D:E,2)</f>
        <v>241</v>
      </c>
      <c r="D914" t="str">
        <f>CONCATENATE(start!B673," ",start!D673)</f>
        <v>A0A0F7M9U3 PF00982</v>
      </c>
      <c r="E914">
        <f>start!G673-start!F673</f>
        <v>488</v>
      </c>
      <c r="F914" t="str">
        <f>VLOOKUP(A914,Raw_taxonomy!A:G,6)</f>
        <v>Eukaryota</v>
      </c>
      <c r="G914" t="str">
        <f>VLOOKUP(A914,Raw_taxonomy!A:G,7)</f>
        <v xml:space="preserve"> Viridiplantae</v>
      </c>
      <c r="H914" t="b">
        <f>IF(OR(G914=" Proteobacteria", G914=" Cyanobacteria"),"+")</f>
        <v>0</v>
      </c>
    </row>
    <row r="915" spans="1:8" x14ac:dyDescent="0.3">
      <c r="A915" s="5" t="s">
        <v>1667</v>
      </c>
      <c r="B915" t="str">
        <f>IF(GETPIVOTDATA("Pfam_AC",'Другой вариант таблицы'!$A$1,"Sequence_AC",A915) = 3,"B","A")</f>
        <v>B</v>
      </c>
      <c r="C915">
        <f>VLOOKUP(CONCATENATE(A915," ","PF05116"),D:E,2)</f>
        <v>238</v>
      </c>
      <c r="D915" t="str">
        <f>CONCATENATE(start!B675," ",start!D675)</f>
        <v>A0A0F7PIJ3 PF05116</v>
      </c>
      <c r="E915">
        <f>start!G675-start!F675</f>
        <v>239</v>
      </c>
      <c r="F915" t="str">
        <f>VLOOKUP(A915,Raw_taxonomy!A:G,6)</f>
        <v>Eukaryota</v>
      </c>
      <c r="G915" t="str">
        <f>VLOOKUP(A915,Raw_taxonomy!A:G,7)</f>
        <v xml:space="preserve"> Viridiplantae</v>
      </c>
      <c r="H915" t="b">
        <f>IF(OR(G915=" Proteobacteria", G915=" Cyanobacteria"),"+")</f>
        <v>0</v>
      </c>
    </row>
    <row r="916" spans="1:8" x14ac:dyDescent="0.3">
      <c r="A916" s="5" t="s">
        <v>1671</v>
      </c>
      <c r="B916" t="str">
        <f>IF(GETPIVOTDATA("Pfam_AC",'Другой вариант таблицы'!$A$1,"Sequence_AC",A916) = 3,"B","A")</f>
        <v>B</v>
      </c>
      <c r="C916">
        <f>VLOOKUP(CONCATENATE(A916," ","PF05116"),D:E,2)</f>
        <v>224</v>
      </c>
      <c r="D916" t="str">
        <f>CONCATENATE(start!B678," ",start!D678)</f>
        <v>A0A0G2J5B5 PF00534</v>
      </c>
      <c r="E916">
        <f>start!G678-start!F678</f>
        <v>181</v>
      </c>
      <c r="F916" t="str">
        <f>VLOOKUP(A916,Raw_taxonomy!A:G,6)</f>
        <v>Eukaryota</v>
      </c>
      <c r="G916" t="str">
        <f>VLOOKUP(A916,Raw_taxonomy!A:G,7)</f>
        <v xml:space="preserve"> Viridiplantae</v>
      </c>
      <c r="H916" t="b">
        <f>IF(OR(G916=" Proteobacteria", G916=" Cyanobacteria"),"+")</f>
        <v>0</v>
      </c>
    </row>
    <row r="917" spans="1:8" x14ac:dyDescent="0.3">
      <c r="A917" s="5" t="s">
        <v>1673</v>
      </c>
      <c r="B917" t="str">
        <f>IF(GETPIVOTDATA("Pfam_AC",'Другой вариант таблицы'!$A$1,"Sequence_AC",A917) = 3,"B","A")</f>
        <v>B</v>
      </c>
      <c r="C917">
        <f>VLOOKUP(CONCATENATE(A917," ","PF05116"),D:E,2)</f>
        <v>245</v>
      </c>
      <c r="D917" t="str">
        <f>CONCATENATE(start!B679," ",start!D679)</f>
        <v>A0A0G2J5B5 PF05116</v>
      </c>
      <c r="E917">
        <f>start!G679-start!F679</f>
        <v>240</v>
      </c>
      <c r="F917" t="str">
        <f>VLOOKUP(A917,Raw_taxonomy!A:G,6)</f>
        <v>Eukaryota</v>
      </c>
      <c r="G917" t="str">
        <f>VLOOKUP(A917,Raw_taxonomy!A:G,7)</f>
        <v xml:space="preserve"> Viridiplantae</v>
      </c>
      <c r="H917" t="b">
        <f>IF(OR(G917=" Proteobacteria", G917=" Cyanobacteria"),"+")</f>
        <v>0</v>
      </c>
    </row>
    <row r="918" spans="1:8" x14ac:dyDescent="0.3">
      <c r="A918" s="5" t="s">
        <v>1687</v>
      </c>
      <c r="B918" t="str">
        <f>IF(GETPIVOTDATA("Pfam_AC",'Другой вариант таблицы'!$A$1,"Sequence_AC",A918) = 3,"B","A")</f>
        <v>B</v>
      </c>
      <c r="C918">
        <f>VLOOKUP(CONCATENATE(A918," ","PF05116"),D:E,2)</f>
        <v>244</v>
      </c>
      <c r="D918" t="str">
        <f>CONCATENATE(start!B685," ",start!D685)</f>
        <v>A0A0G3XIK9 PF05116</v>
      </c>
      <c r="E918">
        <f>start!G685-start!F685</f>
        <v>236</v>
      </c>
      <c r="F918" t="str">
        <f>VLOOKUP(A918,Raw_taxonomy!A:G,6)</f>
        <v>Eukaryota</v>
      </c>
      <c r="G918" t="str">
        <f>VLOOKUP(A918,Raw_taxonomy!A:G,7)</f>
        <v xml:space="preserve"> Viridiplantae</v>
      </c>
      <c r="H918" t="b">
        <f>IF(OR(G918=" Proteobacteria", G918=" Cyanobacteria"),"+")</f>
        <v>0</v>
      </c>
    </row>
    <row r="919" spans="1:8" x14ac:dyDescent="0.3">
      <c r="A919" s="5" t="s">
        <v>1691</v>
      </c>
      <c r="B919" t="str">
        <f>IF(GETPIVOTDATA("Pfam_AC",'Другой вариант таблицы'!$A$1,"Sequence_AC",A919) = 3,"B","A")</f>
        <v>B</v>
      </c>
      <c r="C919">
        <f>VLOOKUP(CONCATENATE(A919," ","PF05116"),D:E,2)</f>
        <v>231</v>
      </c>
      <c r="D919" t="str">
        <f>CONCATENATE(start!B687," ",start!D687)</f>
        <v>A0A0G4GR71 PF05116</v>
      </c>
      <c r="E919">
        <f>start!G687-start!F687</f>
        <v>169</v>
      </c>
      <c r="F919" t="str">
        <f>VLOOKUP(A919,Raw_taxonomy!A:G,6)</f>
        <v>Eukaryota</v>
      </c>
      <c r="G919" t="str">
        <f>VLOOKUP(A919,Raw_taxonomy!A:G,7)</f>
        <v xml:space="preserve"> Viridiplantae</v>
      </c>
      <c r="H919" t="b">
        <f>IF(OR(G919=" Proteobacteria", G919=" Cyanobacteria"),"+")</f>
        <v>0</v>
      </c>
    </row>
    <row r="920" spans="1:8" x14ac:dyDescent="0.3">
      <c r="A920" s="5" t="s">
        <v>1693</v>
      </c>
      <c r="B920" t="str">
        <f>IF(GETPIVOTDATA("Pfam_AC",'Другой вариант таблицы'!$A$1,"Sequence_AC",A920) = 3,"B","A")</f>
        <v>B</v>
      </c>
      <c r="C920">
        <f>VLOOKUP(CONCATENATE(A920," ","PF05116"),D:E,2)</f>
        <v>191</v>
      </c>
      <c r="D920" t="str">
        <f>CONCATENATE(start!B689," ",start!D689)</f>
        <v>A0A0G8AXU6 PF00534</v>
      </c>
      <c r="E920">
        <f>start!G689-start!F689</f>
        <v>180</v>
      </c>
      <c r="F920" t="str">
        <f>VLOOKUP(A920,Raw_taxonomy!A:G,6)</f>
        <v>Eukaryota</v>
      </c>
      <c r="G920" t="str">
        <f>VLOOKUP(A920,Raw_taxonomy!A:G,7)</f>
        <v xml:space="preserve"> Viridiplantae</v>
      </c>
      <c r="H920" t="b">
        <f>IF(OR(G920=" Proteobacteria", G920=" Cyanobacteria"),"+")</f>
        <v>0</v>
      </c>
    </row>
    <row r="921" spans="1:8" x14ac:dyDescent="0.3">
      <c r="A921" s="5" t="s">
        <v>1695</v>
      </c>
      <c r="B921" t="str">
        <f>IF(GETPIVOTDATA("Pfam_AC",'Другой вариант таблицы'!$A$1,"Sequence_AC",A921) = 3,"B","A")</f>
        <v>B</v>
      </c>
      <c r="C921">
        <f>VLOOKUP(CONCATENATE(A921," ","PF05116"),D:E,2)</f>
        <v>246</v>
      </c>
      <c r="D921" t="str">
        <f>CONCATENATE(start!B690," ",start!D690)</f>
        <v>A0A0G8AXU6 PF05116</v>
      </c>
      <c r="E921">
        <f>start!G690-start!F690</f>
        <v>240</v>
      </c>
      <c r="F921" t="str">
        <f>VLOOKUP(A921,Raw_taxonomy!A:G,6)</f>
        <v>Eukaryota</v>
      </c>
      <c r="G921" t="str">
        <f>VLOOKUP(A921,Raw_taxonomy!A:G,7)</f>
        <v xml:space="preserve"> Viridiplantae</v>
      </c>
      <c r="H921" t="b">
        <f>IF(OR(G921=" Proteobacteria", G921=" Cyanobacteria"),"+")</f>
        <v>0</v>
      </c>
    </row>
    <row r="922" spans="1:8" x14ac:dyDescent="0.3">
      <c r="A922" s="5" t="s">
        <v>1697</v>
      </c>
      <c r="B922" t="str">
        <f>IF(GETPIVOTDATA("Pfam_AC",'Другой вариант таблицы'!$A$1,"Sequence_AC",A922) = 3,"B","A")</f>
        <v>B</v>
      </c>
      <c r="C922">
        <f>VLOOKUP(CONCATENATE(A922," ","PF05116"),D:E,2)</f>
        <v>246</v>
      </c>
      <c r="D922" t="str">
        <f>CONCATENATE(start!B688," ",start!D688)</f>
        <v>A0A0G8AXU6 PF13439</v>
      </c>
      <c r="E922">
        <f>start!G688-start!F688</f>
        <v>197</v>
      </c>
      <c r="F922" t="str">
        <f>VLOOKUP(A922,Raw_taxonomy!A:G,6)</f>
        <v>Eukaryota</v>
      </c>
      <c r="G922" t="str">
        <f>VLOOKUP(A922,Raw_taxonomy!A:G,7)</f>
        <v xml:space="preserve"> Viridiplantae</v>
      </c>
      <c r="H922" t="b">
        <f>IF(OR(G922=" Proteobacteria", G922=" Cyanobacteria"),"+")</f>
        <v>0</v>
      </c>
    </row>
    <row r="923" spans="1:8" x14ac:dyDescent="0.3">
      <c r="A923" s="5" t="s">
        <v>1699</v>
      </c>
      <c r="B923" t="str">
        <f>IF(GETPIVOTDATA("Pfam_AC",'Другой вариант таблицы'!$A$1,"Sequence_AC",A923) = 3,"B","A")</f>
        <v>B</v>
      </c>
      <c r="C923">
        <f>VLOOKUP(CONCATENATE(A923," ","PF05116"),D:E,2)</f>
        <v>239</v>
      </c>
      <c r="D923" t="str">
        <f>CONCATENATE(start!B691," ",start!D691)</f>
        <v>A0A0G8B1P5 PF05116</v>
      </c>
      <c r="E923">
        <f>start!G691-start!F691</f>
        <v>244</v>
      </c>
      <c r="F923" t="str">
        <f>VLOOKUP(A923,Raw_taxonomy!A:G,6)</f>
        <v>Eukaryota</v>
      </c>
      <c r="G923" t="str">
        <f>VLOOKUP(A923,Raw_taxonomy!A:G,7)</f>
        <v xml:space="preserve"> Viridiplantae</v>
      </c>
      <c r="H923" t="b">
        <f>IF(OR(G923=" Proteobacteria", G923=" Cyanobacteria"),"+")</f>
        <v>0</v>
      </c>
    </row>
    <row r="924" spans="1:8" x14ac:dyDescent="0.3">
      <c r="A924" s="5" t="s">
        <v>1711</v>
      </c>
      <c r="B924" t="str">
        <f>IF(GETPIVOTDATA("Pfam_AC",'Другой вариант таблицы'!$A$1,"Sequence_AC",A924) = 3,"B","A")</f>
        <v>B</v>
      </c>
      <c r="C924">
        <f>VLOOKUP(CONCATENATE(A924," ","PF05116"),D:E,2)</f>
        <v>235</v>
      </c>
      <c r="D924" t="str">
        <f>CONCATENATE(start!B697," ",start!D697)</f>
        <v>A0A0G9MYW2 PF05116</v>
      </c>
      <c r="E924">
        <f>start!G697-start!F697</f>
        <v>237</v>
      </c>
      <c r="F924" t="str">
        <f>VLOOKUP(A924,Raw_taxonomy!A:G,6)</f>
        <v>Eukaryota</v>
      </c>
      <c r="G924" t="str">
        <f>VLOOKUP(A924,Raw_taxonomy!A:G,7)</f>
        <v xml:space="preserve"> Viridiplantae</v>
      </c>
      <c r="H924" t="b">
        <f>IF(OR(G924=" Proteobacteria", G924=" Cyanobacteria"),"+")</f>
        <v>0</v>
      </c>
    </row>
    <row r="925" spans="1:8" x14ac:dyDescent="0.3">
      <c r="A925" s="5" t="s">
        <v>1721</v>
      </c>
      <c r="B925" t="str">
        <f>IF(GETPIVOTDATA("Pfam_AC",'Другой вариант таблицы'!$A$1,"Sequence_AC",A925) = 3,"B","A")</f>
        <v>B</v>
      </c>
      <c r="C925">
        <f>VLOOKUP(CONCATENATE(A925," ","PF05116"),D:E,2)</f>
        <v>246</v>
      </c>
      <c r="D925" t="str">
        <f>CONCATENATE(start!B699," ",start!D699)</f>
        <v>A0A0J1GA58 PF05116</v>
      </c>
      <c r="E925">
        <f>start!G699-start!F699</f>
        <v>235</v>
      </c>
      <c r="F925" t="str">
        <f>VLOOKUP(A925,Raw_taxonomy!A:G,6)</f>
        <v>Eukaryota</v>
      </c>
      <c r="G925" t="str">
        <f>VLOOKUP(A925,Raw_taxonomy!A:G,7)</f>
        <v xml:space="preserve"> Viridiplantae</v>
      </c>
      <c r="H925" t="b">
        <f>IF(OR(G925=" Proteobacteria", G925=" Cyanobacteria"),"+")</f>
        <v>0</v>
      </c>
    </row>
    <row r="926" spans="1:8" x14ac:dyDescent="0.3">
      <c r="A926" s="5" t="s">
        <v>1727</v>
      </c>
      <c r="B926" t="str">
        <f>IF(GETPIVOTDATA("Pfam_AC",'Другой вариант таблицы'!$A$1,"Sequence_AC",A926) = 3,"B","A")</f>
        <v>B</v>
      </c>
      <c r="C926">
        <f>VLOOKUP(CONCATENATE(A926," ","PF05116"),D:E,2)</f>
        <v>253</v>
      </c>
      <c r="D926" t="str">
        <f>CONCATENATE(start!B701," ",start!D701)</f>
        <v>A0A0J5QF85 PF05116</v>
      </c>
      <c r="E926">
        <f>start!G701-start!F701</f>
        <v>237</v>
      </c>
      <c r="F926" t="str">
        <f>VLOOKUP(A926,Raw_taxonomy!A:G,6)</f>
        <v>Eukaryota</v>
      </c>
      <c r="G926" t="str">
        <f>VLOOKUP(A926,Raw_taxonomy!A:G,7)</f>
        <v xml:space="preserve"> Viridiplantae</v>
      </c>
      <c r="H926" t="b">
        <f>IF(OR(G926=" Proteobacteria", G926=" Cyanobacteria"),"+")</f>
        <v>0</v>
      </c>
    </row>
    <row r="927" spans="1:8" x14ac:dyDescent="0.3">
      <c r="A927" s="5" t="s">
        <v>1739</v>
      </c>
      <c r="B927" t="str">
        <f>IF(GETPIVOTDATA("Pfam_AC",'Другой вариант таблицы'!$A$1,"Sequence_AC",A927) = 3,"B","A")</f>
        <v>B</v>
      </c>
      <c r="C927">
        <f>VLOOKUP(CONCATENATE(A927," ","PF05116"),D:E,2)</f>
        <v>220</v>
      </c>
      <c r="D927" t="str">
        <f>CONCATENATE(start!B706," ",start!D706)</f>
        <v>A0A0J6BLV7 PF00534</v>
      </c>
      <c r="E927">
        <f>start!G706-start!F706</f>
        <v>185</v>
      </c>
      <c r="F927" t="str">
        <f>VLOOKUP(A927,Raw_taxonomy!A:G,6)</f>
        <v>Eukaryota</v>
      </c>
      <c r="G927" t="str">
        <f>VLOOKUP(A927,Raw_taxonomy!A:G,7)</f>
        <v xml:space="preserve"> Viridiplantae</v>
      </c>
      <c r="H927" t="b">
        <f>IF(OR(G927=" Proteobacteria", G927=" Cyanobacteria"),"+")</f>
        <v>0</v>
      </c>
    </row>
    <row r="928" spans="1:8" x14ac:dyDescent="0.3">
      <c r="A928" s="5" t="s">
        <v>1853</v>
      </c>
      <c r="B928" t="str">
        <f>IF(GETPIVOTDATA("Pfam_AC",'Другой вариант таблицы'!$A$1,"Sequence_AC",A928) = 3,"B","A")</f>
        <v>B</v>
      </c>
      <c r="C928">
        <f>VLOOKUP(CONCATENATE(A928," ","PF05116"),D:E,2)</f>
        <v>220</v>
      </c>
      <c r="D928" t="str">
        <f>CONCATENATE(start!B750," ",start!D750)</f>
        <v>A0A0K9QEE3 PF08472</v>
      </c>
      <c r="E928">
        <f>start!G750-start!F750</f>
        <v>132</v>
      </c>
      <c r="F928" t="str">
        <f>VLOOKUP(A928,Raw_taxonomy!A:G,6)</f>
        <v>Eukaryota</v>
      </c>
      <c r="G928" t="str">
        <f>VLOOKUP(A928,Raw_taxonomy!A:G,7)</f>
        <v xml:space="preserve"> Viridiplantae</v>
      </c>
      <c r="H928" t="b">
        <f>IF(OR(G928=" Proteobacteria", G928=" Cyanobacteria"),"+")</f>
        <v>0</v>
      </c>
    </row>
    <row r="929" spans="1:8" x14ac:dyDescent="0.3">
      <c r="A929" s="5" t="s">
        <v>1855</v>
      </c>
      <c r="B929" t="str">
        <f>IF(GETPIVOTDATA("Pfam_AC",'Другой вариант таблицы'!$A$1,"Sequence_AC",A929) = 3,"B","A")</f>
        <v>B</v>
      </c>
      <c r="C929">
        <f>VLOOKUP(CONCATENATE(A929," ","PF05116"),D:E,2)</f>
        <v>248</v>
      </c>
      <c r="D929" t="str">
        <f>CONCATENATE(start!B751," ",start!D751)</f>
        <v>A0A0K9QPH5 PF00534</v>
      </c>
      <c r="E929">
        <f>start!G751-start!F751</f>
        <v>186</v>
      </c>
      <c r="F929" t="str">
        <f>VLOOKUP(A929,Raw_taxonomy!A:G,6)</f>
        <v>Eukaryota</v>
      </c>
      <c r="G929" t="str">
        <f>VLOOKUP(A929,Raw_taxonomy!A:G,7)</f>
        <v xml:space="preserve"> Viridiplantae</v>
      </c>
      <c r="H929" t="b">
        <f>IF(OR(G929=" Proteobacteria", G929=" Cyanobacteria"),"+")</f>
        <v>0</v>
      </c>
    </row>
    <row r="930" spans="1:8" x14ac:dyDescent="0.3">
      <c r="A930" s="5" t="s">
        <v>1861</v>
      </c>
      <c r="B930" t="str">
        <f>IF(GETPIVOTDATA("Pfam_AC",'Другой вариант таблицы'!$A$1,"Sequence_AC",A930) = 3,"B","A")</f>
        <v>B</v>
      </c>
      <c r="C930">
        <f>VLOOKUP(CONCATENATE(A930," ","PF05116"),D:E,2)</f>
        <v>219</v>
      </c>
      <c r="D930" t="str">
        <f>CONCATENATE(start!B752," ",start!D752)</f>
        <v>A0A0K9QPH5 PF05116</v>
      </c>
      <c r="E930">
        <f>start!G752-start!F752</f>
        <v>236</v>
      </c>
      <c r="F930" t="str">
        <f>VLOOKUP(A930,Raw_taxonomy!A:G,6)</f>
        <v>Eukaryota</v>
      </c>
      <c r="G930" t="str">
        <f>VLOOKUP(A930,Raw_taxonomy!A:G,7)</f>
        <v xml:space="preserve"> Viridiplantae</v>
      </c>
      <c r="H930" t="b">
        <f>IF(OR(G930=" Proteobacteria", G930=" Cyanobacteria"),"+")</f>
        <v>0</v>
      </c>
    </row>
    <row r="931" spans="1:8" x14ac:dyDescent="0.3">
      <c r="A931" s="5" t="s">
        <v>1863</v>
      </c>
      <c r="B931" t="str">
        <f>IF(GETPIVOTDATA("Pfam_AC",'Другой вариант таблицы'!$A$1,"Sequence_AC",A931) = 3,"B","A")</f>
        <v>B</v>
      </c>
      <c r="C931">
        <f>VLOOKUP(CONCATENATE(A931," ","PF05116"),D:E,2)</f>
        <v>239</v>
      </c>
      <c r="D931" t="str">
        <f>CONCATENATE(start!B754," ",start!D754)</f>
        <v>A0A0K9QX49 PF00534</v>
      </c>
      <c r="E931">
        <f>start!G754-start!F754</f>
        <v>185</v>
      </c>
      <c r="F931" t="str">
        <f>VLOOKUP(A931,Raw_taxonomy!A:G,6)</f>
        <v>Eukaryota</v>
      </c>
      <c r="G931" t="str">
        <f>VLOOKUP(A931,Raw_taxonomy!A:G,7)</f>
        <v xml:space="preserve"> Viridiplantae</v>
      </c>
      <c r="H931" t="b">
        <f>IF(OR(G931=" Proteobacteria", G931=" Cyanobacteria"),"+")</f>
        <v>0</v>
      </c>
    </row>
    <row r="932" spans="1:8" x14ac:dyDescent="0.3">
      <c r="A932" s="5" t="s">
        <v>1881</v>
      </c>
      <c r="B932" t="str">
        <f>IF(GETPIVOTDATA("Pfam_AC",'Другой вариант таблицы'!$A$1,"Sequence_AC",A932) = 3,"B","A")</f>
        <v>B</v>
      </c>
      <c r="C932">
        <f>VLOOKUP(CONCATENATE(A932," ","PF05116"),D:E,2)</f>
        <v>177</v>
      </c>
      <c r="D932" t="str">
        <f>CONCATENATE(start!B763," ",start!D763)</f>
        <v>A0A0L9TR29 PF00862</v>
      </c>
      <c r="E932">
        <f>start!G763-start!F763</f>
        <v>272</v>
      </c>
      <c r="F932" t="str">
        <f>VLOOKUP(A932,Raw_taxonomy!A:G,6)</f>
        <v>Eukaryota</v>
      </c>
      <c r="G932" t="str">
        <f>VLOOKUP(A932,Raw_taxonomy!A:G,7)</f>
        <v xml:space="preserve"> Viridiplantae</v>
      </c>
      <c r="H932" t="b">
        <f>IF(OR(G932=" Proteobacteria", G932=" Cyanobacteria"),"+")</f>
        <v>0</v>
      </c>
    </row>
    <row r="933" spans="1:8" x14ac:dyDescent="0.3">
      <c r="A933" s="5" t="s">
        <v>1887</v>
      </c>
      <c r="B933" t="str">
        <f>IF(GETPIVOTDATA("Pfam_AC",'Другой вариант таблицы'!$A$1,"Sequence_AC",A933) = 3,"B","A")</f>
        <v>B</v>
      </c>
      <c r="C933">
        <f>VLOOKUP(CONCATENATE(A933," ","PF05116"),D:E,2)</f>
        <v>246</v>
      </c>
      <c r="D933" t="str">
        <f>CONCATENATE(start!B764," ",start!D764)</f>
        <v>A0A0L9TVH6 PF05116</v>
      </c>
      <c r="E933">
        <f>start!G764-start!F764</f>
        <v>253</v>
      </c>
      <c r="F933" t="str">
        <f>VLOOKUP(A933,Raw_taxonomy!A:G,6)</f>
        <v>Eukaryota</v>
      </c>
      <c r="G933" t="str">
        <f>VLOOKUP(A933,Raw_taxonomy!A:G,7)</f>
        <v xml:space="preserve"> Viridiplantae</v>
      </c>
      <c r="H933" t="b">
        <f>IF(OR(G933=" Proteobacteria", G933=" Cyanobacteria"),"+")</f>
        <v>0</v>
      </c>
    </row>
    <row r="934" spans="1:8" x14ac:dyDescent="0.3">
      <c r="A934" s="5" t="s">
        <v>1889</v>
      </c>
      <c r="B934" t="str">
        <f>IF(GETPIVOTDATA("Pfam_AC",'Другой вариант таблицы'!$A$1,"Sequence_AC",A934) = 3,"B","A")</f>
        <v>B</v>
      </c>
      <c r="C934">
        <f>VLOOKUP(CONCATENATE(A934," ","PF05116"),D:E,2)</f>
        <v>243</v>
      </c>
      <c r="D934" t="str">
        <f>CONCATENATE(start!B765," ",start!D765)</f>
        <v>A0A0L9TVH6 PF08472</v>
      </c>
      <c r="E934">
        <f>start!G765-start!F765</f>
        <v>126</v>
      </c>
      <c r="F934" t="str">
        <f>VLOOKUP(A934,Raw_taxonomy!A:G,6)</f>
        <v>Eukaryota</v>
      </c>
      <c r="G934" t="str">
        <f>VLOOKUP(A934,Raw_taxonomy!A:G,7)</f>
        <v xml:space="preserve"> Viridiplantae</v>
      </c>
      <c r="H934" t="b">
        <f>IF(OR(G934=" Proteobacteria", G934=" Cyanobacteria"),"+")</f>
        <v>0</v>
      </c>
    </row>
    <row r="935" spans="1:8" x14ac:dyDescent="0.3">
      <c r="A935" s="5" t="s">
        <v>1903</v>
      </c>
      <c r="B935" t="str">
        <f>IF(GETPIVOTDATA("Pfam_AC",'Другой вариант таблицы'!$A$1,"Sequence_AC",A935) = 3,"B","A")</f>
        <v>B</v>
      </c>
      <c r="C935">
        <f>VLOOKUP(CONCATENATE(A935," ","PF05116"),D:E,2)</f>
        <v>254</v>
      </c>
      <c r="D935" t="str">
        <f>CONCATENATE(start!B768," ",start!D768)</f>
        <v>A0A0L9UEV0 PF13637</v>
      </c>
      <c r="E935">
        <f>start!G768-start!F768</f>
        <v>52</v>
      </c>
      <c r="F935" t="str">
        <f>VLOOKUP(A935,Raw_taxonomy!A:G,6)</f>
        <v>Eukaryota</v>
      </c>
      <c r="G935" t="str">
        <f>VLOOKUP(A935,Raw_taxonomy!A:G,7)</f>
        <v xml:space="preserve"> Viridiplantae</v>
      </c>
      <c r="H935" t="b">
        <f>IF(OR(G935=" Proteobacteria", G935=" Cyanobacteria"),"+")</f>
        <v>0</v>
      </c>
    </row>
    <row r="936" spans="1:8" x14ac:dyDescent="0.3">
      <c r="A936" s="5" t="s">
        <v>1905</v>
      </c>
      <c r="B936" t="str">
        <f>IF(GETPIVOTDATA("Pfam_AC",'Другой вариант таблицы'!$A$1,"Sequence_AC",A936) = 3,"B","A")</f>
        <v>B</v>
      </c>
      <c r="C936">
        <f>VLOOKUP(CONCATENATE(A936," ","PF05116"),D:E,2)</f>
        <v>237</v>
      </c>
      <c r="D936" t="str">
        <f>CONCATENATE(start!B770," ",start!D770)</f>
        <v>A0A0L9UK46 PF00534</v>
      </c>
      <c r="E936">
        <f>start!G770-start!F770</f>
        <v>185</v>
      </c>
      <c r="F936" t="str">
        <f>VLOOKUP(A936,Raw_taxonomy!A:G,6)</f>
        <v>Eukaryota</v>
      </c>
      <c r="G936" t="str">
        <f>VLOOKUP(A936,Raw_taxonomy!A:G,7)</f>
        <v xml:space="preserve"> Viridiplantae</v>
      </c>
      <c r="H936" t="b">
        <f>IF(OR(G936=" Proteobacteria", G936=" Cyanobacteria"),"+")</f>
        <v>0</v>
      </c>
    </row>
    <row r="937" spans="1:8" x14ac:dyDescent="0.3">
      <c r="A937" s="5" t="s">
        <v>1933</v>
      </c>
      <c r="B937" t="str">
        <f>IF(GETPIVOTDATA("Pfam_AC",'Другой вариант таблицы'!$A$1,"Sequence_AC",A937) = 3,"B","A")</f>
        <v>B</v>
      </c>
      <c r="C937">
        <f>VLOOKUP(CONCATENATE(A937," ","PF05116"),D:E,2)</f>
        <v>247</v>
      </c>
      <c r="D937" t="str">
        <f>CONCATENATE(start!B782," ",start!D782)</f>
        <v>A0A0M2U536 PF05116</v>
      </c>
      <c r="E937">
        <f>start!G782-start!F782</f>
        <v>228</v>
      </c>
      <c r="F937" t="str">
        <f>VLOOKUP(A937,Raw_taxonomy!A:G,6)</f>
        <v>Eukaryota</v>
      </c>
      <c r="G937" t="str">
        <f>VLOOKUP(A937,Raw_taxonomy!A:G,7)</f>
        <v xml:space="preserve"> Viridiplantae</v>
      </c>
      <c r="H937" t="b">
        <f>IF(OR(G937=" Proteobacteria", G937=" Cyanobacteria"),"+")</f>
        <v>0</v>
      </c>
    </row>
    <row r="938" spans="1:8" x14ac:dyDescent="0.3">
      <c r="A938" s="5" t="s">
        <v>1935</v>
      </c>
      <c r="B938" t="str">
        <f>IF(GETPIVOTDATA("Pfam_AC",'Другой вариант таблицы'!$A$1,"Sequence_AC",A938) = 3,"B","A")</f>
        <v>B</v>
      </c>
      <c r="C938">
        <f>VLOOKUP(CONCATENATE(A938," ","PF05116"),D:E,2)</f>
        <v>245</v>
      </c>
      <c r="D938" t="str">
        <f>CONCATENATE(start!B783," ",start!D783)</f>
        <v>A0A0M2WVN2 PF05116</v>
      </c>
      <c r="E938">
        <f>start!G783-start!F783</f>
        <v>244</v>
      </c>
      <c r="F938" t="str">
        <f>VLOOKUP(A938,Raw_taxonomy!A:G,6)</f>
        <v>Eukaryota</v>
      </c>
      <c r="G938" t="str">
        <f>VLOOKUP(A938,Raw_taxonomy!A:G,7)</f>
        <v xml:space="preserve"> Viridiplantae</v>
      </c>
      <c r="H938" t="b">
        <f>IF(OR(G938=" Proteobacteria", G938=" Cyanobacteria"),"+")</f>
        <v>0</v>
      </c>
    </row>
    <row r="939" spans="1:8" x14ac:dyDescent="0.3">
      <c r="A939" s="5" t="s">
        <v>1939</v>
      </c>
      <c r="B939" t="str">
        <f>IF(GETPIVOTDATA("Pfam_AC",'Другой вариант таблицы'!$A$1,"Sequence_AC",A939) = 3,"B","A")</f>
        <v>B</v>
      </c>
      <c r="C939">
        <f>VLOOKUP(CONCATENATE(A939," ","PF05116"),D:E,2)</f>
        <v>220</v>
      </c>
      <c r="D939" t="str">
        <f>CONCATENATE(start!B786," ",start!D786)</f>
        <v>A0A0M6XK36 PF00534</v>
      </c>
      <c r="E939">
        <f>start!G786-start!F786</f>
        <v>179</v>
      </c>
      <c r="F939" t="str">
        <f>VLOOKUP(A939,Raw_taxonomy!A:G,6)</f>
        <v>Eukaryota</v>
      </c>
      <c r="G939" t="str">
        <f>VLOOKUP(A939,Raw_taxonomy!A:G,7)</f>
        <v xml:space="preserve"> Viridiplantae</v>
      </c>
      <c r="H939" t="b">
        <f>IF(OR(G939=" Proteobacteria", G939=" Cyanobacteria"),"+")</f>
        <v>0</v>
      </c>
    </row>
    <row r="940" spans="1:8" x14ac:dyDescent="0.3">
      <c r="A940" s="5" t="s">
        <v>1949</v>
      </c>
      <c r="B940" t="str">
        <f>IF(GETPIVOTDATA("Pfam_AC",'Другой вариант таблицы'!$A$1,"Sequence_AC",A940) = 3,"B","A")</f>
        <v>B</v>
      </c>
      <c r="C940">
        <f>VLOOKUP(CONCATENATE(A940," ","PF05116"),D:E,2)</f>
        <v>216</v>
      </c>
      <c r="D940" t="str">
        <f>CONCATENATE(start!B788," ",start!D788)</f>
        <v>A0A0M8QES5 PF05116</v>
      </c>
      <c r="E940">
        <f>start!G788-start!F788</f>
        <v>222</v>
      </c>
      <c r="F940" t="str">
        <f>VLOOKUP(A940,Raw_taxonomy!A:G,6)</f>
        <v>Eukaryota</v>
      </c>
      <c r="G940" t="str">
        <f>VLOOKUP(A940,Raw_taxonomy!A:G,7)</f>
        <v xml:space="preserve"> Viridiplantae</v>
      </c>
      <c r="H940" t="b">
        <f>IF(OR(G940=" Proteobacteria", G940=" Cyanobacteria"),"+")</f>
        <v>0</v>
      </c>
    </row>
    <row r="941" spans="1:8" x14ac:dyDescent="0.3">
      <c r="A941" s="5" t="s">
        <v>1953</v>
      </c>
      <c r="B941" t="str">
        <f>IF(GETPIVOTDATA("Pfam_AC",'Другой вариант таблицы'!$A$1,"Sequence_AC",A941) = 3,"B","A")</f>
        <v>B</v>
      </c>
      <c r="C941">
        <f>VLOOKUP(CONCATENATE(A941," ","PF05116"),D:E,2)</f>
        <v>249</v>
      </c>
      <c r="D941" t="str">
        <f>CONCATENATE(start!B790," ",start!D790)</f>
        <v>A0A0M9YKN6 PF00982</v>
      </c>
      <c r="E941">
        <f>start!G790-start!F790</f>
        <v>442</v>
      </c>
      <c r="F941" t="str">
        <f>VLOOKUP(A941,Raw_taxonomy!A:G,6)</f>
        <v>Eukaryota</v>
      </c>
      <c r="G941" t="str">
        <f>VLOOKUP(A941,Raw_taxonomy!A:G,7)</f>
        <v xml:space="preserve"> Viridiplantae</v>
      </c>
      <c r="H941" t="b">
        <f>IF(OR(G941=" Proteobacteria", G941=" Cyanobacteria"),"+")</f>
        <v>0</v>
      </c>
    </row>
    <row r="942" spans="1:8" x14ac:dyDescent="0.3">
      <c r="A942" s="5" t="s">
        <v>1961</v>
      </c>
      <c r="B942" t="str">
        <f>IF(GETPIVOTDATA("Pfam_AC",'Другой вариант таблицы'!$A$1,"Sequence_AC",A942) = 3,"B","A")</f>
        <v>B</v>
      </c>
      <c r="C942">
        <f>VLOOKUP(CONCATENATE(A942," ","PF05116"),D:E,2)</f>
        <v>234</v>
      </c>
      <c r="D942" t="str">
        <f>CONCATENATE(start!B793," ",start!D793)</f>
        <v>A0A0P0D298 PF06202</v>
      </c>
      <c r="E942">
        <f>start!G793-start!F793</f>
        <v>117</v>
      </c>
      <c r="F942" t="str">
        <f>VLOOKUP(A942,Raw_taxonomy!A:G,6)</f>
        <v>Eukaryota</v>
      </c>
      <c r="G942" t="str">
        <f>VLOOKUP(A942,Raw_taxonomy!A:G,7)</f>
        <v xml:space="preserve"> Viridiplantae</v>
      </c>
      <c r="H942" t="b">
        <f>IF(OR(G942=" Proteobacteria", G942=" Cyanobacteria"),"+")</f>
        <v>0</v>
      </c>
    </row>
    <row r="943" spans="1:8" x14ac:dyDescent="0.3">
      <c r="A943" s="5" t="s">
        <v>1987</v>
      </c>
      <c r="B943" t="str">
        <f>IF(GETPIVOTDATA("Pfam_AC",'Другой вариант таблицы'!$A$1,"Sequence_AC",A943) = 3,"B","A")</f>
        <v>B</v>
      </c>
      <c r="C943">
        <f>VLOOKUP(CONCATENATE(A943," ","PF05116"),D:E,2)</f>
        <v>233</v>
      </c>
      <c r="D943" t="str">
        <f>CONCATENATE(start!B803," ",start!D803)</f>
        <v>A0A0P0Y112 PF00534</v>
      </c>
      <c r="E943">
        <f>start!G803-start!F803</f>
        <v>113</v>
      </c>
      <c r="F943" t="str">
        <f>VLOOKUP(A943,Raw_taxonomy!A:G,6)</f>
        <v>Eukaryota</v>
      </c>
      <c r="G943" t="str">
        <f>VLOOKUP(A943,Raw_taxonomy!A:G,7)</f>
        <v xml:space="preserve"> Viridiplantae</v>
      </c>
      <c r="H943" t="b">
        <f>IF(OR(G943=" Proteobacteria", G943=" Cyanobacteria"),"+")</f>
        <v>0</v>
      </c>
    </row>
    <row r="944" spans="1:8" x14ac:dyDescent="0.3">
      <c r="A944" s="5" t="s">
        <v>1993</v>
      </c>
      <c r="B944" t="str">
        <f>IF(GETPIVOTDATA("Pfam_AC",'Другой вариант таблицы'!$A$1,"Sequence_AC",A944) = 3,"B","A")</f>
        <v>B</v>
      </c>
      <c r="C944">
        <f>VLOOKUP(CONCATENATE(A944," ","PF05116"),D:E,2)</f>
        <v>259</v>
      </c>
      <c r="D944" t="str">
        <f>CONCATENATE(start!B805," ",start!D805)</f>
        <v>A0A0P1BSF5 PF08282</v>
      </c>
      <c r="E944">
        <f>start!G805-start!F805</f>
        <v>84</v>
      </c>
      <c r="F944" t="str">
        <f>VLOOKUP(A944,Raw_taxonomy!A:G,6)</f>
        <v>Eukaryota</v>
      </c>
      <c r="G944" t="str">
        <f>VLOOKUP(A944,Raw_taxonomy!A:G,7)</f>
        <v xml:space="preserve"> Viridiplantae</v>
      </c>
      <c r="H944" t="b">
        <f>IF(OR(G944=" Proteobacteria", G944=" Cyanobacteria"),"+")</f>
        <v>0</v>
      </c>
    </row>
    <row r="945" spans="1:8" x14ac:dyDescent="0.3">
      <c r="A945" s="5" t="s">
        <v>1995</v>
      </c>
      <c r="B945" t="str">
        <f>IF(GETPIVOTDATA("Pfam_AC",'Другой вариант таблицы'!$A$1,"Sequence_AC",A945) = 3,"B","A")</f>
        <v>B</v>
      </c>
      <c r="C945">
        <f>VLOOKUP(CONCATENATE(A945," ","PF05116"),D:E,2)</f>
        <v>243</v>
      </c>
      <c r="D945" t="str">
        <f>CONCATENATE(start!B807," ",start!D807)</f>
        <v>A0A0P1BSZ8 PF00534</v>
      </c>
      <c r="E945">
        <f>start!G807-start!F807</f>
        <v>185</v>
      </c>
      <c r="F945" t="str">
        <f>VLOOKUP(A945,Raw_taxonomy!A:G,6)</f>
        <v>Eukaryota</v>
      </c>
      <c r="G945" t="str">
        <f>VLOOKUP(A945,Raw_taxonomy!A:G,7)</f>
        <v xml:space="preserve"> Viridiplantae</v>
      </c>
      <c r="H945" t="b">
        <f>IF(OR(G945=" Proteobacteria", G945=" Cyanobacteria"),"+")</f>
        <v>0</v>
      </c>
    </row>
    <row r="946" spans="1:8" x14ac:dyDescent="0.3">
      <c r="A946" s="5" t="s">
        <v>2003</v>
      </c>
      <c r="B946" t="str">
        <f>IF(GETPIVOTDATA("Pfam_AC",'Другой вариант таблицы'!$A$1,"Sequence_AC",A946) = 3,"B","A")</f>
        <v>B</v>
      </c>
      <c r="C946">
        <f>VLOOKUP(CONCATENATE(A946," ","PF05116"),D:E,2)</f>
        <v>250</v>
      </c>
      <c r="D946" t="str">
        <f>CONCATENATE(start!B810," ",start!D810)</f>
        <v>A0A0P1C1K0 PF05116</v>
      </c>
      <c r="E946">
        <f>start!G810-start!F810</f>
        <v>245</v>
      </c>
      <c r="F946" t="str">
        <f>VLOOKUP(A946,Raw_taxonomy!A:G,6)</f>
        <v>Eukaryota</v>
      </c>
      <c r="G946" t="str">
        <f>VLOOKUP(A946,Raw_taxonomy!A:G,7)</f>
        <v xml:space="preserve"> Viridiplantae</v>
      </c>
      <c r="H946" t="b">
        <f>IF(OR(G946=" Proteobacteria", G946=" Cyanobacteria"),"+")</f>
        <v>0</v>
      </c>
    </row>
    <row r="947" spans="1:8" x14ac:dyDescent="0.3">
      <c r="A947" s="5" t="s">
        <v>2007</v>
      </c>
      <c r="B947" t="str">
        <f>IF(GETPIVOTDATA("Pfam_AC",'Другой вариант таблицы'!$A$1,"Sequence_AC",A947) = 3,"B","A")</f>
        <v>B</v>
      </c>
      <c r="C947">
        <f>VLOOKUP(CONCATENATE(A947," ","PF05116"),D:E,2)</f>
        <v>177</v>
      </c>
      <c r="D947" t="str">
        <f>CONCATENATE(start!B811," ",start!D811)</f>
        <v>A0A0P4V1X8 PF05116</v>
      </c>
      <c r="E947">
        <f>start!G811-start!F811</f>
        <v>244</v>
      </c>
      <c r="F947" t="str">
        <f>VLOOKUP(A947,Raw_taxonomy!A:G,6)</f>
        <v>Eukaryota</v>
      </c>
      <c r="G947" t="str">
        <f>VLOOKUP(A947,Raw_taxonomy!A:G,7)</f>
        <v xml:space="preserve"> Viridiplantae</v>
      </c>
      <c r="H947" t="b">
        <f>IF(OR(G947=" Proteobacteria", G947=" Cyanobacteria"),"+")</f>
        <v>0</v>
      </c>
    </row>
    <row r="948" spans="1:8" x14ac:dyDescent="0.3">
      <c r="A948" s="5" t="s">
        <v>2011</v>
      </c>
      <c r="B948" t="str">
        <f>IF(GETPIVOTDATA("Pfam_AC",'Другой вариант таблицы'!$A$1,"Sequence_AC",A948) = 3,"B","A")</f>
        <v>B</v>
      </c>
      <c r="C948">
        <f>VLOOKUP(CONCATENATE(A948," ","PF05116"),D:E,2)</f>
        <v>246</v>
      </c>
      <c r="D948" t="str">
        <f>CONCATENATE(start!B812," ",start!D812)</f>
        <v>A0A0P7YNA7 PF05116</v>
      </c>
      <c r="E948">
        <f>start!G812-start!F812</f>
        <v>239</v>
      </c>
      <c r="F948" t="str">
        <f>VLOOKUP(A948,Raw_taxonomy!A:G,6)</f>
        <v>Eukaryota</v>
      </c>
      <c r="G948" t="str">
        <f>VLOOKUP(A948,Raw_taxonomy!A:G,7)</f>
        <v xml:space="preserve"> Viridiplantae</v>
      </c>
      <c r="H948" t="b">
        <f>IF(OR(G948=" Proteobacteria", G948=" Cyanobacteria"),"+")</f>
        <v>0</v>
      </c>
    </row>
    <row r="949" spans="1:8" x14ac:dyDescent="0.3">
      <c r="A949" s="5" t="s">
        <v>2013</v>
      </c>
      <c r="B949" t="str">
        <f>IF(GETPIVOTDATA("Pfam_AC",'Другой вариант таблицы'!$A$1,"Sequence_AC",A949) = 3,"B","A")</f>
        <v>B</v>
      </c>
      <c r="C949">
        <f>VLOOKUP(CONCATENATE(A949," ","PF05116"),D:E,2)</f>
        <v>243</v>
      </c>
      <c r="D949" t="str">
        <f>CONCATENATE(start!B813," ",start!D813)</f>
        <v>A0A0P7YT14 PF05116</v>
      </c>
      <c r="E949">
        <f>start!G813-start!F813</f>
        <v>234</v>
      </c>
      <c r="F949" t="str">
        <f>VLOOKUP(A949,Raw_taxonomy!A:G,6)</f>
        <v>Eukaryota</v>
      </c>
      <c r="G949" t="str">
        <f>VLOOKUP(A949,Raw_taxonomy!A:G,7)</f>
        <v xml:space="preserve"> Viridiplantae</v>
      </c>
      <c r="H949" t="b">
        <f>IF(OR(G949=" Proteobacteria", G949=" Cyanobacteria"),"+")</f>
        <v>0</v>
      </c>
    </row>
    <row r="950" spans="1:8" x14ac:dyDescent="0.3">
      <c r="A950" s="5" t="s">
        <v>2191</v>
      </c>
      <c r="B950" t="str">
        <f>IF(GETPIVOTDATA("Pfam_AC",'Другой вариант таблицы'!$A$1,"Sequence_AC",A950) = 3,"B","A")</f>
        <v>B</v>
      </c>
      <c r="C950">
        <f>VLOOKUP(CONCATENATE(A950," ","PF05116"),D:E,2)</f>
        <v>254</v>
      </c>
      <c r="D950" t="str">
        <f>CONCATENATE(start!B817," ",start!D817)</f>
        <v>A0A0P8B480 PF05116</v>
      </c>
      <c r="E950">
        <f>start!G817-start!F817</f>
        <v>113</v>
      </c>
      <c r="F950" t="str">
        <f>VLOOKUP(A950,Raw_taxonomy!A:G,6)</f>
        <v>Eukaryota</v>
      </c>
      <c r="G950" t="str">
        <f>VLOOKUP(A950,Raw_taxonomy!A:G,7)</f>
        <v xml:space="preserve"> Viridiplantae</v>
      </c>
      <c r="H950" t="b">
        <f>IF(OR(G950=" Proteobacteria", G950=" Cyanobacteria"),"+")</f>
        <v>0</v>
      </c>
    </row>
    <row r="951" spans="1:8" x14ac:dyDescent="0.3">
      <c r="A951" s="5" t="s">
        <v>2175</v>
      </c>
      <c r="B951" t="str">
        <f>IF(GETPIVOTDATA("Pfam_AC",'Другой вариант таблицы'!$A$1,"Sequence_AC",A951) = 3,"B","A")</f>
        <v>B</v>
      </c>
      <c r="C951">
        <f>VLOOKUP(CONCATENATE(A951," ","PF05116"),D:E,2)</f>
        <v>249</v>
      </c>
      <c r="D951" t="str">
        <f>CONCATENATE(start!B823," ",start!D823)</f>
        <v>A0A0Q4CRB0 PF05116</v>
      </c>
      <c r="E951">
        <f>start!G823-start!F823</f>
        <v>235</v>
      </c>
      <c r="F951" t="str">
        <f>VLOOKUP(A951,Raw_taxonomy!A:G,6)</f>
        <v>Eukaryota</v>
      </c>
      <c r="G951" t="str">
        <f>VLOOKUP(A951,Raw_taxonomy!A:G,7)</f>
        <v xml:space="preserve"> Viridiplantae</v>
      </c>
      <c r="H951" t="b">
        <f>IF(OR(G951=" Proteobacteria", G951=" Cyanobacteria"),"+")</f>
        <v>0</v>
      </c>
    </row>
    <row r="952" spans="1:8" x14ac:dyDescent="0.3">
      <c r="A952" s="5" t="s">
        <v>2067</v>
      </c>
      <c r="B952" t="str">
        <f>IF(GETPIVOTDATA("Pfam_AC",'Другой вариант таблицы'!$A$1,"Sequence_AC",A952) = 3,"B","A")</f>
        <v>B</v>
      </c>
      <c r="C952">
        <f>VLOOKUP(CONCATENATE(A952," ","PF05116"),D:E,2)</f>
        <v>234</v>
      </c>
      <c r="D952" t="str">
        <f>CONCATENATE(start!B831," ",start!D831)</f>
        <v>A0A0Q4KXY0 PF00534</v>
      </c>
      <c r="E952">
        <f>start!G831-start!F831</f>
        <v>178</v>
      </c>
      <c r="F952" t="str">
        <f>VLOOKUP(A952,Raw_taxonomy!A:G,6)</f>
        <v>Eukaryota</v>
      </c>
      <c r="G952" t="str">
        <f>VLOOKUP(A952,Raw_taxonomy!A:G,7)</f>
        <v xml:space="preserve"> Viridiplantae</v>
      </c>
      <c r="H952" t="b">
        <f>IF(OR(G952=" Proteobacteria", G952=" Cyanobacteria"),"+")</f>
        <v>0</v>
      </c>
    </row>
    <row r="953" spans="1:8" x14ac:dyDescent="0.3">
      <c r="A953" s="5" t="s">
        <v>2193</v>
      </c>
      <c r="B953" t="str">
        <f>IF(GETPIVOTDATA("Pfam_AC",'Другой вариант таблицы'!$A$1,"Sequence_AC",A953) = 3,"B","A")</f>
        <v>B</v>
      </c>
      <c r="C953">
        <f>VLOOKUP(CONCATENATE(A953," ","PF05116"),D:E,2)</f>
        <v>236</v>
      </c>
      <c r="D953" t="str">
        <f>CONCATENATE(start!B832," ",start!D832)</f>
        <v>A0A0Q4KXY0 PF05116</v>
      </c>
      <c r="E953">
        <f>start!G832-start!F832</f>
        <v>236</v>
      </c>
      <c r="F953" t="str">
        <f>VLOOKUP(A953,Raw_taxonomy!A:G,6)</f>
        <v>Eukaryota</v>
      </c>
      <c r="G953" t="str">
        <f>VLOOKUP(A953,Raw_taxonomy!A:G,7)</f>
        <v xml:space="preserve"> Viridiplantae</v>
      </c>
      <c r="H953" t="b">
        <f>IF(OR(G953=" Proteobacteria", G953=" Cyanobacteria"),"+")</f>
        <v>0</v>
      </c>
    </row>
    <row r="954" spans="1:8" x14ac:dyDescent="0.3">
      <c r="A954" s="5" t="s">
        <v>2183</v>
      </c>
      <c r="B954" t="str">
        <f>IF(GETPIVOTDATA("Pfam_AC",'Другой вариант таблицы'!$A$1,"Sequence_AC",A954) = 3,"B","A")</f>
        <v>B</v>
      </c>
      <c r="C954">
        <f>VLOOKUP(CONCATENATE(A954," ","PF05116"),D:E,2)</f>
        <v>231</v>
      </c>
      <c r="D954" t="str">
        <f>CONCATENATE(start!B838," ",start!D838)</f>
        <v>A0A0Q4XZ05 PF00534</v>
      </c>
      <c r="E954">
        <f>start!G838-start!F838</f>
        <v>185</v>
      </c>
      <c r="F954" t="str">
        <f>VLOOKUP(A954,Raw_taxonomy!A:G,6)</f>
        <v>Eukaryota</v>
      </c>
      <c r="G954" t="str">
        <f>VLOOKUP(A954,Raw_taxonomy!A:G,7)</f>
        <v xml:space="preserve"> Viridiplantae</v>
      </c>
      <c r="H954" t="b">
        <f>IF(OR(G954=" Proteobacteria", G954=" Cyanobacteria"),"+")</f>
        <v>0</v>
      </c>
    </row>
    <row r="955" spans="1:8" x14ac:dyDescent="0.3">
      <c r="A955" s="5" t="s">
        <v>2187</v>
      </c>
      <c r="B955" t="str">
        <f>IF(GETPIVOTDATA("Pfam_AC",'Другой вариант таблицы'!$A$1,"Sequence_AC",A955) = 3,"B","A")</f>
        <v>B</v>
      </c>
      <c r="C955">
        <f>VLOOKUP(CONCATENATE(A955," ","PF05116"),D:E,2)</f>
        <v>239</v>
      </c>
      <c r="D955" t="str">
        <f>CONCATENATE(start!B837," ",start!D837)</f>
        <v>A0A0Q4XZ05 PF13439</v>
      </c>
      <c r="E955">
        <f>start!G837-start!F837</f>
        <v>190</v>
      </c>
      <c r="F955" t="str">
        <f>VLOOKUP(A955,Raw_taxonomy!A:G,6)</f>
        <v>Eukaryota</v>
      </c>
      <c r="G955" t="str">
        <f>VLOOKUP(A955,Raw_taxonomy!A:G,7)</f>
        <v xml:space="preserve"> Viridiplantae</v>
      </c>
      <c r="H955" t="b">
        <f>IF(OR(G955=" Proteobacteria", G955=" Cyanobacteria"),"+")</f>
        <v>0</v>
      </c>
    </row>
    <row r="956" spans="1:8" x14ac:dyDescent="0.3">
      <c r="A956" s="5" t="s">
        <v>2181</v>
      </c>
      <c r="B956" t="str">
        <f>IF(GETPIVOTDATA("Pfam_AC",'Другой вариант таблицы'!$A$1,"Sequence_AC",A956) = 3,"B","A")</f>
        <v>B</v>
      </c>
      <c r="C956">
        <f>VLOOKUP(CONCATENATE(A956," ","PF05116"),D:E,2)</f>
        <v>225</v>
      </c>
      <c r="D956" t="str">
        <f>CONCATENATE(start!B851," ",start!D851)</f>
        <v>A0A0Q5PL51 PF05116</v>
      </c>
      <c r="E956">
        <f>start!G851-start!F851</f>
        <v>235</v>
      </c>
      <c r="F956" t="str">
        <f>VLOOKUP(A956,Raw_taxonomy!A:G,6)</f>
        <v>Eukaryota</v>
      </c>
      <c r="G956" t="str">
        <f>VLOOKUP(A956,Raw_taxonomy!A:G,7)</f>
        <v xml:space="preserve"> Viridiplantae</v>
      </c>
      <c r="H956" t="b">
        <f>IF(OR(G956=" Proteobacteria", G956=" Cyanobacteria"),"+")</f>
        <v>0</v>
      </c>
    </row>
    <row r="957" spans="1:8" x14ac:dyDescent="0.3">
      <c r="A957" s="5" t="s">
        <v>2171</v>
      </c>
      <c r="B957" t="str">
        <f>IF(GETPIVOTDATA("Pfam_AC",'Другой вариант таблицы'!$A$1,"Sequence_AC",A957) = 3,"B","A")</f>
        <v>B</v>
      </c>
      <c r="C957">
        <f>VLOOKUP(CONCATENATE(A957," ","PF05116"),D:E,2)</f>
        <v>244</v>
      </c>
      <c r="D957" t="str">
        <f>CONCATENATE(start!B857," ",start!D857)</f>
        <v>A0A0Q6BBZ3 PF05116</v>
      </c>
      <c r="E957">
        <f>start!G857-start!F857</f>
        <v>239</v>
      </c>
      <c r="F957" t="str">
        <f>VLOOKUP(A957,Raw_taxonomy!A:G,6)</f>
        <v>Eukaryota</v>
      </c>
      <c r="G957" t="str">
        <f>VLOOKUP(A957,Raw_taxonomy!A:G,7)</f>
        <v xml:space="preserve"> Viridiplantae</v>
      </c>
      <c r="H957" t="b">
        <f>IF(OR(G957=" Proteobacteria", G957=" Cyanobacteria"),"+")</f>
        <v>0</v>
      </c>
    </row>
    <row r="958" spans="1:8" x14ac:dyDescent="0.3">
      <c r="D958" t="str">
        <f>CONCATENATE(start!B959," ",start!D959)</f>
        <v>A0A139WZU1 PF05116</v>
      </c>
      <c r="E958">
        <f>start!G959-start!F959</f>
        <v>247</v>
      </c>
    </row>
    <row r="959" spans="1:8" x14ac:dyDescent="0.3">
      <c r="D959" t="str">
        <f>CONCATENATE(start!B960," ",start!D960)</f>
        <v>A0A142Y7M5 PF00534</v>
      </c>
      <c r="E959">
        <f>start!G960-start!F960</f>
        <v>185</v>
      </c>
    </row>
    <row r="960" spans="1:8" x14ac:dyDescent="0.3">
      <c r="D960" t="str">
        <f>CONCATENATE(start!B962," ",start!D962)</f>
        <v>A0A142Y7M5 PF00862</v>
      </c>
      <c r="E960">
        <f>start!G962-start!F962</f>
        <v>226</v>
      </c>
    </row>
    <row r="961" spans="4:5" x14ac:dyDescent="0.3">
      <c r="D961" t="str">
        <f>CONCATENATE(start!B961," ",start!D961)</f>
        <v>A0A142Y7M5 PF05116</v>
      </c>
      <c r="E961">
        <f>start!G961-start!F961</f>
        <v>237</v>
      </c>
    </row>
    <row r="962" spans="4:5" x14ac:dyDescent="0.3">
      <c r="D962" t="str">
        <f>CONCATENATE(start!B963," ",start!D963)</f>
        <v>A0A142Y8E9 PF05116</v>
      </c>
      <c r="E962">
        <f>start!G963-start!F963</f>
        <v>261</v>
      </c>
    </row>
    <row r="963" spans="4:5" x14ac:dyDescent="0.3">
      <c r="D963" t="str">
        <f>CONCATENATE(start!B964," ",start!D964)</f>
        <v>A0A143B863 PF05116</v>
      </c>
      <c r="E963">
        <f>start!G964-start!F964</f>
        <v>268</v>
      </c>
    </row>
    <row r="964" spans="4:5" x14ac:dyDescent="0.3">
      <c r="D964" t="str">
        <f>CONCATENATE(start!B966," ",start!D966)</f>
        <v>A0A143B880 PF00534</v>
      </c>
      <c r="E964">
        <f>start!G966-start!F966</f>
        <v>183</v>
      </c>
    </row>
    <row r="965" spans="4:5" x14ac:dyDescent="0.3">
      <c r="D965" t="str">
        <f>CONCATENATE(start!B967," ",start!D967)</f>
        <v>A0A143B880 PF05116</v>
      </c>
      <c r="E965">
        <f>start!G967-start!F967</f>
        <v>239</v>
      </c>
    </row>
    <row r="966" spans="4:5" x14ac:dyDescent="0.3">
      <c r="D966" t="str">
        <f>CONCATENATE(start!B965," ",start!D965)</f>
        <v>A0A143B880 PF13439</v>
      </c>
      <c r="E966">
        <f>start!G965-start!F965</f>
        <v>197</v>
      </c>
    </row>
    <row r="967" spans="4:5" x14ac:dyDescent="0.3">
      <c r="D967" t="str">
        <f>CONCATENATE(start!B968," ",start!D968)</f>
        <v>A0A143HDL4 PF05116</v>
      </c>
      <c r="E967">
        <f>start!G968-start!F968</f>
        <v>230</v>
      </c>
    </row>
    <row r="968" spans="4:5" x14ac:dyDescent="0.3">
      <c r="D968" t="str">
        <f>CONCATENATE(start!B970," ",start!D970)</f>
        <v>A0A147EDE4 PF00534</v>
      </c>
      <c r="E968">
        <f>start!G970-start!F970</f>
        <v>176</v>
      </c>
    </row>
    <row r="969" spans="4:5" x14ac:dyDescent="0.3">
      <c r="D969" t="str">
        <f>CONCATENATE(start!B971," ",start!D971)</f>
        <v>A0A147EDE4 PF05116</v>
      </c>
      <c r="E969">
        <f>start!G971-start!F971</f>
        <v>235</v>
      </c>
    </row>
    <row r="970" spans="4:5" x14ac:dyDescent="0.3">
      <c r="D970" t="str">
        <f>CONCATENATE(start!B969," ",start!D969)</f>
        <v>A0A147EDE4 PF13579</v>
      </c>
      <c r="E970">
        <f>start!G969-start!F969</f>
        <v>181</v>
      </c>
    </row>
    <row r="971" spans="4:5" x14ac:dyDescent="0.3">
      <c r="D971" t="str">
        <f>CONCATENATE(start!B972," ",start!D972)</f>
        <v>A0A147K6E4 PF05116</v>
      </c>
      <c r="E971">
        <f>start!G972-start!F972</f>
        <v>250</v>
      </c>
    </row>
    <row r="972" spans="4:5" x14ac:dyDescent="0.3">
      <c r="D972" t="str">
        <f>CONCATENATE(start!B973," ",start!D973)</f>
        <v>A0A151APP6 PF05116</v>
      </c>
      <c r="E972">
        <f>start!G973-start!F973</f>
        <v>256</v>
      </c>
    </row>
    <row r="973" spans="4:5" x14ac:dyDescent="0.3">
      <c r="D973" t="str">
        <f>CONCATENATE(start!B975," ",start!D975)</f>
        <v>A0A151BR46 PF05116</v>
      </c>
      <c r="E973">
        <f>start!G975-start!F975</f>
        <v>100</v>
      </c>
    </row>
    <row r="974" spans="4:5" x14ac:dyDescent="0.3">
      <c r="D974" t="str">
        <f>CONCATENATE(start!B974," ",start!D974)</f>
        <v>A0A151BR46 PF08282</v>
      </c>
      <c r="E974">
        <f>start!G974-start!F974</f>
        <v>65</v>
      </c>
    </row>
    <row r="975" spans="4:5" x14ac:dyDescent="0.3">
      <c r="D975" t="str">
        <f>CONCATENATE(start!B976," ",start!D976)</f>
        <v>A0A151RQZ6 PF00534</v>
      </c>
      <c r="E975">
        <f>start!G976-start!F976</f>
        <v>185</v>
      </c>
    </row>
    <row r="976" spans="4:5" x14ac:dyDescent="0.3">
      <c r="D976" t="str">
        <f>CONCATENATE(start!B978," ",start!D978)</f>
        <v>A0A151RQZ6 PF00862</v>
      </c>
      <c r="E976">
        <f>start!G978-start!F978</f>
        <v>273</v>
      </c>
    </row>
    <row r="977" spans="4:5" x14ac:dyDescent="0.3">
      <c r="D977" t="str">
        <f>CONCATENATE(start!B977," ",start!D977)</f>
        <v>A0A151RQZ6 PF05116</v>
      </c>
      <c r="E977">
        <f>start!G977-start!F977</f>
        <v>246</v>
      </c>
    </row>
    <row r="978" spans="4:5" x14ac:dyDescent="0.3">
      <c r="D978" t="str">
        <f>CONCATENATE(start!B979," ",start!D979)</f>
        <v>A0A151S3W0 PF05116</v>
      </c>
      <c r="E978">
        <f>start!G979-start!F979</f>
        <v>253</v>
      </c>
    </row>
    <row r="979" spans="4:5" x14ac:dyDescent="0.3">
      <c r="D979" t="str">
        <f>CONCATENATE(start!B980," ",start!D980)</f>
        <v>A0A151S3W0 PF08472</v>
      </c>
      <c r="E979">
        <f>start!G980-start!F980</f>
        <v>131</v>
      </c>
    </row>
    <row r="980" spans="4:5" x14ac:dyDescent="0.3">
      <c r="D980" t="str">
        <f>CONCATENATE(start!B981," ",start!D981)</f>
        <v>A0A151SBP4 PF00534</v>
      </c>
      <c r="E980">
        <f>start!G981-start!F981</f>
        <v>185</v>
      </c>
    </row>
    <row r="981" spans="4:5" x14ac:dyDescent="0.3">
      <c r="D981" t="str">
        <f>CONCATENATE(start!B983," ",start!D983)</f>
        <v>A0A151SBP4 PF00862</v>
      </c>
      <c r="E981">
        <f>start!G983-start!F983</f>
        <v>273</v>
      </c>
    </row>
    <row r="982" spans="4:5" x14ac:dyDescent="0.3">
      <c r="D982" t="str">
        <f>CONCATENATE(start!B982," ",start!D982)</f>
        <v>A0A151SBP4 PF05116</v>
      </c>
      <c r="E982">
        <f>start!G982-start!F982</f>
        <v>239</v>
      </c>
    </row>
    <row r="983" spans="4:5" x14ac:dyDescent="0.3">
      <c r="D983" t="str">
        <f>CONCATENATE(start!B984," ",start!D984)</f>
        <v>A0A151SYM0 PF00534</v>
      </c>
      <c r="E983">
        <f>start!G984-start!F984</f>
        <v>185</v>
      </c>
    </row>
    <row r="984" spans="4:5" x14ac:dyDescent="0.3">
      <c r="D984" t="str">
        <f>CONCATENATE(start!B986," ",start!D986)</f>
        <v>A0A151SYM0 PF00862</v>
      </c>
      <c r="E984">
        <f>start!G986-start!F986</f>
        <v>270</v>
      </c>
    </row>
    <row r="985" spans="4:5" x14ac:dyDescent="0.3">
      <c r="D985" t="str">
        <f>CONCATENATE(start!B985," ",start!D985)</f>
        <v>A0A151SYM0 PF05116</v>
      </c>
      <c r="E985">
        <f>start!G985-start!F985</f>
        <v>235</v>
      </c>
    </row>
    <row r="986" spans="4:5" x14ac:dyDescent="0.3">
      <c r="D986" t="str">
        <f>CONCATENATE(start!B987," ",start!D987)</f>
        <v>A0A151U227 PF00534</v>
      </c>
      <c r="E986">
        <f>start!G987-start!F987</f>
        <v>182</v>
      </c>
    </row>
    <row r="987" spans="4:5" x14ac:dyDescent="0.3">
      <c r="D987" t="str">
        <f>CONCATENATE(start!B989," ",start!D989)</f>
        <v>A0A151U227 PF00862</v>
      </c>
      <c r="E987">
        <f>start!G989-start!F989</f>
        <v>274</v>
      </c>
    </row>
    <row r="988" spans="4:5" x14ac:dyDescent="0.3">
      <c r="D988" t="str">
        <f>CONCATENATE(start!B988," ",start!D988)</f>
        <v>A0A151U227 PF05116</v>
      </c>
      <c r="E988">
        <f>start!G988-start!F988</f>
        <v>253</v>
      </c>
    </row>
    <row r="989" spans="4:5" x14ac:dyDescent="0.3">
      <c r="D989" t="str">
        <f>CONCATENATE(start!B990," ",start!D990)</f>
        <v>A0A151UD61 PF05116</v>
      </c>
      <c r="E989">
        <f>start!G990-start!F990</f>
        <v>119</v>
      </c>
    </row>
    <row r="990" spans="4:5" x14ac:dyDescent="0.3">
      <c r="D990" t="str">
        <f>CONCATENATE(start!B991," ",start!D991)</f>
        <v>A0A151UD61 PF08472</v>
      </c>
      <c r="E990">
        <f>start!G991-start!F991</f>
        <v>122</v>
      </c>
    </row>
    <row r="991" spans="4:5" x14ac:dyDescent="0.3">
      <c r="D991" t="str">
        <f>CONCATENATE(start!B992," ",start!D992)</f>
        <v>A0A154WGT6 PF05116</v>
      </c>
      <c r="E991">
        <f>start!G992-start!F992</f>
        <v>235</v>
      </c>
    </row>
    <row r="992" spans="4:5" x14ac:dyDescent="0.3">
      <c r="D992" t="str">
        <f>CONCATENATE(start!B993," ",start!D993)</f>
        <v>A0A158R3G0 PF05116</v>
      </c>
      <c r="E992">
        <f>start!G993-start!F993</f>
        <v>77</v>
      </c>
    </row>
    <row r="993" spans="4:5" x14ac:dyDescent="0.3">
      <c r="D993" t="str">
        <f>CONCATENATE(start!B994," ",start!D994)</f>
        <v>A0A160DXA7 PF00982</v>
      </c>
      <c r="E993">
        <f>start!G994-start!F994</f>
        <v>488</v>
      </c>
    </row>
    <row r="994" spans="4:5" x14ac:dyDescent="0.3">
      <c r="D994" t="str">
        <f>CONCATENATE(start!B995," ",start!D995)</f>
        <v>A0A160DXA7 PF05116</v>
      </c>
      <c r="E994">
        <f>start!G995-start!F995</f>
        <v>234</v>
      </c>
    </row>
    <row r="995" spans="4:5" x14ac:dyDescent="0.3">
      <c r="D995" t="str">
        <f>CONCATENATE(start!B997," ",start!D997)</f>
        <v>A0A160J5F6 PF00534</v>
      </c>
      <c r="E995">
        <f>start!G997-start!F997</f>
        <v>173</v>
      </c>
    </row>
    <row r="996" spans="4:5" x14ac:dyDescent="0.3">
      <c r="D996" t="str">
        <f>CONCATENATE(start!B998," ",start!D998)</f>
        <v>A0A160J5F6 PF05116</v>
      </c>
      <c r="E996">
        <f>start!G998-start!F998</f>
        <v>235</v>
      </c>
    </row>
    <row r="997" spans="4:5" x14ac:dyDescent="0.3">
      <c r="D997" t="str">
        <f>CONCATENATE(start!B996," ",start!D996)</f>
        <v>A0A160J5F6 PF13579</v>
      </c>
      <c r="E997">
        <f>start!G996-start!F996</f>
        <v>181</v>
      </c>
    </row>
    <row r="998" spans="4:5" x14ac:dyDescent="0.3">
      <c r="D998" t="str">
        <f>CONCATENATE(start!B999," ",start!D999)</f>
        <v>A0A162ADE0 PF05116</v>
      </c>
      <c r="E998">
        <f>start!G999-start!F999</f>
        <v>253</v>
      </c>
    </row>
    <row r="999" spans="4:5" x14ac:dyDescent="0.3">
      <c r="D999" t="str">
        <f>CONCATENATE(start!B1000," ",start!D1000)</f>
        <v>A0A162ADE0 PF08472</v>
      </c>
      <c r="E999">
        <f>start!G1000-start!F1000</f>
        <v>134</v>
      </c>
    </row>
    <row r="1000" spans="4:5" x14ac:dyDescent="0.3">
      <c r="D1000" t="str">
        <f>CONCATENATE(start!B1002," ",start!D1002)</f>
        <v>A0A162MS76 PF05116</v>
      </c>
      <c r="E1000">
        <f>start!G1002-start!F1002</f>
        <v>89</v>
      </c>
    </row>
    <row r="1001" spans="4:5" x14ac:dyDescent="0.3">
      <c r="D1001" t="str">
        <f>CONCATENATE(start!B1001," ",start!D1001)</f>
        <v>A0A162MS76 PF08282</v>
      </c>
      <c r="E1001">
        <f>start!G1001-start!F1001</f>
        <v>81</v>
      </c>
    </row>
    <row r="1002" spans="4:5" x14ac:dyDescent="0.3">
      <c r="D1002" t="str">
        <f>CONCATENATE(start!B1003," ",start!D1003)</f>
        <v>A0A163TST9 PF05116</v>
      </c>
      <c r="E1002">
        <f>start!G1003-start!F1003</f>
        <v>234</v>
      </c>
    </row>
    <row r="1003" spans="4:5" x14ac:dyDescent="0.3">
      <c r="D1003" t="str">
        <f>CONCATENATE(start!B1005," ",start!D1005)</f>
        <v>A0A164CGA1 PF00534</v>
      </c>
      <c r="E1003">
        <f>start!G1005-start!F1005</f>
        <v>183</v>
      </c>
    </row>
    <row r="1004" spans="4:5" x14ac:dyDescent="0.3">
      <c r="D1004" t="str">
        <f>CONCATENATE(start!B1006," ",start!D1006)</f>
        <v>A0A164CGA1 PF05116</v>
      </c>
      <c r="E1004">
        <f>start!G1006-start!F1006</f>
        <v>243</v>
      </c>
    </row>
    <row r="1005" spans="4:5" x14ac:dyDescent="0.3">
      <c r="D1005" t="str">
        <f>CONCATENATE(start!B1004," ",start!D1004)</f>
        <v>A0A164CGA1 PF13439</v>
      </c>
      <c r="E1005">
        <f>start!G1004-start!F1004</f>
        <v>197</v>
      </c>
    </row>
    <row r="1006" spans="4:5" x14ac:dyDescent="0.3">
      <c r="D1006" t="str">
        <f>CONCATENATE(start!B1007," ",start!D1007)</f>
        <v>A0A164TBZ5 PF00534</v>
      </c>
      <c r="E1006">
        <f>start!G1007-start!F1007</f>
        <v>184</v>
      </c>
    </row>
    <row r="1007" spans="4:5" x14ac:dyDescent="0.3">
      <c r="D1007" t="str">
        <f>CONCATENATE(start!B1009," ",start!D1009)</f>
        <v>A0A164TBZ5 PF00862</v>
      </c>
      <c r="E1007">
        <f>start!G1009-start!F1009</f>
        <v>279</v>
      </c>
    </row>
    <row r="1008" spans="4:5" x14ac:dyDescent="0.3">
      <c r="D1008" t="str">
        <f>CONCATENATE(start!B1008," ",start!D1008)</f>
        <v>A0A164TBZ5 PF05116</v>
      </c>
      <c r="E1008">
        <f>start!G1008-start!F1008</f>
        <v>234</v>
      </c>
    </row>
    <row r="1009" spans="4:5" x14ac:dyDescent="0.3">
      <c r="D1009" t="str">
        <f>CONCATENATE(start!B1010," ",start!D1010)</f>
        <v>A0A164WGA5 PF00534</v>
      </c>
      <c r="E1009">
        <f>start!G1010-start!F1010</f>
        <v>185</v>
      </c>
    </row>
    <row r="1010" spans="4:5" x14ac:dyDescent="0.3">
      <c r="D1010" t="str">
        <f>CONCATENATE(start!B1012," ",start!D1012)</f>
        <v>A0A164WGA5 PF00862</v>
      </c>
      <c r="E1010">
        <f>start!G1012-start!F1012</f>
        <v>291</v>
      </c>
    </row>
    <row r="1011" spans="4:5" x14ac:dyDescent="0.3">
      <c r="D1011" t="str">
        <f>CONCATENATE(start!B1011," ",start!D1011)</f>
        <v>A0A164WGA5 PF05116</v>
      </c>
      <c r="E1011">
        <f>start!G1011-start!F1011</f>
        <v>231</v>
      </c>
    </row>
    <row r="1012" spans="4:5" x14ac:dyDescent="0.3">
      <c r="D1012" t="str">
        <f>CONCATENATE(start!B1013," ",start!D1013)</f>
        <v>A0A164XWJ1 PF05116</v>
      </c>
      <c r="E1012">
        <f>start!G1013-start!F1013</f>
        <v>253</v>
      </c>
    </row>
    <row r="1013" spans="4:5" x14ac:dyDescent="0.3">
      <c r="D1013" t="str">
        <f>CONCATENATE(start!B1014," ",start!D1014)</f>
        <v>A0A164XWJ1 PF08472</v>
      </c>
      <c r="E1013">
        <f>start!G1014-start!F1014</f>
        <v>132</v>
      </c>
    </row>
    <row r="1014" spans="4:5" x14ac:dyDescent="0.3">
      <c r="D1014" t="str">
        <f>CONCATENATE(start!B1015," ",start!D1015)</f>
        <v>A0A164YHX8 PF00534</v>
      </c>
      <c r="E1014">
        <f>start!G1015-start!F1015</f>
        <v>185</v>
      </c>
    </row>
    <row r="1015" spans="4:5" x14ac:dyDescent="0.3">
      <c r="D1015" t="str">
        <f>CONCATENATE(start!B1017," ",start!D1017)</f>
        <v>A0A164YHX8 PF00862</v>
      </c>
      <c r="E1015">
        <f>start!G1017-start!F1017</f>
        <v>272</v>
      </c>
    </row>
    <row r="1016" spans="4:5" x14ac:dyDescent="0.3">
      <c r="D1016" t="str">
        <f>CONCATENATE(start!B1016," ",start!D1016)</f>
        <v>A0A164YHX8 PF05116</v>
      </c>
      <c r="E1016">
        <f>start!G1016-start!F1016</f>
        <v>244</v>
      </c>
    </row>
    <row r="1017" spans="4:5" x14ac:dyDescent="0.3">
      <c r="D1017" t="str">
        <f>CONCATENATE(start!B1019," ",start!D1019)</f>
        <v>A0A165QI98 PF00534</v>
      </c>
      <c r="E1017">
        <f>start!G1019-start!F1019</f>
        <v>184</v>
      </c>
    </row>
    <row r="1018" spans="4:5" x14ac:dyDescent="0.3">
      <c r="D1018" t="str">
        <f>CONCATENATE(start!B1020," ",start!D1020)</f>
        <v>A0A165QI98 PF05116</v>
      </c>
      <c r="E1018">
        <f>start!G1020-start!F1020</f>
        <v>236</v>
      </c>
    </row>
    <row r="1019" spans="4:5" x14ac:dyDescent="0.3">
      <c r="D1019" t="str">
        <f>CONCATENATE(start!B1018," ",start!D1018)</f>
        <v>A0A165QI98 PF13439</v>
      </c>
      <c r="E1019">
        <f>start!G1018-start!F1018</f>
        <v>188</v>
      </c>
    </row>
    <row r="1020" spans="4:5" x14ac:dyDescent="0.3">
      <c r="D1020" t="str">
        <f>CONCATENATE(start!B1022," ",start!D1022)</f>
        <v>A0A165QM71 PF00534</v>
      </c>
      <c r="E1020">
        <f>start!G1022-start!F1022</f>
        <v>183</v>
      </c>
    </row>
    <row r="1021" spans="4:5" x14ac:dyDescent="0.3">
      <c r="D1021" t="str">
        <f>CONCATENATE(start!B1023," ",start!D1023)</f>
        <v>A0A165QM71 PF05116</v>
      </c>
      <c r="E1021">
        <f>start!G1023-start!F1023</f>
        <v>238</v>
      </c>
    </row>
    <row r="1022" spans="4:5" x14ac:dyDescent="0.3">
      <c r="D1022" t="str">
        <f>CONCATENATE(start!B1021," ",start!D1021)</f>
        <v>A0A165QM71 PF13579</v>
      </c>
      <c r="E1022">
        <f>start!G1021-start!F1021</f>
        <v>182</v>
      </c>
    </row>
    <row r="1023" spans="4:5" x14ac:dyDescent="0.3">
      <c r="D1023" t="str">
        <f>CONCATENATE(start!B1025," ",start!D1025)</f>
        <v>A0A165S0A8 PF05116</v>
      </c>
      <c r="E1023">
        <f>start!G1025-start!F1025</f>
        <v>96</v>
      </c>
    </row>
    <row r="1024" spans="4:5" x14ac:dyDescent="0.3">
      <c r="D1024" t="str">
        <f>CONCATENATE(start!B1024," ",start!D1024)</f>
        <v>A0A165S0A8 PF08282</v>
      </c>
      <c r="E1024">
        <f>start!G1024-start!F1024</f>
        <v>80</v>
      </c>
    </row>
    <row r="1025" spans="4:5" x14ac:dyDescent="0.3">
      <c r="D1025" t="str">
        <f>CONCATENATE(start!B1026," ",start!D1026)</f>
        <v>A0A165XVI8 PF00534</v>
      </c>
      <c r="E1025">
        <f>start!G1026-start!F1026</f>
        <v>183</v>
      </c>
    </row>
    <row r="1026" spans="4:5" x14ac:dyDescent="0.3">
      <c r="D1026" t="str">
        <f>CONCATENATE(start!B1028," ",start!D1028)</f>
        <v>A0A165XVI8 PF00862</v>
      </c>
      <c r="E1026">
        <f>start!G1028-start!F1028</f>
        <v>272</v>
      </c>
    </row>
    <row r="1027" spans="4:5" x14ac:dyDescent="0.3">
      <c r="D1027" t="str">
        <f>CONCATENATE(start!B1027," ",start!D1027)</f>
        <v>A0A165XVI8 PF05116</v>
      </c>
      <c r="E1027">
        <f>start!G1027-start!F1027</f>
        <v>222</v>
      </c>
    </row>
    <row r="1028" spans="4:5" x14ac:dyDescent="0.3">
      <c r="D1028" t="str">
        <f>CONCATENATE(start!B1029," ",start!D1029)</f>
        <v>A0A165ZZD2 PF00534</v>
      </c>
      <c r="E1028">
        <f>start!G1029-start!F1029</f>
        <v>185</v>
      </c>
    </row>
    <row r="1029" spans="4:5" x14ac:dyDescent="0.3">
      <c r="D1029" t="str">
        <f>CONCATENATE(start!B1031," ",start!D1031)</f>
        <v>A0A165ZZD2 PF00862</v>
      </c>
      <c r="E1029">
        <f>start!G1031-start!F1031</f>
        <v>293</v>
      </c>
    </row>
    <row r="1030" spans="4:5" x14ac:dyDescent="0.3">
      <c r="D1030" t="str">
        <f>CONCATENATE(start!B1030," ",start!D1030)</f>
        <v>A0A165ZZD2 PF05116</v>
      </c>
      <c r="E1030">
        <f>start!G1030-start!F1030</f>
        <v>245</v>
      </c>
    </row>
    <row r="1031" spans="4:5" x14ac:dyDescent="0.3">
      <c r="D1031" t="str">
        <f>CONCATENATE(start!B1032," ",start!D1032)</f>
        <v>A0A166DXD7 PF05116</v>
      </c>
      <c r="E1031">
        <f>start!G1032-start!F1032</f>
        <v>253</v>
      </c>
    </row>
    <row r="1032" spans="4:5" x14ac:dyDescent="0.3">
      <c r="D1032" t="str">
        <f>CONCATENATE(start!B1033," ",start!D1033)</f>
        <v>A0A166DXD7 PF08472</v>
      </c>
      <c r="E1032">
        <f>start!G1033-start!F1033</f>
        <v>134</v>
      </c>
    </row>
    <row r="1033" spans="4:5" x14ac:dyDescent="0.3">
      <c r="D1033" t="str">
        <f>CONCATENATE(start!B1035," ",start!D1035)</f>
        <v>A0A166S3Z4 PF00534</v>
      </c>
      <c r="E1033">
        <f>start!G1035-start!F1035</f>
        <v>188</v>
      </c>
    </row>
    <row r="1034" spans="4:5" x14ac:dyDescent="0.3">
      <c r="D1034" t="str">
        <f>CONCATENATE(start!B1036," ",start!D1036)</f>
        <v>A0A166S3Z4 PF05116</v>
      </c>
      <c r="E1034">
        <f>start!G1036-start!F1036</f>
        <v>236</v>
      </c>
    </row>
    <row r="1035" spans="4:5" x14ac:dyDescent="0.3">
      <c r="D1035" t="str">
        <f>CONCATENATE(start!B1034," ",start!D1034)</f>
        <v>A0A166S3Z4 PF13579</v>
      </c>
      <c r="E1035">
        <f>start!G1034-start!F1034</f>
        <v>180</v>
      </c>
    </row>
    <row r="1036" spans="4:5" x14ac:dyDescent="0.3">
      <c r="D1036" t="str">
        <f>CONCATENATE(start!B1037," ",start!D1037)</f>
        <v>A0A166UYW9 PF05116</v>
      </c>
      <c r="E1036">
        <f>start!G1037-start!F1037</f>
        <v>235</v>
      </c>
    </row>
    <row r="1037" spans="4:5" x14ac:dyDescent="0.3">
      <c r="D1037" t="str">
        <f>CONCATENATE(start!B1038," ",start!D1038)</f>
        <v>A0A172TIN2 PF05116</v>
      </c>
      <c r="E1037">
        <f>start!G1038-start!F1038</f>
        <v>248</v>
      </c>
    </row>
    <row r="1038" spans="4:5" x14ac:dyDescent="0.3">
      <c r="D1038" t="str">
        <f>CONCATENATE(start!B1039," ",start!D1039)</f>
        <v>A0A172ZLX4 PF05116</v>
      </c>
      <c r="E1038">
        <f>start!G1039-start!F1039</f>
        <v>225</v>
      </c>
    </row>
    <row r="1039" spans="4:5" x14ac:dyDescent="0.3">
      <c r="D1039" t="str">
        <f>CONCATENATE(start!B1040," ",start!D1040)</f>
        <v>A0A176HMT9 PF00982</v>
      </c>
      <c r="E1039">
        <f>start!G1040-start!F1040</f>
        <v>488</v>
      </c>
    </row>
    <row r="1040" spans="4:5" x14ac:dyDescent="0.3">
      <c r="D1040" t="str">
        <f>CONCATENATE(start!B1041," ",start!D1041)</f>
        <v>A0A176HMT9 PF05116</v>
      </c>
      <c r="E1040">
        <f>start!G1041-start!F1041</f>
        <v>235</v>
      </c>
    </row>
    <row r="1041" spans="4:5" x14ac:dyDescent="0.3">
      <c r="D1041" t="str">
        <f>CONCATENATE(start!B1042," ",start!D1042)</f>
        <v>A0A176J2P5 PF05116</v>
      </c>
      <c r="E1041">
        <f>start!G1042-start!F1042</f>
        <v>220</v>
      </c>
    </row>
    <row r="1042" spans="4:5" x14ac:dyDescent="0.3">
      <c r="D1042" t="str">
        <f>CONCATENATE(start!B1043," ",start!D1043)</f>
        <v>A0A176KZZ2 PF00982</v>
      </c>
      <c r="E1042">
        <f>start!G1043-start!F1043</f>
        <v>455</v>
      </c>
    </row>
    <row r="1043" spans="4:5" x14ac:dyDescent="0.3">
      <c r="D1043" t="str">
        <f>CONCATENATE(start!B1044," ",start!D1044)</f>
        <v>A0A176KZZ2 PF05116</v>
      </c>
      <c r="E1043">
        <f>start!G1044-start!F1044</f>
        <v>233</v>
      </c>
    </row>
    <row r="1044" spans="4:5" x14ac:dyDescent="0.3">
      <c r="D1044" t="str">
        <f>CONCATENATE(start!B1046," ",start!D1046)</f>
        <v>A0A176T9F3 PF05116</v>
      </c>
      <c r="E1044">
        <f>start!G1046-start!F1046</f>
        <v>242</v>
      </c>
    </row>
    <row r="1045" spans="4:5" x14ac:dyDescent="0.3">
      <c r="D1045" t="str">
        <f>CONCATENATE(start!B1045," ",start!D1045)</f>
        <v>A0A176T9F3 PF06202</v>
      </c>
      <c r="E1045">
        <f>start!G1045-start!F1045</f>
        <v>228</v>
      </c>
    </row>
    <row r="1046" spans="4:5" x14ac:dyDescent="0.3">
      <c r="D1046" t="str">
        <f>CONCATENATE(start!B1047," ",start!D1047)</f>
        <v>A0A176VW22 PF05116</v>
      </c>
      <c r="E1046">
        <f>start!G1047-start!F1047</f>
        <v>252</v>
      </c>
    </row>
    <row r="1047" spans="4:5" x14ac:dyDescent="0.3">
      <c r="D1047" t="str">
        <f>CONCATENATE(start!B1048," ",start!D1048)</f>
        <v>A0A176VW22 PF08472</v>
      </c>
      <c r="E1047">
        <f>start!G1048-start!F1048</f>
        <v>135</v>
      </c>
    </row>
    <row r="1048" spans="4:5" x14ac:dyDescent="0.3">
      <c r="D1048" t="str">
        <f>CONCATENATE(start!B1049," ",start!D1049)</f>
        <v>A0A176W2C3 PF00534</v>
      </c>
      <c r="E1048">
        <f>start!G1049-start!F1049</f>
        <v>184</v>
      </c>
    </row>
    <row r="1049" spans="4:5" x14ac:dyDescent="0.3">
      <c r="D1049" t="str">
        <f>CONCATENATE(start!B1051," ",start!D1051)</f>
        <v>A0A176W2C3 PF00862</v>
      </c>
      <c r="E1049">
        <f>start!G1051-start!F1051</f>
        <v>278</v>
      </c>
    </row>
    <row r="1050" spans="4:5" x14ac:dyDescent="0.3">
      <c r="D1050" t="str">
        <f>CONCATENATE(start!B1050," ",start!D1050)</f>
        <v>A0A176W2C3 PF05116</v>
      </c>
      <c r="E1050">
        <f>start!G1050-start!F1050</f>
        <v>157</v>
      </c>
    </row>
    <row r="1051" spans="4:5" x14ac:dyDescent="0.3">
      <c r="D1051" t="str">
        <f>CONCATENATE(start!B1052," ",start!D1052)</f>
        <v>A0A176W6G9 PF00534</v>
      </c>
      <c r="E1051">
        <f>start!G1052-start!F1052</f>
        <v>185</v>
      </c>
    </row>
    <row r="1052" spans="4:5" x14ac:dyDescent="0.3">
      <c r="D1052" t="str">
        <f>CONCATENATE(start!B1054," ",start!D1054)</f>
        <v>A0A176W6G9 PF00862</v>
      </c>
      <c r="E1052">
        <f>start!G1054-start!F1054</f>
        <v>274</v>
      </c>
    </row>
    <row r="1053" spans="4:5" x14ac:dyDescent="0.3">
      <c r="D1053" t="str">
        <f>CONCATENATE(start!B1053," ",start!D1053)</f>
        <v>A0A176W6G9 PF05116</v>
      </c>
      <c r="E1053">
        <f>start!G1053-start!F1053</f>
        <v>255</v>
      </c>
    </row>
    <row r="1054" spans="4:5" x14ac:dyDescent="0.3">
      <c r="D1054" t="str">
        <f>CONCATENATE(start!B1055," ",start!D1055)</f>
        <v>A0A176WG73 PF05116</v>
      </c>
      <c r="E1054">
        <f>start!G1055-start!F1055</f>
        <v>252</v>
      </c>
    </row>
    <row r="1055" spans="4:5" x14ac:dyDescent="0.3">
      <c r="D1055" t="str">
        <f>CONCATENATE(start!B1056," ",start!D1056)</f>
        <v>A0A176WG73 PF08472</v>
      </c>
      <c r="E1055">
        <f>start!G1056-start!F1056</f>
        <v>132</v>
      </c>
    </row>
    <row r="1056" spans="4:5" x14ac:dyDescent="0.3">
      <c r="D1056" t="str">
        <f>CONCATENATE(start!B1057," ",start!D1057)</f>
        <v>A0A177L602 PF05116</v>
      </c>
      <c r="E1056">
        <f>start!G1057-start!F1057</f>
        <v>254</v>
      </c>
    </row>
    <row r="1057" spans="4:5" x14ac:dyDescent="0.3">
      <c r="D1057" t="str">
        <f>CONCATENATE(start!B1058," ",start!D1058)</f>
        <v>A0A194YKF6 PF00534</v>
      </c>
      <c r="E1057">
        <f>start!G1058-start!F1058</f>
        <v>185</v>
      </c>
    </row>
    <row r="1058" spans="4:5" x14ac:dyDescent="0.3">
      <c r="D1058" t="str">
        <f>CONCATENATE(start!B1060," ",start!D1060)</f>
        <v>A0A194YKF6 PF00862</v>
      </c>
      <c r="E1058">
        <f>start!G1060-start!F1060</f>
        <v>282</v>
      </c>
    </row>
    <row r="1059" spans="4:5" x14ac:dyDescent="0.3">
      <c r="D1059" t="str">
        <f>CONCATENATE(start!B1059," ",start!D1059)</f>
        <v>A0A194YKF6 PF05116</v>
      </c>
      <c r="E1059">
        <f>start!G1059-start!F1059</f>
        <v>227</v>
      </c>
    </row>
    <row r="1060" spans="4:5" x14ac:dyDescent="0.3">
      <c r="D1060" t="str">
        <f>CONCATENATE(start!B1061," ",start!D1061)</f>
        <v>A0A194YLJ2 PF00534</v>
      </c>
      <c r="E1060">
        <f>start!G1061-start!F1061</f>
        <v>185</v>
      </c>
    </row>
    <row r="1061" spans="4:5" x14ac:dyDescent="0.3">
      <c r="D1061" t="str">
        <f>CONCATENATE(start!B1063," ",start!D1063)</f>
        <v>A0A194YLJ2 PF00862</v>
      </c>
      <c r="E1061">
        <f>start!G1063-start!F1063</f>
        <v>283</v>
      </c>
    </row>
    <row r="1062" spans="4:5" x14ac:dyDescent="0.3">
      <c r="D1062" t="str">
        <f>CONCATENATE(start!B1062," ",start!D1062)</f>
        <v>A0A194YLJ2 PF05116</v>
      </c>
      <c r="E1062">
        <f>start!G1062-start!F1062</f>
        <v>227</v>
      </c>
    </row>
    <row r="1063" spans="4:5" x14ac:dyDescent="0.3">
      <c r="D1063" t="str">
        <f>CONCATENATE(start!B1064," ",start!D1064)</f>
        <v>A0A194YP74 PF00534</v>
      </c>
      <c r="E1063">
        <f>start!G1064-start!F1064</f>
        <v>184</v>
      </c>
    </row>
    <row r="1064" spans="4:5" x14ac:dyDescent="0.3">
      <c r="D1064" t="str">
        <f>CONCATENATE(start!B1066," ",start!D1066)</f>
        <v>A0A194YP74 PF00862</v>
      </c>
      <c r="E1064">
        <f>start!G1066-start!F1066</f>
        <v>282</v>
      </c>
    </row>
    <row r="1065" spans="4:5" x14ac:dyDescent="0.3">
      <c r="D1065" t="str">
        <f>CONCATENATE(start!B1065," ",start!D1065)</f>
        <v>A0A194YP74 PF05116</v>
      </c>
      <c r="E1065">
        <f>start!G1065-start!F1065</f>
        <v>238</v>
      </c>
    </row>
    <row r="1066" spans="4:5" x14ac:dyDescent="0.3">
      <c r="D1066" t="str">
        <f>CONCATENATE(start!B1067," ",start!D1067)</f>
        <v>A0A194YPU6 PF05116</v>
      </c>
      <c r="E1066">
        <f>start!G1067-start!F1067</f>
        <v>253</v>
      </c>
    </row>
    <row r="1067" spans="4:5" x14ac:dyDescent="0.3">
      <c r="D1067" t="str">
        <f>CONCATENATE(start!B1068," ",start!D1068)</f>
        <v>A0A194YPU6 PF08472</v>
      </c>
      <c r="E1067">
        <f>start!G1068-start!F1068</f>
        <v>131</v>
      </c>
    </row>
    <row r="1068" spans="4:5" x14ac:dyDescent="0.3">
      <c r="D1068" t="str">
        <f>CONCATENATE(start!B1070," ",start!D1070)</f>
        <v>A0A1A6C3R5 PF00534</v>
      </c>
      <c r="E1068">
        <f>start!G1070-start!F1070</f>
        <v>180</v>
      </c>
    </row>
    <row r="1069" spans="4:5" x14ac:dyDescent="0.3">
      <c r="D1069" t="str">
        <f>CONCATENATE(start!B1071," ",start!D1071)</f>
        <v>A0A1A6C3R5 PF05116</v>
      </c>
      <c r="E1069">
        <f>start!G1071-start!F1071</f>
        <v>238</v>
      </c>
    </row>
    <row r="1070" spans="4:5" x14ac:dyDescent="0.3">
      <c r="D1070" t="str">
        <f>CONCATENATE(start!B1069," ",start!D1069)</f>
        <v>A0A1A6C3R5 PF13439</v>
      </c>
      <c r="E1070">
        <f>start!G1069-start!F1069</f>
        <v>199</v>
      </c>
    </row>
    <row r="1071" spans="4:5" x14ac:dyDescent="0.3">
      <c r="D1071" t="str">
        <f>CONCATENATE(start!B1072," ",start!D1072)</f>
        <v>A0A1B6P6F1 PF05116</v>
      </c>
      <c r="E1071">
        <f>start!G1072-start!F1072</f>
        <v>253</v>
      </c>
    </row>
    <row r="1072" spans="4:5" x14ac:dyDescent="0.3">
      <c r="D1072" t="str">
        <f>CONCATENATE(start!B1073," ",start!D1073)</f>
        <v>A0A1B6P6F1 PF08472</v>
      </c>
      <c r="E1072">
        <f>start!G1073-start!F1073</f>
        <v>131</v>
      </c>
    </row>
    <row r="1073" spans="4:5" x14ac:dyDescent="0.3">
      <c r="D1073" t="str">
        <f>CONCATENATE(start!B1075," ",start!D1075)</f>
        <v>A0A1B6PR48 PF00534</v>
      </c>
      <c r="E1073">
        <f>start!G1075-start!F1075</f>
        <v>181</v>
      </c>
    </row>
    <row r="1074" spans="4:5" x14ac:dyDescent="0.3">
      <c r="D1074" t="str">
        <f>CONCATENATE(start!B1076," ",start!D1076)</f>
        <v>A0A1B6PR48 PF05116</v>
      </c>
      <c r="E1074">
        <f>start!G1076-start!F1076</f>
        <v>236</v>
      </c>
    </row>
    <row r="1075" spans="4:5" x14ac:dyDescent="0.3">
      <c r="D1075" t="str">
        <f>CONCATENATE(start!B1074," ",start!D1074)</f>
        <v>A0A1B6PR48 PF13579</v>
      </c>
      <c r="E1075">
        <f>start!G1074-start!F1074</f>
        <v>211</v>
      </c>
    </row>
    <row r="1076" spans="4:5" x14ac:dyDescent="0.3">
      <c r="D1076" t="str">
        <f>CONCATENATE(start!B1077," ",start!D1077)</f>
        <v>A0L9Z9 PF05116</v>
      </c>
      <c r="E1076">
        <f>start!G1077-start!F1077</f>
        <v>258</v>
      </c>
    </row>
    <row r="1077" spans="4:5" x14ac:dyDescent="0.3">
      <c r="D1077" t="str">
        <f>CONCATENATE(start!B1078," ",start!D1078)</f>
        <v>A0LDF7 PF05116</v>
      </c>
      <c r="E1077">
        <f>start!G1078-start!F1078</f>
        <v>263</v>
      </c>
    </row>
    <row r="1078" spans="4:5" x14ac:dyDescent="0.3">
      <c r="D1078" t="str">
        <f>CONCATENATE(start!B1080," ",start!D1080)</f>
        <v>A0LDF8 PF00534</v>
      </c>
      <c r="E1078">
        <f>start!G1080-start!F1080</f>
        <v>186</v>
      </c>
    </row>
    <row r="1079" spans="4:5" x14ac:dyDescent="0.3">
      <c r="D1079" t="str">
        <f>CONCATENATE(start!B1081," ",start!D1081)</f>
        <v>A0LDF8 PF05116</v>
      </c>
      <c r="E1079">
        <f>start!G1081-start!F1081</f>
        <v>239</v>
      </c>
    </row>
    <row r="1080" spans="4:5" x14ac:dyDescent="0.3">
      <c r="D1080" t="str">
        <f>CONCATENATE(start!B1079," ",start!D1079)</f>
        <v>A0LDF8 PF13439</v>
      </c>
      <c r="E1080">
        <f>start!G1079-start!F1079</f>
        <v>197</v>
      </c>
    </row>
    <row r="1081" spans="4:5" x14ac:dyDescent="0.3">
      <c r="D1081" t="str">
        <f>CONCATENATE(start!B1083," ",start!D1083)</f>
        <v>A0Z9A3 PF05116</v>
      </c>
      <c r="E1081">
        <f>start!G1083-start!F1083</f>
        <v>101</v>
      </c>
    </row>
    <row r="1082" spans="4:5" x14ac:dyDescent="0.3">
      <c r="D1082" t="str">
        <f>CONCATENATE(start!B1082," ",start!D1082)</f>
        <v>A0Z9A3 PF08282</v>
      </c>
      <c r="E1082">
        <f>start!G1082-start!F1082</f>
        <v>73</v>
      </c>
    </row>
    <row r="1083" spans="4:5" x14ac:dyDescent="0.3">
      <c r="D1083" t="str">
        <f>CONCATENATE(start!B1084," ",start!D1084)</f>
        <v>A0ZAZ2 PF05116</v>
      </c>
      <c r="E1083">
        <f>start!G1084-start!F1084</f>
        <v>245</v>
      </c>
    </row>
    <row r="1084" spans="4:5" x14ac:dyDescent="0.3">
      <c r="D1084" t="str">
        <f>CONCATENATE(start!B1086," ",start!D1086)</f>
        <v>A0ZDZ9 PF00534</v>
      </c>
      <c r="E1084">
        <f>start!G1086-start!F1086</f>
        <v>184</v>
      </c>
    </row>
    <row r="1085" spans="4:5" x14ac:dyDescent="0.3">
      <c r="D1085" t="str">
        <f>CONCATENATE(start!B1087," ",start!D1087)</f>
        <v>A0ZDZ9 PF05116</v>
      </c>
      <c r="E1085">
        <f>start!G1087-start!F1087</f>
        <v>238</v>
      </c>
    </row>
    <row r="1086" spans="4:5" x14ac:dyDescent="0.3">
      <c r="D1086" t="str">
        <f>CONCATENATE(start!B1085," ",start!D1085)</f>
        <v>A0ZDZ9 PF13579</v>
      </c>
      <c r="E1086">
        <f>start!G1085-start!F1085</f>
        <v>191</v>
      </c>
    </row>
    <row r="1087" spans="4:5" x14ac:dyDescent="0.3">
      <c r="D1087" t="str">
        <f>CONCATENATE(start!B1088," ",start!D1088)</f>
        <v>A1SUD3 PF05116</v>
      </c>
      <c r="E1087">
        <f>start!G1088-start!F1088</f>
        <v>234</v>
      </c>
    </row>
    <row r="1088" spans="4:5" x14ac:dyDescent="0.3">
      <c r="D1088" t="str">
        <f>CONCATENATE(start!B1089," ",start!D1089)</f>
        <v>A1VWP8 PF05116</v>
      </c>
      <c r="E1088">
        <f>start!G1089-start!F1089</f>
        <v>95</v>
      </c>
    </row>
    <row r="1089" spans="4:5" x14ac:dyDescent="0.3">
      <c r="D1089" t="str">
        <f>CONCATENATE(start!B2165," ",start!D2165)</f>
        <v>A2WYE9 PF00534</v>
      </c>
      <c r="E1089">
        <f>start!G2165-start!F2165</f>
        <v>185</v>
      </c>
    </row>
    <row r="1090" spans="4:5" x14ac:dyDescent="0.3">
      <c r="D1090" t="str">
        <f>CONCATENATE(start!B2167," ",start!D2167)</f>
        <v>A2WYE9 PF00862</v>
      </c>
      <c r="E1090">
        <f>start!G2167-start!F2167</f>
        <v>276</v>
      </c>
    </row>
    <row r="1091" spans="4:5" x14ac:dyDescent="0.3">
      <c r="D1091" t="str">
        <f>CONCATENATE(start!B2166," ",start!D2166)</f>
        <v>A2WYE9 PF05116</v>
      </c>
      <c r="E1091">
        <f>start!G2166-start!F2166</f>
        <v>249</v>
      </c>
    </row>
    <row r="1092" spans="4:5" x14ac:dyDescent="0.3">
      <c r="D1092" t="str">
        <f>CONCATENATE(start!B1090," ",start!D1090)</f>
        <v>A2YTR9 PF00534</v>
      </c>
      <c r="E1092">
        <f>start!G1090-start!F1090</f>
        <v>185</v>
      </c>
    </row>
    <row r="1093" spans="4:5" x14ac:dyDescent="0.3">
      <c r="D1093" t="str">
        <f>CONCATENATE(start!B1092," ",start!D1092)</f>
        <v>A2YTR9 PF00862</v>
      </c>
      <c r="E1093">
        <f>start!G1092-start!F1092</f>
        <v>285</v>
      </c>
    </row>
    <row r="1094" spans="4:5" x14ac:dyDescent="0.3">
      <c r="D1094" t="str">
        <f>CONCATENATE(start!B1091," ",start!D1091)</f>
        <v>A2YTR9 PF05116</v>
      </c>
      <c r="E1094">
        <f>start!G1091-start!F1091</f>
        <v>238</v>
      </c>
    </row>
    <row r="1095" spans="4:5" x14ac:dyDescent="0.3">
      <c r="D1095" t="str">
        <f>CONCATENATE(start!B2160," ",start!D2160)</f>
        <v>A3AZW5 PF05116</v>
      </c>
      <c r="E1095">
        <f>start!G2160-start!F2160</f>
        <v>239</v>
      </c>
    </row>
    <row r="1096" spans="4:5" x14ac:dyDescent="0.3">
      <c r="D1096" t="str">
        <f>CONCATENATE(start!B2161," ",start!D2161)</f>
        <v>A3AZW5 PF08472</v>
      </c>
      <c r="E1096">
        <f>start!G2161-start!F2161</f>
        <v>131</v>
      </c>
    </row>
    <row r="1097" spans="4:5" x14ac:dyDescent="0.3">
      <c r="D1097" t="str">
        <f>CONCATENATE(start!B1093," ",start!D1093)</f>
        <v>A3K6M4 PF05116</v>
      </c>
      <c r="E1097">
        <f>start!G1093-start!F1093</f>
        <v>239</v>
      </c>
    </row>
    <row r="1098" spans="4:5" x14ac:dyDescent="0.3">
      <c r="D1098" t="str">
        <f>CONCATENATE(start!B1094," ",start!D1094)</f>
        <v>A3VEJ5 PF05116</v>
      </c>
      <c r="E1098">
        <f>start!G1094-start!F1094</f>
        <v>238</v>
      </c>
    </row>
    <row r="1099" spans="4:5" x14ac:dyDescent="0.3">
      <c r="D1099" t="str">
        <f>CONCATENATE(start!B1095," ",start!D1095)</f>
        <v>A3YU50 PF05116</v>
      </c>
      <c r="E1099">
        <f>start!G1095-start!F1095</f>
        <v>239</v>
      </c>
    </row>
    <row r="1100" spans="4:5" x14ac:dyDescent="0.3">
      <c r="D1100" t="str">
        <f>CONCATENATE(start!B1096," ",start!D1096)</f>
        <v>A3YU51 PF05116</v>
      </c>
      <c r="E1100">
        <f>start!G1096-start!F1096</f>
        <v>269</v>
      </c>
    </row>
    <row r="1101" spans="4:5" x14ac:dyDescent="0.3">
      <c r="D1101" t="str">
        <f>CONCATENATE(start!B1097," ",start!D1097)</f>
        <v>A3YW29 PF05116</v>
      </c>
      <c r="E1101">
        <f>start!G1097-start!F1097</f>
        <v>239</v>
      </c>
    </row>
    <row r="1102" spans="4:5" x14ac:dyDescent="0.3">
      <c r="D1102" t="str">
        <f>CONCATENATE(start!B1098," ",start!D1098)</f>
        <v>A3Z1F6 PF05116</v>
      </c>
      <c r="E1102">
        <f>start!G1098-start!F1098</f>
        <v>143</v>
      </c>
    </row>
    <row r="1103" spans="4:5" x14ac:dyDescent="0.3">
      <c r="D1103" t="str">
        <f>CONCATENATE(start!B1100," ",start!D1100)</f>
        <v>A3Z3U1 PF00534</v>
      </c>
      <c r="E1103">
        <f>start!G1100-start!F1100</f>
        <v>177</v>
      </c>
    </row>
    <row r="1104" spans="4:5" x14ac:dyDescent="0.3">
      <c r="D1104" t="str">
        <f>CONCATENATE(start!B1101," ",start!D1101)</f>
        <v>A3Z3U1 PF05116</v>
      </c>
      <c r="E1104">
        <f>start!G1101-start!F1101</f>
        <v>245</v>
      </c>
    </row>
    <row r="1105" spans="4:5" x14ac:dyDescent="0.3">
      <c r="D1105" t="str">
        <f>CONCATENATE(start!B1099," ",start!D1099)</f>
        <v>A3Z3U1 PF13579</v>
      </c>
      <c r="E1105">
        <f>start!G1099-start!F1099</f>
        <v>191</v>
      </c>
    </row>
    <row r="1106" spans="4:5" x14ac:dyDescent="0.3">
      <c r="D1106" t="str">
        <f>CONCATENATE(start!B1103," ",start!D1103)</f>
        <v>A3ZU36 PF00534</v>
      </c>
      <c r="E1106">
        <f>start!G1103-start!F1103</f>
        <v>185</v>
      </c>
    </row>
    <row r="1107" spans="4:5" x14ac:dyDescent="0.3">
      <c r="D1107" t="str">
        <f>CONCATENATE(start!B1104," ",start!D1104)</f>
        <v>A3ZU36 PF05116</v>
      </c>
      <c r="E1107">
        <f>start!G1104-start!F1104</f>
        <v>243</v>
      </c>
    </row>
    <row r="1108" spans="4:5" x14ac:dyDescent="0.3">
      <c r="D1108" t="str">
        <f>CONCATENATE(start!B1102," ",start!D1102)</f>
        <v>A3ZU36 PF13579</v>
      </c>
      <c r="E1108">
        <f>start!G1102-start!F1102</f>
        <v>191</v>
      </c>
    </row>
    <row r="1109" spans="4:5" x14ac:dyDescent="0.3">
      <c r="D1109" t="str">
        <f>CONCATENATE(start!B1106," ",start!D1106)</f>
        <v>A4CWU8 PF00534</v>
      </c>
      <c r="E1109">
        <f>start!G1106-start!F1106</f>
        <v>183</v>
      </c>
    </row>
    <row r="1110" spans="4:5" x14ac:dyDescent="0.3">
      <c r="D1110" t="str">
        <f>CONCATENATE(start!B1107," ",start!D1107)</f>
        <v>A4CWU8 PF05116</v>
      </c>
      <c r="E1110">
        <f>start!G1107-start!F1107</f>
        <v>243</v>
      </c>
    </row>
    <row r="1111" spans="4:5" x14ac:dyDescent="0.3">
      <c r="D1111" t="str">
        <f>CONCATENATE(start!B1105," ",start!D1105)</f>
        <v>A4CWU8 PF13439</v>
      </c>
      <c r="E1111">
        <f>start!G1105-start!F1105</f>
        <v>197</v>
      </c>
    </row>
    <row r="1112" spans="4:5" x14ac:dyDescent="0.3">
      <c r="D1112" t="str">
        <f>CONCATENATE(start!B1108," ",start!D1108)</f>
        <v>A4J1D8 PF05116</v>
      </c>
      <c r="E1112">
        <f>start!G1108-start!F1108</f>
        <v>244</v>
      </c>
    </row>
    <row r="1113" spans="4:5" x14ac:dyDescent="0.3">
      <c r="D1113" t="str">
        <f>CONCATENATE(start!B1109," ",start!D1109)</f>
        <v>A4RR69 PF05116</v>
      </c>
      <c r="E1113">
        <f>start!G1109-start!F1109</f>
        <v>266</v>
      </c>
    </row>
    <row r="1114" spans="4:5" x14ac:dyDescent="0.3">
      <c r="D1114" t="str">
        <f>CONCATENATE(start!B1111," ",start!D1111)</f>
        <v>A4WBY4 PF05116</v>
      </c>
      <c r="E1114">
        <f>start!G1111-start!F1111</f>
        <v>152</v>
      </c>
    </row>
    <row r="1115" spans="4:5" x14ac:dyDescent="0.3">
      <c r="D1115" t="str">
        <f>CONCATENATE(start!B1110," ",start!D1110)</f>
        <v>A4WBY4 PF08282</v>
      </c>
      <c r="E1115">
        <f>start!G1110-start!F1110</f>
        <v>108</v>
      </c>
    </row>
    <row r="1116" spans="4:5" x14ac:dyDescent="0.3">
      <c r="D1116" t="str">
        <f>CONCATENATE(start!B1112," ",start!D1112)</f>
        <v>A4XX07 PF00982</v>
      </c>
      <c r="E1116">
        <f>start!G1112-start!F1112</f>
        <v>488</v>
      </c>
    </row>
    <row r="1117" spans="4:5" x14ac:dyDescent="0.3">
      <c r="D1117" t="str">
        <f>CONCATENATE(start!B1113," ",start!D1113)</f>
        <v>A4XX07 PF05116</v>
      </c>
      <c r="E1117">
        <f>start!G1113-start!F1113</f>
        <v>232</v>
      </c>
    </row>
    <row r="1118" spans="4:5" x14ac:dyDescent="0.3">
      <c r="D1118" t="str">
        <f>CONCATENATE(start!B1114," ",start!D1114)</f>
        <v>A5BUI1 PF05116</v>
      </c>
      <c r="E1118">
        <f>start!G1114-start!F1114</f>
        <v>253</v>
      </c>
    </row>
    <row r="1119" spans="4:5" x14ac:dyDescent="0.3">
      <c r="D1119" t="str">
        <f>CONCATENATE(start!B1115," ",start!D1115)</f>
        <v>A5BUI1 PF08472</v>
      </c>
      <c r="E1119">
        <f>start!G1115-start!F1115</f>
        <v>131</v>
      </c>
    </row>
    <row r="1120" spans="4:5" x14ac:dyDescent="0.3">
      <c r="D1120" t="str">
        <f>CONCATENATE(start!B1116," ",start!D1116)</f>
        <v>A5D4Q2 PF05116</v>
      </c>
      <c r="E1120">
        <f>start!G1116-start!F1116</f>
        <v>239</v>
      </c>
    </row>
    <row r="1121" spans="4:5" x14ac:dyDescent="0.3">
      <c r="D1121" t="str">
        <f>CONCATENATE(start!B1118," ",start!D1118)</f>
        <v>A5FCT9 PF00534</v>
      </c>
      <c r="E1121">
        <f>start!G1118-start!F1118</f>
        <v>185</v>
      </c>
    </row>
    <row r="1122" spans="4:5" x14ac:dyDescent="0.3">
      <c r="D1122" t="str">
        <f>CONCATENATE(start!B1119," ",start!D1119)</f>
        <v>A5FCT9 PF05116</v>
      </c>
      <c r="E1122">
        <f>start!G1119-start!F1119</f>
        <v>242</v>
      </c>
    </row>
    <row r="1123" spans="4:5" x14ac:dyDescent="0.3">
      <c r="D1123" t="str">
        <f>CONCATENATE(start!B1117," ",start!D1117)</f>
        <v>A5FCT9 PF13439</v>
      </c>
      <c r="E1123">
        <f>start!G1117-start!F1117</f>
        <v>196</v>
      </c>
    </row>
    <row r="1124" spans="4:5" x14ac:dyDescent="0.3">
      <c r="D1124" t="str">
        <f>CONCATENATE(start!B1121," ",start!D1121)</f>
        <v>A5GPN4 PF05116</v>
      </c>
      <c r="E1124">
        <f>start!G1121-start!F1121</f>
        <v>130</v>
      </c>
    </row>
    <row r="1125" spans="4:5" x14ac:dyDescent="0.3">
      <c r="D1125" t="str">
        <f>CONCATENATE(start!B1120," ",start!D1120)</f>
        <v>A5GPN4 PF08282</v>
      </c>
      <c r="E1125">
        <f>start!G1120-start!F1120</f>
        <v>77</v>
      </c>
    </row>
    <row r="1126" spans="4:5" x14ac:dyDescent="0.3">
      <c r="D1126" t="str">
        <f>CONCATENATE(start!B1123," ",start!D1123)</f>
        <v>A5GPT8 PF00534</v>
      </c>
      <c r="E1126">
        <f>start!G1123-start!F1123</f>
        <v>185</v>
      </c>
    </row>
    <row r="1127" spans="4:5" x14ac:dyDescent="0.3">
      <c r="D1127" t="str">
        <f>CONCATENATE(start!B1124," ",start!D1124)</f>
        <v>A5GPT8 PF05116</v>
      </c>
      <c r="E1127">
        <f>start!G1124-start!F1124</f>
        <v>243</v>
      </c>
    </row>
    <row r="1128" spans="4:5" x14ac:dyDescent="0.3">
      <c r="D1128" t="str">
        <f>CONCATENATE(start!B1122," ",start!D1122)</f>
        <v>A5GPT8 PF13439</v>
      </c>
      <c r="E1128">
        <f>start!G1122-start!F1122</f>
        <v>197</v>
      </c>
    </row>
    <row r="1129" spans="4:5" x14ac:dyDescent="0.3">
      <c r="D1129" t="str">
        <f>CONCATENATE(start!B1125," ",start!D1125)</f>
        <v>A5GQW5 PF05116</v>
      </c>
      <c r="E1129">
        <f>start!G1125-start!F1125</f>
        <v>239</v>
      </c>
    </row>
    <row r="1130" spans="4:5" x14ac:dyDescent="0.3">
      <c r="D1130" t="str">
        <f>CONCATENATE(start!B1127," ",start!D1127)</f>
        <v>A5P6L9 PF00534</v>
      </c>
      <c r="E1130">
        <f>start!G1127-start!F1127</f>
        <v>183</v>
      </c>
    </row>
    <row r="1131" spans="4:5" x14ac:dyDescent="0.3">
      <c r="D1131" t="str">
        <f>CONCATENATE(start!B1128," ",start!D1128)</f>
        <v>A5P6L9 PF05116</v>
      </c>
      <c r="E1131">
        <f>start!G1128-start!F1128</f>
        <v>237</v>
      </c>
    </row>
    <row r="1132" spans="4:5" x14ac:dyDescent="0.3">
      <c r="D1132" t="str">
        <f>CONCATENATE(start!B1126," ",start!D1126)</f>
        <v>A5P6L9 PF13439</v>
      </c>
      <c r="E1132">
        <f>start!G1126-start!F1126</f>
        <v>188</v>
      </c>
    </row>
    <row r="1133" spans="4:5" x14ac:dyDescent="0.3">
      <c r="D1133" t="str">
        <f>CONCATENATE(start!B1130," ",start!D1130)</f>
        <v>A6C606 PF05116</v>
      </c>
      <c r="E1133">
        <f>start!G1130-start!F1130</f>
        <v>114</v>
      </c>
    </row>
    <row r="1134" spans="4:5" x14ac:dyDescent="0.3">
      <c r="D1134" t="str">
        <f>CONCATENATE(start!B1129," ",start!D1129)</f>
        <v>A6C606 PF08282</v>
      </c>
      <c r="E1134">
        <f>start!G1129-start!F1129</f>
        <v>159</v>
      </c>
    </row>
    <row r="1135" spans="4:5" x14ac:dyDescent="0.3">
      <c r="D1135" t="str">
        <f>CONCATENATE(start!B1132," ",start!D1132)</f>
        <v>A6CFW0 PF00534</v>
      </c>
      <c r="E1135">
        <f>start!G1132-start!F1132</f>
        <v>179</v>
      </c>
    </row>
    <row r="1136" spans="4:5" x14ac:dyDescent="0.3">
      <c r="D1136" t="str">
        <f>CONCATENATE(start!B1133," ",start!D1133)</f>
        <v>A6CFW0 PF05116</v>
      </c>
      <c r="E1136">
        <f>start!G1133-start!F1133</f>
        <v>237</v>
      </c>
    </row>
    <row r="1137" spans="4:5" x14ac:dyDescent="0.3">
      <c r="D1137" t="str">
        <f>CONCATENATE(start!B1131," ",start!D1131)</f>
        <v>A6CFW0 PF13439</v>
      </c>
      <c r="E1137">
        <f>start!G1131-start!F1131</f>
        <v>199</v>
      </c>
    </row>
    <row r="1138" spans="4:5" x14ac:dyDescent="0.3">
      <c r="D1138" t="str">
        <f>CONCATENATE(start!B1134," ",start!D1134)</f>
        <v>A6CFW2 PF00128</v>
      </c>
      <c r="E1138">
        <f>start!G1134-start!F1134</f>
        <v>109</v>
      </c>
    </row>
    <row r="1139" spans="4:5" x14ac:dyDescent="0.3">
      <c r="D1139" t="str">
        <f>CONCATENATE(start!B1135," ",start!D1135)</f>
        <v>A6CFW2 PF00128</v>
      </c>
      <c r="E1139">
        <f>start!G1135-start!F1135</f>
        <v>214</v>
      </c>
    </row>
    <row r="1140" spans="4:5" x14ac:dyDescent="0.3">
      <c r="D1140" t="str">
        <f>CONCATENATE(start!B1136," ",start!D1136)</f>
        <v>A6CFW2 PF02922</v>
      </c>
      <c r="E1140">
        <f>start!G1136-start!F1136</f>
        <v>78</v>
      </c>
    </row>
    <row r="1141" spans="4:5" x14ac:dyDescent="0.3">
      <c r="D1141" t="str">
        <f>CONCATENATE(start!B1137," ",start!D1137)</f>
        <v>A6CFW2 PF05116</v>
      </c>
      <c r="E1141">
        <f>start!G1137-start!F1137</f>
        <v>262</v>
      </c>
    </row>
    <row r="1142" spans="4:5" x14ac:dyDescent="0.3">
      <c r="D1142" t="str">
        <f>CONCATENATE(start!B1138," ",start!D1138)</f>
        <v>A6CWC4 PF05116</v>
      </c>
      <c r="E1142">
        <f>start!G1138-start!F1138</f>
        <v>237</v>
      </c>
    </row>
    <row r="1143" spans="4:5" x14ac:dyDescent="0.3">
      <c r="D1143" t="str">
        <f>CONCATENATE(start!B1140," ",start!D1140)</f>
        <v>A7MP33 PF05116</v>
      </c>
      <c r="E1143">
        <f>start!G1140-start!F1140</f>
        <v>116</v>
      </c>
    </row>
    <row r="1144" spans="4:5" x14ac:dyDescent="0.3">
      <c r="D1144" t="str">
        <f>CONCATENATE(start!B1139," ",start!D1139)</f>
        <v>A7MP33 PF08282</v>
      </c>
      <c r="E1144">
        <f>start!G1139-start!F1139</f>
        <v>120</v>
      </c>
    </row>
    <row r="1145" spans="4:5" x14ac:dyDescent="0.3">
      <c r="D1145" t="str">
        <f>CONCATENATE(start!B1141," ",start!D1141)</f>
        <v>A8F9P8 PF05116</v>
      </c>
      <c r="E1145">
        <f>start!G1141-start!F1141</f>
        <v>225</v>
      </c>
    </row>
    <row r="1146" spans="4:5" x14ac:dyDescent="0.3">
      <c r="D1146" t="str">
        <f>CONCATENATE(start!B1142," ",start!D1142)</f>
        <v>A8F9R2 PF05116</v>
      </c>
      <c r="E1146">
        <f>start!G1142-start!F1142</f>
        <v>261</v>
      </c>
    </row>
    <row r="1147" spans="4:5" x14ac:dyDescent="0.3">
      <c r="D1147" t="str">
        <f>CONCATENATE(start!B1144," ",start!D1144)</f>
        <v>A8GEA2 PF05116</v>
      </c>
      <c r="E1147">
        <f>start!G1144-start!F1144</f>
        <v>117</v>
      </c>
    </row>
    <row r="1148" spans="4:5" x14ac:dyDescent="0.3">
      <c r="D1148" t="str">
        <f>CONCATENATE(start!B1143," ",start!D1143)</f>
        <v>A8GEA2 PF08282</v>
      </c>
      <c r="E1148">
        <f>start!G1143-start!F1143</f>
        <v>106</v>
      </c>
    </row>
    <row r="1149" spans="4:5" x14ac:dyDescent="0.3">
      <c r="D1149" t="str">
        <f>CONCATENATE(start!B1145," ",start!D1145)</f>
        <v>A8IU12 PF05116</v>
      </c>
      <c r="E1149">
        <f>start!G1145-start!F1145</f>
        <v>70</v>
      </c>
    </row>
    <row r="1150" spans="4:5" x14ac:dyDescent="0.3">
      <c r="D1150" t="str">
        <f>CONCATENATE(start!B1146," ",start!D1146)</f>
        <v>A8J045 PF05116</v>
      </c>
      <c r="E1150">
        <f>start!G1146-start!F1146</f>
        <v>80</v>
      </c>
    </row>
    <row r="1151" spans="4:5" x14ac:dyDescent="0.3">
      <c r="D1151" t="str">
        <f>CONCATENATE(start!B1147," ",start!D1147)</f>
        <v>A8J255 PF05116</v>
      </c>
      <c r="E1151">
        <f>start!G1147-start!F1147</f>
        <v>274</v>
      </c>
    </row>
    <row r="1152" spans="4:5" x14ac:dyDescent="0.3">
      <c r="D1152" t="str">
        <f>CONCATENATE(start!B1148," ",start!D1148)</f>
        <v>A8J855 PF05116</v>
      </c>
      <c r="E1152">
        <f>start!G1148-start!F1148</f>
        <v>91</v>
      </c>
    </row>
    <row r="1153" spans="4:5" x14ac:dyDescent="0.3">
      <c r="D1153" t="str">
        <f>CONCATENATE(start!B1149," ",start!D1149)</f>
        <v>A8LTJ4 PF05116</v>
      </c>
      <c r="E1153">
        <f>start!G1149-start!F1149</f>
        <v>240</v>
      </c>
    </row>
    <row r="1154" spans="4:5" x14ac:dyDescent="0.3">
      <c r="D1154" t="str">
        <f>CONCATENATE(start!B1151," ",start!D1151)</f>
        <v>A8ZUP7 PF00534</v>
      </c>
      <c r="E1154">
        <f>start!G1151-start!F1151</f>
        <v>184</v>
      </c>
    </row>
    <row r="1155" spans="4:5" x14ac:dyDescent="0.3">
      <c r="D1155" t="str">
        <f>CONCATENATE(start!B1152," ",start!D1152)</f>
        <v>A8ZUP7 PF05116</v>
      </c>
      <c r="E1155">
        <f>start!G1152-start!F1152</f>
        <v>238</v>
      </c>
    </row>
    <row r="1156" spans="4:5" x14ac:dyDescent="0.3">
      <c r="D1156" t="str">
        <f>CONCATENATE(start!B1150," ",start!D1150)</f>
        <v>A8ZUP7 PF13439</v>
      </c>
      <c r="E1156">
        <f>start!G1150-start!F1150</f>
        <v>198</v>
      </c>
    </row>
    <row r="1157" spans="4:5" x14ac:dyDescent="0.3">
      <c r="D1157" t="str">
        <f>CONCATENATE(start!B2002," ",start!D2002)</f>
        <v>A9CK30 PF05116</v>
      </c>
      <c r="E1157">
        <f>start!G2002-start!F2002</f>
        <v>242</v>
      </c>
    </row>
    <row r="1158" spans="4:5" x14ac:dyDescent="0.3">
      <c r="D1158" t="str">
        <f>CONCATENATE(start!B1153," ",start!D1153)</f>
        <v>A9D215 PF05116</v>
      </c>
      <c r="E1158">
        <f>start!G1153-start!F1153</f>
        <v>239</v>
      </c>
    </row>
    <row r="1159" spans="4:5" x14ac:dyDescent="0.3">
      <c r="D1159" t="str">
        <f>CONCATENATE(start!B1155," ",start!D1155)</f>
        <v>A9EAS2 PF00534</v>
      </c>
      <c r="E1159">
        <f>start!G1155-start!F1155</f>
        <v>183</v>
      </c>
    </row>
    <row r="1160" spans="4:5" x14ac:dyDescent="0.3">
      <c r="D1160" t="str">
        <f>CONCATENATE(start!B1156," ",start!D1156)</f>
        <v>A9EAS2 PF05116</v>
      </c>
      <c r="E1160">
        <f>start!G1156-start!F1156</f>
        <v>239</v>
      </c>
    </row>
    <row r="1161" spans="4:5" x14ac:dyDescent="0.3">
      <c r="D1161" t="str">
        <f>CONCATENATE(start!B1154," ",start!D1154)</f>
        <v>A9EAS2 PF13579</v>
      </c>
      <c r="E1161">
        <f>start!G1154-start!F1154</f>
        <v>177</v>
      </c>
    </row>
    <row r="1162" spans="4:5" x14ac:dyDescent="0.3">
      <c r="D1162" t="str">
        <f>CONCATENATE(start!B1157," ",start!D1157)</f>
        <v>A9RNF9 PF05116</v>
      </c>
      <c r="E1162">
        <f>start!G1157-start!F1157</f>
        <v>252</v>
      </c>
    </row>
    <row r="1163" spans="4:5" x14ac:dyDescent="0.3">
      <c r="D1163" t="str">
        <f>CONCATENATE(start!B1158," ",start!D1158)</f>
        <v>A9RNF9 PF08472</v>
      </c>
      <c r="E1163">
        <f>start!G1158-start!F1158</f>
        <v>144</v>
      </c>
    </row>
    <row r="1164" spans="4:5" x14ac:dyDescent="0.3">
      <c r="D1164" t="str">
        <f>CONCATENATE(start!B1159," ",start!D1159)</f>
        <v>A9S9K4 PF05116</v>
      </c>
      <c r="E1164">
        <f>start!G1159-start!F1159</f>
        <v>252</v>
      </c>
    </row>
    <row r="1165" spans="4:5" x14ac:dyDescent="0.3">
      <c r="D1165" t="str">
        <f>CONCATENATE(start!B1160," ",start!D1160)</f>
        <v>A9S9K4 PF08472</v>
      </c>
      <c r="E1165">
        <f>start!G1160-start!F1160</f>
        <v>138</v>
      </c>
    </row>
    <row r="1166" spans="4:5" x14ac:dyDescent="0.3">
      <c r="D1166" t="str">
        <f>CONCATENATE(start!B1161," ",start!D1161)</f>
        <v>A9SCX9 PF00534</v>
      </c>
      <c r="E1166">
        <f>start!G1161-start!F1161</f>
        <v>185</v>
      </c>
    </row>
    <row r="1167" spans="4:5" x14ac:dyDescent="0.3">
      <c r="D1167" t="str">
        <f>CONCATENATE(start!B1163," ",start!D1163)</f>
        <v>A9SCX9 PF00862</v>
      </c>
      <c r="E1167">
        <f>start!G1163-start!F1163</f>
        <v>270</v>
      </c>
    </row>
    <row r="1168" spans="4:5" x14ac:dyDescent="0.3">
      <c r="D1168" t="str">
        <f>CONCATENATE(start!B1162," ",start!D1162)</f>
        <v>A9SCX9 PF05116</v>
      </c>
      <c r="E1168">
        <f>start!G1162-start!F1162</f>
        <v>232</v>
      </c>
    </row>
    <row r="1169" spans="4:5" x14ac:dyDescent="0.3">
      <c r="D1169" t="str">
        <f>CONCATENATE(start!B1164," ",start!D1164)</f>
        <v>A9T1H8 PF05116</v>
      </c>
      <c r="E1169">
        <f>start!G1164-start!F1164</f>
        <v>252</v>
      </c>
    </row>
    <row r="1170" spans="4:5" x14ac:dyDescent="0.3">
      <c r="D1170" t="str">
        <f>CONCATENATE(start!B1165," ",start!D1165)</f>
        <v>A9T1H8 PF08472</v>
      </c>
      <c r="E1170">
        <f>start!G1165-start!F1165</f>
        <v>138</v>
      </c>
    </row>
    <row r="1171" spans="4:5" x14ac:dyDescent="0.3">
      <c r="D1171" t="str">
        <f>CONCATENATE(start!B1166," ",start!D1166)</f>
        <v>A9TQV3 PF05116</v>
      </c>
      <c r="E1171">
        <f>start!G1166-start!F1166</f>
        <v>243</v>
      </c>
    </row>
    <row r="1172" spans="4:5" x14ac:dyDescent="0.3">
      <c r="D1172" t="str">
        <f>CONCATENATE(start!B1167," ",start!D1167)</f>
        <v>A9TQV3 PF08472</v>
      </c>
      <c r="E1172">
        <f>start!G1167-start!F1167</f>
        <v>134</v>
      </c>
    </row>
    <row r="1173" spans="4:5" x14ac:dyDescent="0.3">
      <c r="D1173" t="str">
        <f>CONCATENATE(start!B1168," ",start!D1168)</f>
        <v>B0CAE8 PF05116</v>
      </c>
      <c r="E1173">
        <f>start!G1168-start!F1168</f>
        <v>245</v>
      </c>
    </row>
    <row r="1174" spans="4:5" x14ac:dyDescent="0.3">
      <c r="D1174" t="str">
        <f>CONCATENATE(start!B1169," ",start!D1169)</f>
        <v>B1B892 PF05116</v>
      </c>
      <c r="E1174">
        <f>start!G1169-start!F1169</f>
        <v>258</v>
      </c>
    </row>
    <row r="1175" spans="4:5" x14ac:dyDescent="0.3">
      <c r="D1175" t="str">
        <f>CONCATENATE(start!B1170," ",start!D1170)</f>
        <v>B1MBS1 PF05116</v>
      </c>
      <c r="E1175">
        <f>start!G1170-start!F1170</f>
        <v>259</v>
      </c>
    </row>
    <row r="1176" spans="4:5" x14ac:dyDescent="0.3">
      <c r="D1176" t="str">
        <f>CONCATENATE(start!B1171," ",start!D1171)</f>
        <v>B1WUV6 PF05116</v>
      </c>
      <c r="E1176">
        <f>start!G1171-start!F1171</f>
        <v>245</v>
      </c>
    </row>
    <row r="1177" spans="4:5" x14ac:dyDescent="0.3">
      <c r="D1177" t="str">
        <f>CONCATENATE(start!B1173," ",start!D1173)</f>
        <v>B1XHU1 PF05116</v>
      </c>
      <c r="E1177">
        <f>start!G1173-start!F1173</f>
        <v>178</v>
      </c>
    </row>
    <row r="1178" spans="4:5" x14ac:dyDescent="0.3">
      <c r="D1178" t="str">
        <f>CONCATENATE(start!B1172," ",start!D1172)</f>
        <v>B1XHU1 PF08282</v>
      </c>
      <c r="E1178">
        <f>start!G1172-start!F1172</f>
        <v>112</v>
      </c>
    </row>
    <row r="1179" spans="4:5" x14ac:dyDescent="0.3">
      <c r="D1179" t="str">
        <f>CONCATENATE(start!B1174," ",start!D1174)</f>
        <v>B1XIU9 PF05116</v>
      </c>
      <c r="E1179">
        <f>start!G1174-start!F1174</f>
        <v>264</v>
      </c>
    </row>
    <row r="1180" spans="4:5" x14ac:dyDescent="0.3">
      <c r="D1180" t="str">
        <f>CONCATENATE(start!B1175," ",start!D1175)</f>
        <v>B1XIV0 PF00534</v>
      </c>
      <c r="E1180">
        <f>start!G1175-start!F1175</f>
        <v>185</v>
      </c>
    </row>
    <row r="1181" spans="4:5" x14ac:dyDescent="0.3">
      <c r="D1181" t="str">
        <f>CONCATENATE(start!B1177," ",start!D1177)</f>
        <v>B1XIV0 PF00862</v>
      </c>
      <c r="E1181">
        <f>start!G1177-start!F1177</f>
        <v>221</v>
      </c>
    </row>
    <row r="1182" spans="4:5" x14ac:dyDescent="0.3">
      <c r="D1182" t="str">
        <f>CONCATENATE(start!B1176," ",start!D1176)</f>
        <v>B1XIV0 PF05116</v>
      </c>
      <c r="E1182">
        <f>start!G1176-start!F1176</f>
        <v>239</v>
      </c>
    </row>
    <row r="1183" spans="4:5" x14ac:dyDescent="0.3">
      <c r="D1183" t="str">
        <f>CONCATENATE(start!B1179," ",start!D1179)</f>
        <v>B1ZT99 PF05116</v>
      </c>
      <c r="E1183">
        <f>start!G1179-start!F1179</f>
        <v>241</v>
      </c>
    </row>
    <row r="1184" spans="4:5" x14ac:dyDescent="0.3">
      <c r="D1184" t="str">
        <f>CONCATENATE(start!B1178," ",start!D1178)</f>
        <v>B1ZT99 PF12899</v>
      </c>
      <c r="E1184">
        <f>start!G1178-start!F1178</f>
        <v>172</v>
      </c>
    </row>
    <row r="1185" spans="4:5" x14ac:dyDescent="0.3">
      <c r="D1185" t="str">
        <f>CONCATENATE(start!B1180," ",start!D1180)</f>
        <v>B4FDG9 PF05116</v>
      </c>
      <c r="E1185">
        <f>start!G1180-start!F1180</f>
        <v>193</v>
      </c>
    </row>
    <row r="1186" spans="4:5" x14ac:dyDescent="0.3">
      <c r="D1186" t="str">
        <f>CONCATENATE(start!B1181," ",start!D1181)</f>
        <v>B4FDG9 PF08472</v>
      </c>
      <c r="E1186">
        <f>start!G1181-start!F1181</f>
        <v>131</v>
      </c>
    </row>
    <row r="1187" spans="4:5" x14ac:dyDescent="0.3">
      <c r="D1187" t="str">
        <f>CONCATENATE(start!B1182," ",start!D1182)</f>
        <v>B4FNZ1 PF05116</v>
      </c>
      <c r="E1187">
        <f>start!G1182-start!F1182</f>
        <v>253</v>
      </c>
    </row>
    <row r="1188" spans="4:5" x14ac:dyDescent="0.3">
      <c r="D1188" t="str">
        <f>CONCATENATE(start!B1183," ",start!D1183)</f>
        <v>B4FNZ1 PF08472</v>
      </c>
      <c r="E1188">
        <f>start!G1183-start!F1183</f>
        <v>131</v>
      </c>
    </row>
    <row r="1189" spans="4:5" x14ac:dyDescent="0.3">
      <c r="D1189" t="str">
        <f>CONCATENATE(start!B1184," ",start!D1184)</f>
        <v>B4VJS2 PF05116</v>
      </c>
      <c r="E1189">
        <f>start!G1184-start!F1184</f>
        <v>246</v>
      </c>
    </row>
    <row r="1190" spans="4:5" x14ac:dyDescent="0.3">
      <c r="D1190" t="str">
        <f>CONCATENATE(start!B1185," ",start!D1185)</f>
        <v>B5IIS7 PF01967</v>
      </c>
      <c r="E1190">
        <f>start!G1185-start!F1185</f>
        <v>135</v>
      </c>
    </row>
    <row r="1191" spans="4:5" x14ac:dyDescent="0.3">
      <c r="D1191" t="str">
        <f>CONCATENATE(start!B1186," ",start!D1186)</f>
        <v>B5IIS7 PF05116</v>
      </c>
      <c r="E1191">
        <f>start!G1186-start!F1186</f>
        <v>265</v>
      </c>
    </row>
    <row r="1192" spans="4:5" x14ac:dyDescent="0.3">
      <c r="D1192" t="str">
        <f>CONCATENATE(start!B1188," ",start!D1188)</f>
        <v>B5IIS8 PF00534</v>
      </c>
      <c r="E1192">
        <f>start!G1188-start!F1188</f>
        <v>183</v>
      </c>
    </row>
    <row r="1193" spans="4:5" x14ac:dyDescent="0.3">
      <c r="D1193" t="str">
        <f>CONCATENATE(start!B1189," ",start!D1189)</f>
        <v>B5IIS8 PF05116</v>
      </c>
      <c r="E1193">
        <f>start!G1189-start!F1189</f>
        <v>240</v>
      </c>
    </row>
    <row r="1194" spans="4:5" x14ac:dyDescent="0.3">
      <c r="D1194" t="str">
        <f>CONCATENATE(start!B1187," ",start!D1187)</f>
        <v>B5IIS8 PF13439</v>
      </c>
      <c r="E1194">
        <f>start!G1187-start!F1187</f>
        <v>197</v>
      </c>
    </row>
    <row r="1195" spans="4:5" x14ac:dyDescent="0.3">
      <c r="D1195" t="str">
        <f>CONCATENATE(start!B1190," ",start!D1190)</f>
        <v>B6AIA5 PF05116</v>
      </c>
      <c r="E1195">
        <f>start!G1190-start!F1190</f>
        <v>112</v>
      </c>
    </row>
    <row r="1196" spans="4:5" x14ac:dyDescent="0.3">
      <c r="D1196" t="str">
        <f>CONCATENATE(start!B1191," ",start!D1191)</f>
        <v>B6AIA5 PF05116</v>
      </c>
      <c r="E1196">
        <f>start!G1191-start!F1191</f>
        <v>174</v>
      </c>
    </row>
    <row r="1197" spans="4:5" x14ac:dyDescent="0.3">
      <c r="D1197" t="str">
        <f>CONCATENATE(start!B2174," ",start!D2174)</f>
        <v>B7F7B9 PF00534</v>
      </c>
      <c r="E1197">
        <f>start!G2174-start!F2174</f>
        <v>185</v>
      </c>
    </row>
    <row r="1198" spans="4:5" x14ac:dyDescent="0.3">
      <c r="D1198" t="str">
        <f>CONCATENATE(start!B2176," ",start!D2176)</f>
        <v>B7F7B9 PF00862</v>
      </c>
      <c r="E1198">
        <f>start!G2176-start!F2176</f>
        <v>283</v>
      </c>
    </row>
    <row r="1199" spans="4:5" x14ac:dyDescent="0.3">
      <c r="D1199" t="str">
        <f>CONCATENATE(start!B2175," ",start!D2175)</f>
        <v>B7F7B9 PF05116</v>
      </c>
      <c r="E1199">
        <f>start!G2175-start!F2175</f>
        <v>237</v>
      </c>
    </row>
    <row r="1200" spans="4:5" x14ac:dyDescent="0.3">
      <c r="D1200" t="str">
        <f>CONCATENATE(start!B1192," ",start!D1192)</f>
        <v>B7JAC8 PF00534</v>
      </c>
      <c r="E1200">
        <f>start!G1192-start!F1192</f>
        <v>178</v>
      </c>
    </row>
    <row r="1201" spans="4:5" x14ac:dyDescent="0.3">
      <c r="D1201" t="str">
        <f>CONCATENATE(start!B1194," ",start!D1194)</f>
        <v>B7JAC8 PF00862</v>
      </c>
      <c r="E1201">
        <f>start!G1194-start!F1194</f>
        <v>213</v>
      </c>
    </row>
    <row r="1202" spans="4:5" x14ac:dyDescent="0.3">
      <c r="D1202" t="str">
        <f>CONCATENATE(start!B1193," ",start!D1193)</f>
        <v>B7JAC8 PF05116</v>
      </c>
      <c r="E1202">
        <f>start!G1193-start!F1193</f>
        <v>237</v>
      </c>
    </row>
    <row r="1203" spans="4:5" x14ac:dyDescent="0.3">
      <c r="D1203" t="str">
        <f>CONCATENATE(start!B1195," ",start!D1195)</f>
        <v>B7K971 PF05116</v>
      </c>
      <c r="E1203">
        <f>start!G1195-start!F1195</f>
        <v>245</v>
      </c>
    </row>
    <row r="1204" spans="4:5" x14ac:dyDescent="0.3">
      <c r="D1204" t="str">
        <f>CONCATENATE(start!B1196," ",start!D1196)</f>
        <v>B7K975 PF05116</v>
      </c>
      <c r="E1204">
        <f>start!G1196-start!F1196</f>
        <v>232</v>
      </c>
    </row>
    <row r="1205" spans="4:5" x14ac:dyDescent="0.3">
      <c r="D1205" t="str">
        <f>CONCATENATE(start!B1197," ",start!D1197)</f>
        <v>B7VMQ3 PF05116</v>
      </c>
      <c r="E1205">
        <f>start!G1197-start!F1197</f>
        <v>237</v>
      </c>
    </row>
    <row r="1206" spans="4:5" x14ac:dyDescent="0.3">
      <c r="D1206" t="str">
        <f>CONCATENATE(start!B1198," ",start!D1198)</f>
        <v>B8A8A4 PF05116</v>
      </c>
      <c r="E1206">
        <f>start!G1198-start!F1198</f>
        <v>253</v>
      </c>
    </row>
    <row r="1207" spans="4:5" x14ac:dyDescent="0.3">
      <c r="D1207" t="str">
        <f>CONCATENATE(start!B1199," ",start!D1199)</f>
        <v>B8A8A4 PF08472</v>
      </c>
      <c r="E1207">
        <f>start!G1199-start!F1199</f>
        <v>131</v>
      </c>
    </row>
    <row r="1208" spans="4:5" x14ac:dyDescent="0.3">
      <c r="D1208" t="str">
        <f>CONCATENATE(start!B1201," ",start!D1201)</f>
        <v>B8A8E2 PF00046</v>
      </c>
      <c r="E1208">
        <f>start!G1201-start!F1201</f>
        <v>56</v>
      </c>
    </row>
    <row r="1209" spans="4:5" x14ac:dyDescent="0.3">
      <c r="D1209" t="str">
        <f>CONCATENATE(start!B1200," ",start!D1200)</f>
        <v>B8A8E2 PF00534</v>
      </c>
      <c r="E1209">
        <f>start!G1200-start!F1200</f>
        <v>185</v>
      </c>
    </row>
    <row r="1210" spans="4:5" x14ac:dyDescent="0.3">
      <c r="D1210" t="str">
        <f>CONCATENATE(start!B1203," ",start!D1203)</f>
        <v>B8A8E2 PF00862</v>
      </c>
      <c r="E1210">
        <f>start!G1203-start!F1203</f>
        <v>276</v>
      </c>
    </row>
    <row r="1211" spans="4:5" x14ac:dyDescent="0.3">
      <c r="D1211" t="str">
        <f>CONCATENATE(start!B1202," ",start!D1202)</f>
        <v>B8A8E2 PF05116</v>
      </c>
      <c r="E1211">
        <f>start!G1202-start!F1202</f>
        <v>248</v>
      </c>
    </row>
    <row r="1212" spans="4:5" x14ac:dyDescent="0.3">
      <c r="D1212" t="str">
        <f>CONCATENATE(start!B1204," ",start!D1204)</f>
        <v>B8AHF9 PF05116</v>
      </c>
      <c r="E1212">
        <f>start!G1204-start!F1204</f>
        <v>253</v>
      </c>
    </row>
    <row r="1213" spans="4:5" x14ac:dyDescent="0.3">
      <c r="D1213" t="str">
        <f>CONCATENATE(start!B1205," ",start!D1205)</f>
        <v>B8AHF9 PF08472</v>
      </c>
      <c r="E1213">
        <f>start!G1205-start!F1205</f>
        <v>127</v>
      </c>
    </row>
    <row r="1214" spans="4:5" x14ac:dyDescent="0.3">
      <c r="D1214" t="str">
        <f>CONCATENATE(start!B1206," ",start!D1206)</f>
        <v>B8AIY6 PF00534</v>
      </c>
      <c r="E1214">
        <f>start!G1206-start!F1206</f>
        <v>185</v>
      </c>
    </row>
    <row r="1215" spans="4:5" x14ac:dyDescent="0.3">
      <c r="D1215" t="str">
        <f>CONCATENATE(start!B1208," ",start!D1208)</f>
        <v>B8AIY6 PF00862</v>
      </c>
      <c r="E1215">
        <f>start!G1208-start!F1208</f>
        <v>283</v>
      </c>
    </row>
    <row r="1216" spans="4:5" x14ac:dyDescent="0.3">
      <c r="D1216" t="str">
        <f>CONCATENATE(start!B1207," ",start!D1207)</f>
        <v>B8AIY6 PF05116</v>
      </c>
      <c r="E1216">
        <f>start!G1207-start!F1207</f>
        <v>91</v>
      </c>
    </row>
    <row r="1217" spans="4:5" x14ac:dyDescent="0.3">
      <c r="D1217" t="str">
        <f>CONCATENATE(start!B1209," ",start!D1209)</f>
        <v>B8AXX3 PF05116</v>
      </c>
      <c r="E1217">
        <f>start!G1209-start!F1209</f>
        <v>253</v>
      </c>
    </row>
    <row r="1218" spans="4:5" x14ac:dyDescent="0.3">
      <c r="D1218" t="str">
        <f>CONCATENATE(start!B1210," ",start!D1210)</f>
        <v>B8AXX3 PF08472</v>
      </c>
      <c r="E1218">
        <f>start!G1210-start!F1210</f>
        <v>131</v>
      </c>
    </row>
    <row r="1219" spans="4:5" x14ac:dyDescent="0.3">
      <c r="D1219" t="str">
        <f>CONCATENATE(start!B1212," ",start!D1212)</f>
        <v>B8BJU1 PF00534</v>
      </c>
      <c r="E1219">
        <f>start!G1212-start!F1212</f>
        <v>182</v>
      </c>
    </row>
    <row r="1220" spans="4:5" x14ac:dyDescent="0.3">
      <c r="D1220" t="str">
        <f>CONCATENATE(start!B1213," ",start!D1213)</f>
        <v>B8BJU1 PF05116</v>
      </c>
      <c r="E1220">
        <f>start!G1213-start!F1213</f>
        <v>211</v>
      </c>
    </row>
    <row r="1221" spans="4:5" x14ac:dyDescent="0.3">
      <c r="D1221" t="str">
        <f>CONCATENATE(start!B1211," ",start!D1211)</f>
        <v>B8BJU1 PF13579</v>
      </c>
      <c r="E1221">
        <f>start!G1211-start!F1211</f>
        <v>219</v>
      </c>
    </row>
    <row r="1222" spans="4:5" x14ac:dyDescent="0.3">
      <c r="D1222" t="str">
        <f>CONCATENATE(start!B1215," ",start!D1215)</f>
        <v>B8GMG8 PF00534</v>
      </c>
      <c r="E1222">
        <f>start!G1215-start!F1215</f>
        <v>185</v>
      </c>
    </row>
    <row r="1223" spans="4:5" x14ac:dyDescent="0.3">
      <c r="D1223" t="str">
        <f>CONCATENATE(start!B1216," ",start!D1216)</f>
        <v>B8GMG8 PF05116</v>
      </c>
      <c r="E1223">
        <f>start!G1216-start!F1216</f>
        <v>238</v>
      </c>
    </row>
    <row r="1224" spans="4:5" x14ac:dyDescent="0.3">
      <c r="D1224" t="str">
        <f>CONCATENATE(start!B1214," ",start!D1214)</f>
        <v>B8GMG8 PF13579</v>
      </c>
      <c r="E1224">
        <f>start!G1214-start!F1214</f>
        <v>191</v>
      </c>
    </row>
    <row r="1225" spans="4:5" x14ac:dyDescent="0.3">
      <c r="D1225" t="str">
        <f>CONCATENATE(start!B1217," ",start!D1217)</f>
        <v>B8HKQ6 PF05116</v>
      </c>
      <c r="E1225">
        <f>start!G1217-start!F1217</f>
        <v>248</v>
      </c>
    </row>
    <row r="1226" spans="4:5" x14ac:dyDescent="0.3">
      <c r="D1226" t="str">
        <f>CONCATENATE(start!B1218," ",start!D1218)</f>
        <v>B9DKU4 PF05116</v>
      </c>
      <c r="E1226">
        <f>start!G1218-start!F1218</f>
        <v>253</v>
      </c>
    </row>
    <row r="1227" spans="4:5" x14ac:dyDescent="0.3">
      <c r="D1227" t="str">
        <f>CONCATENATE(start!B1219," ",start!D1219)</f>
        <v>B9GFU8 PF00534</v>
      </c>
      <c r="E1227">
        <f>start!G1219-start!F1219</f>
        <v>185</v>
      </c>
    </row>
    <row r="1228" spans="4:5" x14ac:dyDescent="0.3">
      <c r="D1228" t="str">
        <f>CONCATENATE(start!B1221," ",start!D1221)</f>
        <v>B9GFU8 PF00862</v>
      </c>
      <c r="E1228">
        <f>start!G1221-start!F1221</f>
        <v>274</v>
      </c>
    </row>
    <row r="1229" spans="4:5" x14ac:dyDescent="0.3">
      <c r="D1229" t="str">
        <f>CONCATENATE(start!B1220," ",start!D1220)</f>
        <v>B9GFU8 PF05116</v>
      </c>
      <c r="E1229">
        <f>start!G1220-start!F1220</f>
        <v>260</v>
      </c>
    </row>
    <row r="1230" spans="4:5" x14ac:dyDescent="0.3">
      <c r="D1230" t="str">
        <f>CONCATENATE(start!B1222," ",start!D1222)</f>
        <v>B9H9N0 PF05116</v>
      </c>
      <c r="E1230">
        <f>start!G1222-start!F1222</f>
        <v>253</v>
      </c>
    </row>
    <row r="1231" spans="4:5" x14ac:dyDescent="0.3">
      <c r="D1231" t="str">
        <f>CONCATENATE(start!B1223," ",start!D1223)</f>
        <v>B9H9N0 PF08472</v>
      </c>
      <c r="E1231">
        <f>start!G1223-start!F1223</f>
        <v>132</v>
      </c>
    </row>
    <row r="1232" spans="4:5" x14ac:dyDescent="0.3">
      <c r="D1232" t="str">
        <f>CONCATENATE(start!B1224," ",start!D1224)</f>
        <v>B9HKI9 PF05116</v>
      </c>
      <c r="E1232">
        <f>start!G1224-start!F1224</f>
        <v>253</v>
      </c>
    </row>
    <row r="1233" spans="4:5" x14ac:dyDescent="0.3">
      <c r="D1233" t="str">
        <f>CONCATENATE(start!B1225," ",start!D1225)</f>
        <v>B9HKI9 PF08472</v>
      </c>
      <c r="E1233">
        <f>start!G1225-start!F1225</f>
        <v>129</v>
      </c>
    </row>
    <row r="1234" spans="4:5" x14ac:dyDescent="0.3">
      <c r="D1234" t="str">
        <f>CONCATENATE(start!B1226," ",start!D1226)</f>
        <v>B9I867 PF00534</v>
      </c>
      <c r="E1234">
        <f>start!G1226-start!F1226</f>
        <v>185</v>
      </c>
    </row>
    <row r="1235" spans="4:5" x14ac:dyDescent="0.3">
      <c r="D1235" t="str">
        <f>CONCATENATE(start!B1228," ",start!D1228)</f>
        <v>B9I867 PF00862</v>
      </c>
      <c r="E1235">
        <f>start!G1228-start!F1228</f>
        <v>274</v>
      </c>
    </row>
    <row r="1236" spans="4:5" x14ac:dyDescent="0.3">
      <c r="D1236" t="str">
        <f>CONCATENATE(start!B1227," ",start!D1227)</f>
        <v>B9I867 PF05116</v>
      </c>
      <c r="E1236">
        <f>start!G1227-start!F1227</f>
        <v>231</v>
      </c>
    </row>
    <row r="1237" spans="4:5" x14ac:dyDescent="0.3">
      <c r="D1237" t="str">
        <f>CONCATENATE(start!B1229," ",start!D1229)</f>
        <v>B9IIH1 PF05116</v>
      </c>
      <c r="E1237">
        <f>start!G1229-start!F1229</f>
        <v>253</v>
      </c>
    </row>
    <row r="1238" spans="4:5" x14ac:dyDescent="0.3">
      <c r="D1238" t="str">
        <f>CONCATENATE(start!B1230," ",start!D1230)</f>
        <v>B9IIH1 PF08472</v>
      </c>
      <c r="E1238">
        <f>start!G1230-start!F1230</f>
        <v>132</v>
      </c>
    </row>
    <row r="1239" spans="4:5" x14ac:dyDescent="0.3">
      <c r="D1239" t="str">
        <f>CONCATENATE(start!B1231," ",start!D1231)</f>
        <v>B9IKZ7 PF00534</v>
      </c>
      <c r="E1239">
        <f>start!G1231-start!F1231</f>
        <v>185</v>
      </c>
    </row>
    <row r="1240" spans="4:5" x14ac:dyDescent="0.3">
      <c r="D1240" t="str">
        <f>CONCATENATE(start!B1233," ",start!D1233)</f>
        <v>B9IKZ7 PF00862</v>
      </c>
      <c r="E1240">
        <f>start!G1233-start!F1233</f>
        <v>267</v>
      </c>
    </row>
    <row r="1241" spans="4:5" x14ac:dyDescent="0.3">
      <c r="D1241" t="str">
        <f>CONCATENATE(start!B1232," ",start!D1232)</f>
        <v>B9IKZ7 PF05116</v>
      </c>
      <c r="E1241">
        <f>start!G1232-start!F1232</f>
        <v>250</v>
      </c>
    </row>
    <row r="1242" spans="4:5" x14ac:dyDescent="0.3">
      <c r="D1242" t="str">
        <f>CONCATENATE(start!B1234," ",start!D1234)</f>
        <v>B9N0S5 PF00534</v>
      </c>
      <c r="E1242">
        <f>start!G1234-start!F1234</f>
        <v>184</v>
      </c>
    </row>
    <row r="1243" spans="4:5" x14ac:dyDescent="0.3">
      <c r="D1243" t="str">
        <f>CONCATENATE(start!B1236," ",start!D1236)</f>
        <v>B9N0S5 PF00862</v>
      </c>
      <c r="E1243">
        <f>start!G1236-start!F1236</f>
        <v>276</v>
      </c>
    </row>
    <row r="1244" spans="4:5" x14ac:dyDescent="0.3">
      <c r="D1244" t="str">
        <f>CONCATENATE(start!B1235," ",start!D1235)</f>
        <v>B9N0S5 PF05116</v>
      </c>
      <c r="E1244">
        <f>start!G1235-start!F1235</f>
        <v>259</v>
      </c>
    </row>
    <row r="1245" spans="4:5" x14ac:dyDescent="0.3">
      <c r="D1245" t="str">
        <f>CONCATENATE(start!B1237," ",start!D1237)</f>
        <v>B9QT68 PF05116</v>
      </c>
      <c r="E1245">
        <f>start!G1237-start!F1237</f>
        <v>229</v>
      </c>
    </row>
    <row r="1246" spans="4:5" x14ac:dyDescent="0.3">
      <c r="D1246" t="str">
        <f>CONCATENATE(start!B1238," ",start!D1238)</f>
        <v>B9RWD6 PF00534</v>
      </c>
      <c r="E1246">
        <f>start!G1238-start!F1238</f>
        <v>184</v>
      </c>
    </row>
    <row r="1247" spans="4:5" x14ac:dyDescent="0.3">
      <c r="D1247" t="str">
        <f>CONCATENATE(start!B1240," ",start!D1240)</f>
        <v>B9RWD6 PF00862</v>
      </c>
      <c r="E1247">
        <f>start!G1240-start!F1240</f>
        <v>275</v>
      </c>
    </row>
    <row r="1248" spans="4:5" x14ac:dyDescent="0.3">
      <c r="D1248" t="str">
        <f>CONCATENATE(start!B1239," ",start!D1239)</f>
        <v>B9RWD6 PF05116</v>
      </c>
      <c r="E1248">
        <f>start!G1239-start!F1239</f>
        <v>260</v>
      </c>
    </row>
    <row r="1249" spans="4:5" x14ac:dyDescent="0.3">
      <c r="D1249" t="str">
        <f>CONCATENATE(start!B1241," ",start!D1241)</f>
        <v>B9S6X5 PF00534</v>
      </c>
      <c r="E1249">
        <f>start!G1241-start!F1241</f>
        <v>183</v>
      </c>
    </row>
    <row r="1250" spans="4:5" x14ac:dyDescent="0.3">
      <c r="D1250" t="str">
        <f>CONCATENATE(start!B1243," ",start!D1243)</f>
        <v>B9S6X5 PF00862</v>
      </c>
      <c r="E1250">
        <f>start!G1243-start!F1243</f>
        <v>272</v>
      </c>
    </row>
    <row r="1251" spans="4:5" x14ac:dyDescent="0.3">
      <c r="D1251" t="str">
        <f>CONCATENATE(start!B1242," ",start!D1242)</f>
        <v>B9S6X5 PF05116</v>
      </c>
      <c r="E1251">
        <f>start!G1242-start!F1242</f>
        <v>199</v>
      </c>
    </row>
    <row r="1252" spans="4:5" x14ac:dyDescent="0.3">
      <c r="D1252" t="str">
        <f>CONCATENATE(start!B1244," ",start!D1244)</f>
        <v>B9SDM9 PF05116</v>
      </c>
      <c r="E1252">
        <f>start!G1244-start!F1244</f>
        <v>253</v>
      </c>
    </row>
    <row r="1253" spans="4:5" x14ac:dyDescent="0.3">
      <c r="D1253" t="str">
        <f>CONCATENATE(start!B1245," ",start!D1245)</f>
        <v>B9SDM9 PF08472</v>
      </c>
      <c r="E1253">
        <f>start!G1245-start!F1245</f>
        <v>132</v>
      </c>
    </row>
    <row r="1254" spans="4:5" x14ac:dyDescent="0.3">
      <c r="D1254" t="str">
        <f>CONCATENATE(start!B1246," ",start!D1246)</f>
        <v>B9T123 PF00534</v>
      </c>
      <c r="E1254">
        <f>start!G1246-start!F1246</f>
        <v>185</v>
      </c>
    </row>
    <row r="1255" spans="4:5" x14ac:dyDescent="0.3">
      <c r="D1255" t="str">
        <f>CONCATENATE(start!B1248," ",start!D1248)</f>
        <v>B9T123 PF00862</v>
      </c>
      <c r="E1255">
        <f>start!G1248-start!F1248</f>
        <v>278</v>
      </c>
    </row>
    <row r="1256" spans="4:5" x14ac:dyDescent="0.3">
      <c r="D1256" t="str">
        <f>CONCATENATE(start!B1247," ",start!D1247)</f>
        <v>B9T123 PF05116</v>
      </c>
      <c r="E1256">
        <f>start!G1247-start!F1247</f>
        <v>232</v>
      </c>
    </row>
    <row r="1257" spans="4:5" x14ac:dyDescent="0.3">
      <c r="D1257" t="str">
        <f>CONCATENATE(start!B1249," ",start!D1249)</f>
        <v>C0GGZ2 PF00534</v>
      </c>
      <c r="E1257">
        <f>start!G1249-start!F1249</f>
        <v>185</v>
      </c>
    </row>
    <row r="1258" spans="4:5" x14ac:dyDescent="0.3">
      <c r="D1258" t="str">
        <f>CONCATENATE(start!B1251," ",start!D1251)</f>
        <v>C0GGZ2 PF00862</v>
      </c>
      <c r="E1258">
        <f>start!G1251-start!F1251</f>
        <v>212</v>
      </c>
    </row>
    <row r="1259" spans="4:5" x14ac:dyDescent="0.3">
      <c r="D1259" t="str">
        <f>CONCATENATE(start!B1250," ",start!D1250)</f>
        <v>C0GGZ2 PF05116</v>
      </c>
      <c r="E1259">
        <f>start!G1250-start!F1250</f>
        <v>238</v>
      </c>
    </row>
    <row r="1260" spans="4:5" x14ac:dyDescent="0.3">
      <c r="D1260" t="str">
        <f>CONCATENATE(start!B1252," ",start!D1252)</f>
        <v>C0N1R8 PF00534</v>
      </c>
      <c r="E1260">
        <f>start!G1252-start!F1252</f>
        <v>183</v>
      </c>
    </row>
    <row r="1261" spans="4:5" x14ac:dyDescent="0.3">
      <c r="D1261" t="str">
        <f>CONCATENATE(start!B1254," ",start!D1254)</f>
        <v>C0N1R8 PF00862</v>
      </c>
      <c r="E1261">
        <f>start!G1254-start!F1254</f>
        <v>230</v>
      </c>
    </row>
    <row r="1262" spans="4:5" x14ac:dyDescent="0.3">
      <c r="D1262" t="str">
        <f>CONCATENATE(start!B1253," ",start!D1253)</f>
        <v>C0N1R8 PF05116</v>
      </c>
      <c r="E1262">
        <f>start!G1253-start!F1253</f>
        <v>238</v>
      </c>
    </row>
    <row r="1263" spans="4:5" x14ac:dyDescent="0.3">
      <c r="D1263" t="str">
        <f>CONCATENATE(start!B1255," ",start!D1255)</f>
        <v>C0N1R9 PF05116</v>
      </c>
      <c r="E1263">
        <f>start!G1255-start!F1255</f>
        <v>268</v>
      </c>
    </row>
    <row r="1264" spans="4:5" x14ac:dyDescent="0.3">
      <c r="D1264" t="str">
        <f>CONCATENATE(start!B1256," ",start!D1256)</f>
        <v>C0QFV4 PF05116</v>
      </c>
      <c r="E1264">
        <f>start!G1256-start!F1256</f>
        <v>268</v>
      </c>
    </row>
    <row r="1265" spans="4:5" x14ac:dyDescent="0.3">
      <c r="D1265" t="str">
        <f>CONCATENATE(start!B1257," ",start!D1257)</f>
        <v>C0QFV5 PF00534</v>
      </c>
      <c r="E1265">
        <f>start!G1257-start!F1257</f>
        <v>184</v>
      </c>
    </row>
    <row r="1266" spans="4:5" x14ac:dyDescent="0.3">
      <c r="D1266" t="str">
        <f>CONCATENATE(start!B1259," ",start!D1259)</f>
        <v>C0QFV5 PF00862</v>
      </c>
      <c r="E1266">
        <f>start!G1259-start!F1259</f>
        <v>241</v>
      </c>
    </row>
    <row r="1267" spans="4:5" x14ac:dyDescent="0.3">
      <c r="D1267" t="str">
        <f>CONCATENATE(start!B1258," ",start!D1258)</f>
        <v>C0QFV5 PF05116</v>
      </c>
      <c r="E1267">
        <f>start!G1258-start!F1258</f>
        <v>238</v>
      </c>
    </row>
    <row r="1268" spans="4:5" x14ac:dyDescent="0.3">
      <c r="D1268" t="str">
        <f>CONCATENATE(start!B1260," ",start!D1260)</f>
        <v>C0Z9Y8 PF05116</v>
      </c>
      <c r="E1268">
        <f>start!G1260-start!F1260</f>
        <v>263</v>
      </c>
    </row>
    <row r="1269" spans="4:5" x14ac:dyDescent="0.3">
      <c r="D1269" t="str">
        <f>CONCATENATE(start!B1261," ",start!D1261)</f>
        <v>C1DQI1 PF00982</v>
      </c>
      <c r="E1269">
        <f>start!G1261-start!F1261</f>
        <v>488</v>
      </c>
    </row>
    <row r="1270" spans="4:5" x14ac:dyDescent="0.3">
      <c r="D1270" t="str">
        <f>CONCATENATE(start!B1262," ",start!D1262)</f>
        <v>C1DQI1 PF05116</v>
      </c>
      <c r="E1270">
        <f>start!G1262-start!F1262</f>
        <v>233</v>
      </c>
    </row>
    <row r="1271" spans="4:5" x14ac:dyDescent="0.3">
      <c r="D1271" t="str">
        <f>CONCATENATE(start!B1263," ",start!D1263)</f>
        <v>C1E2X5 PF00505</v>
      </c>
      <c r="E1271">
        <f>start!G1263-start!F1263</f>
        <v>63</v>
      </c>
    </row>
    <row r="1272" spans="4:5" x14ac:dyDescent="0.3">
      <c r="D1272" t="str">
        <f>CONCATENATE(start!B1264," ",start!D1264)</f>
        <v>C1E2X5 PF00505</v>
      </c>
      <c r="E1272">
        <f>start!G1264-start!F1264</f>
        <v>68</v>
      </c>
    </row>
    <row r="1273" spans="4:5" x14ac:dyDescent="0.3">
      <c r="D1273" t="str">
        <f>CONCATENATE(start!B1265," ",start!D1265)</f>
        <v>C1E2X5 PF05116</v>
      </c>
      <c r="E1273">
        <f>start!G1265-start!F1265</f>
        <v>282</v>
      </c>
    </row>
    <row r="1274" spans="4:5" x14ac:dyDescent="0.3">
      <c r="D1274" t="str">
        <f>CONCATENATE(start!B1266," ",start!D1266)</f>
        <v>C1N9B1 PF05116</v>
      </c>
      <c r="E1274">
        <f>start!G1266-start!F1266</f>
        <v>80</v>
      </c>
    </row>
    <row r="1275" spans="4:5" x14ac:dyDescent="0.3">
      <c r="D1275" t="str">
        <f>CONCATENATE(start!B1267," ",start!D1267)</f>
        <v>C1N9B1 PF05116</v>
      </c>
      <c r="E1275">
        <f>start!G1267-start!F1267</f>
        <v>129</v>
      </c>
    </row>
    <row r="1276" spans="4:5" x14ac:dyDescent="0.3">
      <c r="D1276" t="str">
        <f>CONCATENATE(start!B1268," ",start!D1268)</f>
        <v>C4KZA6 PF05116</v>
      </c>
      <c r="E1276">
        <f>start!G1268-start!F1268</f>
        <v>251</v>
      </c>
    </row>
    <row r="1277" spans="4:5" x14ac:dyDescent="0.3">
      <c r="D1277" t="str">
        <f>CONCATENATE(start!B1270," ",start!D1270)</f>
        <v>C5APH3 PF00534</v>
      </c>
      <c r="E1277">
        <f>start!G1270-start!F1270</f>
        <v>185</v>
      </c>
    </row>
    <row r="1278" spans="4:5" x14ac:dyDescent="0.3">
      <c r="D1278" t="str">
        <f>CONCATENATE(start!B1271," ",start!D1271)</f>
        <v>C5APH3 PF05116</v>
      </c>
      <c r="E1278">
        <f>start!G1271-start!F1271</f>
        <v>237</v>
      </c>
    </row>
    <row r="1279" spans="4:5" x14ac:dyDescent="0.3">
      <c r="D1279" t="str">
        <f>CONCATENATE(start!B1269," ",start!D1269)</f>
        <v>C5APH3 PF13439</v>
      </c>
      <c r="E1279">
        <f>start!G1269-start!F1269</f>
        <v>190</v>
      </c>
    </row>
    <row r="1280" spans="4:5" x14ac:dyDescent="0.3">
      <c r="D1280" t="str">
        <f>CONCATENATE(start!B1272," ",start!D1272)</f>
        <v>C5XG93 PF00534</v>
      </c>
      <c r="E1280">
        <f>start!G1272-start!F1272</f>
        <v>185</v>
      </c>
    </row>
    <row r="1281" spans="4:5" x14ac:dyDescent="0.3">
      <c r="D1281" t="str">
        <f>CONCATENATE(start!B1274," ",start!D1274)</f>
        <v>C5XG93 PF00862</v>
      </c>
      <c r="E1281">
        <f>start!G1274-start!F1274</f>
        <v>273</v>
      </c>
    </row>
    <row r="1282" spans="4:5" x14ac:dyDescent="0.3">
      <c r="D1282" t="str">
        <f>CONCATENATE(start!B1273," ",start!D1273)</f>
        <v>C5XG93 PF05116</v>
      </c>
      <c r="E1282">
        <f>start!G1273-start!F1273</f>
        <v>241</v>
      </c>
    </row>
    <row r="1283" spans="4:5" x14ac:dyDescent="0.3">
      <c r="D1283" t="str">
        <f>CONCATENATE(start!B1275," ",start!D1275)</f>
        <v>C5XWX9 PF00534</v>
      </c>
      <c r="E1283">
        <f>start!G1275-start!F1275</f>
        <v>184</v>
      </c>
    </row>
    <row r="1284" spans="4:5" x14ac:dyDescent="0.3">
      <c r="D1284" t="str">
        <f>CONCATENATE(start!B1277," ",start!D1277)</f>
        <v>C5XWX9 PF00862</v>
      </c>
      <c r="E1284">
        <f>start!G1277-start!F1277</f>
        <v>282</v>
      </c>
    </row>
    <row r="1285" spans="4:5" x14ac:dyDescent="0.3">
      <c r="D1285" t="str">
        <f>CONCATENATE(start!B1276," ",start!D1276)</f>
        <v>C5XWX9 PF05116</v>
      </c>
      <c r="E1285">
        <f>start!G1276-start!F1276</f>
        <v>233</v>
      </c>
    </row>
    <row r="1286" spans="4:5" x14ac:dyDescent="0.3">
      <c r="D1286" t="str">
        <f>CONCATENATE(start!B1278," ",start!D1278)</f>
        <v>C5YVK9 PF00534</v>
      </c>
      <c r="E1286">
        <f>start!G1278-start!F1278</f>
        <v>185</v>
      </c>
    </row>
    <row r="1287" spans="4:5" x14ac:dyDescent="0.3">
      <c r="D1287" t="str">
        <f>CONCATENATE(start!B1280," ",start!D1280)</f>
        <v>C5YVK9 PF00862</v>
      </c>
      <c r="E1287">
        <f>start!G1280-start!F1280</f>
        <v>283</v>
      </c>
    </row>
    <row r="1288" spans="4:5" x14ac:dyDescent="0.3">
      <c r="D1288" t="str">
        <f>CONCATENATE(start!B1279," ",start!D1279)</f>
        <v>C5YVK9 PF05116</v>
      </c>
      <c r="E1288">
        <f>start!G1279-start!F1279</f>
        <v>239</v>
      </c>
    </row>
    <row r="1289" spans="4:5" x14ac:dyDescent="0.3">
      <c r="D1289" t="str">
        <f>CONCATENATE(start!B1281," ",start!D1281)</f>
        <v>C5Z001 PF05116</v>
      </c>
      <c r="E1289">
        <f>start!G1281-start!F1281</f>
        <v>253</v>
      </c>
    </row>
    <row r="1290" spans="4:5" x14ac:dyDescent="0.3">
      <c r="D1290" t="str">
        <f>CONCATENATE(start!B1282," ",start!D1282)</f>
        <v>C5Z001 PF08472</v>
      </c>
      <c r="E1290">
        <f>start!G1282-start!F1282</f>
        <v>133</v>
      </c>
    </row>
    <row r="1291" spans="4:5" x14ac:dyDescent="0.3">
      <c r="D1291" t="str">
        <f>CONCATENATE(start!B1283," ",start!D1283)</f>
        <v>C6T8I9 PF05116</v>
      </c>
      <c r="E1291">
        <f>start!G1283-start!F1283</f>
        <v>253</v>
      </c>
    </row>
    <row r="1292" spans="4:5" x14ac:dyDescent="0.3">
      <c r="D1292" t="str">
        <f>CONCATENATE(start!B1284," ",start!D1284)</f>
        <v>C6T8I9 PF08472</v>
      </c>
      <c r="E1292">
        <f>start!G1284-start!F1284</f>
        <v>131</v>
      </c>
    </row>
    <row r="1293" spans="4:5" x14ac:dyDescent="0.3">
      <c r="D1293" t="str">
        <f>CONCATENATE(start!B1286," ",start!D1286)</f>
        <v>C6XBN0 PF00534</v>
      </c>
      <c r="E1293">
        <f>start!G1286-start!F1286</f>
        <v>185</v>
      </c>
    </row>
    <row r="1294" spans="4:5" x14ac:dyDescent="0.3">
      <c r="D1294" t="str">
        <f>CONCATENATE(start!B1287," ",start!D1287)</f>
        <v>C6XBN0 PF05116</v>
      </c>
      <c r="E1294">
        <f>start!G1287-start!F1287</f>
        <v>238</v>
      </c>
    </row>
    <row r="1295" spans="4:5" x14ac:dyDescent="0.3">
      <c r="D1295" t="str">
        <f>CONCATENATE(start!B1285," ",start!D1285)</f>
        <v>C6XBN0 PF13579</v>
      </c>
      <c r="E1295">
        <f>start!G1285-start!F1285</f>
        <v>191</v>
      </c>
    </row>
    <row r="1296" spans="4:5" x14ac:dyDescent="0.3">
      <c r="D1296" t="str">
        <f>CONCATENATE(start!B1288," ",start!D1288)</f>
        <v>C7LUS2 PF00534</v>
      </c>
      <c r="E1296">
        <f>start!G1288-start!F1288</f>
        <v>184</v>
      </c>
    </row>
    <row r="1297" spans="4:5" x14ac:dyDescent="0.3">
      <c r="D1297" t="str">
        <f>CONCATENATE(start!B1290," ",start!D1290)</f>
        <v>C7LUS2 PF00862</v>
      </c>
      <c r="E1297">
        <f>start!G1290-start!F1290</f>
        <v>220</v>
      </c>
    </row>
    <row r="1298" spans="4:5" x14ac:dyDescent="0.3">
      <c r="D1298" t="str">
        <f>CONCATENATE(start!B1289," ",start!D1289)</f>
        <v>C7LUS2 PF05116</v>
      </c>
      <c r="E1298">
        <f>start!G1289-start!F1289</f>
        <v>238</v>
      </c>
    </row>
    <row r="1299" spans="4:5" x14ac:dyDescent="0.3">
      <c r="D1299" t="str">
        <f>CONCATENATE(start!B1291," ",start!D1291)</f>
        <v>C7LUS3 PF05116</v>
      </c>
      <c r="E1299">
        <f>start!G1291-start!F1291</f>
        <v>263</v>
      </c>
    </row>
    <row r="1300" spans="4:5" x14ac:dyDescent="0.3">
      <c r="D1300" t="str">
        <f>CONCATENATE(start!B1292," ",start!D1292)</f>
        <v>D0D231 PF05116</v>
      </c>
      <c r="E1300">
        <f>start!G1292-start!F1292</f>
        <v>237</v>
      </c>
    </row>
    <row r="1301" spans="4:5" x14ac:dyDescent="0.3">
      <c r="D1301" t="str">
        <f>CONCATENATE(start!B1294," ",start!D1294)</f>
        <v>D0KX76 PF00534</v>
      </c>
      <c r="E1301">
        <f>start!G1294-start!F1294</f>
        <v>185</v>
      </c>
    </row>
    <row r="1302" spans="4:5" x14ac:dyDescent="0.3">
      <c r="D1302" t="str">
        <f>CONCATENATE(start!B1295," ",start!D1295)</f>
        <v>D0KX76 PF05116</v>
      </c>
      <c r="E1302">
        <f>start!G1295-start!F1295</f>
        <v>240</v>
      </c>
    </row>
    <row r="1303" spans="4:5" x14ac:dyDescent="0.3">
      <c r="D1303" t="str">
        <f>CONCATENATE(start!B1293," ",start!D1293)</f>
        <v>D0KX76 PF13439</v>
      </c>
      <c r="E1303">
        <f>start!G1293-start!F1293</f>
        <v>199</v>
      </c>
    </row>
    <row r="1304" spans="4:5" x14ac:dyDescent="0.3">
      <c r="D1304" t="str">
        <f>CONCATENATE(start!B1296," ",start!D1296)</f>
        <v>D0KX77 PF05116</v>
      </c>
      <c r="E1304">
        <f>start!G1296-start!F1296</f>
        <v>274</v>
      </c>
    </row>
    <row r="1305" spans="4:5" x14ac:dyDescent="0.3">
      <c r="D1305" t="str">
        <f>CONCATENATE(start!B1297," ",start!D1297)</f>
        <v>D2R2K6 PF05116</v>
      </c>
      <c r="E1305">
        <f>start!G1297-start!F1297</f>
        <v>236</v>
      </c>
    </row>
    <row r="1306" spans="4:5" x14ac:dyDescent="0.3">
      <c r="D1306" t="str">
        <f>CONCATENATE(start!B1299," ",start!D1299)</f>
        <v>D2TNU2 PF05116</v>
      </c>
      <c r="E1306">
        <f>start!G1299-start!F1299</f>
        <v>122</v>
      </c>
    </row>
    <row r="1307" spans="4:5" x14ac:dyDescent="0.3">
      <c r="D1307" t="str">
        <f>CONCATENATE(start!B1298," ",start!D1298)</f>
        <v>D2TNU2 PF08282</v>
      </c>
      <c r="E1307">
        <f>start!G1298-start!F1298</f>
        <v>109</v>
      </c>
    </row>
    <row r="1308" spans="4:5" x14ac:dyDescent="0.3">
      <c r="D1308" t="str">
        <f>CONCATENATE(start!B1300," ",start!D1300)</f>
        <v>D3RMF8 PF05116</v>
      </c>
      <c r="E1308">
        <f>start!G1300-start!F1300</f>
        <v>266</v>
      </c>
    </row>
    <row r="1309" spans="4:5" x14ac:dyDescent="0.3">
      <c r="D1309" t="str">
        <f>CONCATENATE(start!B1302," ",start!D1302)</f>
        <v>D3RMF9 PF00534</v>
      </c>
      <c r="E1309">
        <f>start!G1302-start!F1302</f>
        <v>182</v>
      </c>
    </row>
    <row r="1310" spans="4:5" x14ac:dyDescent="0.3">
      <c r="D1310" t="str">
        <f>CONCATENATE(start!B1303," ",start!D1303)</f>
        <v>D3RMF9 PF05116</v>
      </c>
      <c r="E1310">
        <f>start!G1303-start!F1303</f>
        <v>239</v>
      </c>
    </row>
    <row r="1311" spans="4:5" x14ac:dyDescent="0.3">
      <c r="D1311" t="str">
        <f>CONCATENATE(start!B1301," ",start!D1301)</f>
        <v>D3RMF9 PF13439</v>
      </c>
      <c r="E1311">
        <f>start!G1301-start!F1301</f>
        <v>197</v>
      </c>
    </row>
    <row r="1312" spans="4:5" x14ac:dyDescent="0.3">
      <c r="D1312" t="str">
        <f>CONCATENATE(start!B1305," ",start!D1305)</f>
        <v>D3SDK3 PF00534</v>
      </c>
      <c r="E1312">
        <f>start!G1305-start!F1305</f>
        <v>185</v>
      </c>
    </row>
    <row r="1313" spans="4:5" x14ac:dyDescent="0.3">
      <c r="D1313" t="str">
        <f>CONCATENATE(start!B1306," ",start!D1306)</f>
        <v>D3SDK3 PF05116</v>
      </c>
      <c r="E1313">
        <f>start!G1306-start!F1306</f>
        <v>238</v>
      </c>
    </row>
    <row r="1314" spans="4:5" x14ac:dyDescent="0.3">
      <c r="D1314" t="str">
        <f>CONCATENATE(start!B1304," ",start!D1304)</f>
        <v>D3SDK3 PF13439</v>
      </c>
      <c r="E1314">
        <f>start!G1304-start!F1304</f>
        <v>197</v>
      </c>
    </row>
    <row r="1315" spans="4:5" x14ac:dyDescent="0.3">
      <c r="D1315" t="str">
        <f>CONCATENATE(start!B1308," ",start!D1308)</f>
        <v>D4H6L9 PF00534</v>
      </c>
      <c r="E1315">
        <f>start!G1308-start!F1308</f>
        <v>183</v>
      </c>
    </row>
    <row r="1316" spans="4:5" x14ac:dyDescent="0.3">
      <c r="D1316" t="str">
        <f>CONCATENATE(start!B1309," ",start!D1309)</f>
        <v>D4H6L9 PF05116</v>
      </c>
      <c r="E1316">
        <f>start!G1309-start!F1309</f>
        <v>238</v>
      </c>
    </row>
    <row r="1317" spans="4:5" x14ac:dyDescent="0.3">
      <c r="D1317" t="str">
        <f>CONCATENATE(start!B1307," ",start!D1307)</f>
        <v>D4H6L9 PF13439</v>
      </c>
      <c r="E1317">
        <f>start!G1307-start!F1307</f>
        <v>197</v>
      </c>
    </row>
    <row r="1318" spans="4:5" x14ac:dyDescent="0.3">
      <c r="D1318" t="str">
        <f>CONCATENATE(start!B1310," ",start!D1310)</f>
        <v>D4HWA0 PF05116</v>
      </c>
      <c r="E1318">
        <f>start!G1310-start!F1310</f>
        <v>251</v>
      </c>
    </row>
    <row r="1319" spans="4:5" x14ac:dyDescent="0.3">
      <c r="D1319" t="str">
        <f>CONCATENATE(start!B1311," ",start!D1311)</f>
        <v>D5BWI0 PF05116</v>
      </c>
      <c r="E1319">
        <f>start!G1311-start!F1311</f>
        <v>267</v>
      </c>
    </row>
    <row r="1320" spans="4:5" x14ac:dyDescent="0.3">
      <c r="D1320" t="str">
        <f>CONCATENATE(start!B1312," ",start!D1312)</f>
        <v>D5BWI0 PF05166</v>
      </c>
      <c r="E1320">
        <f>start!G1312-start!F1312</f>
        <v>72</v>
      </c>
    </row>
    <row r="1321" spans="4:5" x14ac:dyDescent="0.3">
      <c r="D1321" t="str">
        <f>CONCATENATE(start!B1314," ",start!D1314)</f>
        <v>D5C414 PF00534</v>
      </c>
      <c r="E1321">
        <f>start!G1314-start!F1314</f>
        <v>185</v>
      </c>
    </row>
    <row r="1322" spans="4:5" x14ac:dyDescent="0.3">
      <c r="D1322" t="str">
        <f>CONCATENATE(start!B1315," ",start!D1315)</f>
        <v>D5C414 PF05116</v>
      </c>
      <c r="E1322">
        <f>start!G1315-start!F1315</f>
        <v>238</v>
      </c>
    </row>
    <row r="1323" spans="4:5" x14ac:dyDescent="0.3">
      <c r="D1323" t="str">
        <f>CONCATENATE(start!B1313," ",start!D1313)</f>
        <v>D5C414 PF13439</v>
      </c>
      <c r="E1323">
        <f>start!G1313-start!F1313</f>
        <v>197</v>
      </c>
    </row>
    <row r="1324" spans="4:5" x14ac:dyDescent="0.3">
      <c r="D1324" t="str">
        <f>CONCATENATE(start!B1316," ",start!D1316)</f>
        <v>D5RL47 PF05116</v>
      </c>
      <c r="E1324">
        <f>start!G1316-start!F1316</f>
        <v>235</v>
      </c>
    </row>
    <row r="1325" spans="4:5" x14ac:dyDescent="0.3">
      <c r="D1325" t="str">
        <f>CONCATENATE(start!B1317," ",start!D1317)</f>
        <v>D5SVY5 PF00534</v>
      </c>
      <c r="E1325">
        <f>start!G1317-start!F1317</f>
        <v>188</v>
      </c>
    </row>
    <row r="1326" spans="4:5" x14ac:dyDescent="0.3">
      <c r="D1326" t="str">
        <f>CONCATENATE(start!B1319," ",start!D1319)</f>
        <v>D5SVY5 PF00862</v>
      </c>
      <c r="E1326">
        <f>start!G1319-start!F1319</f>
        <v>245</v>
      </c>
    </row>
    <row r="1327" spans="4:5" x14ac:dyDescent="0.3">
      <c r="D1327" t="str">
        <f>CONCATENATE(start!B1318," ",start!D1318)</f>
        <v>D5SVY5 PF05116</v>
      </c>
      <c r="E1327">
        <f>start!G1318-start!F1318</f>
        <v>242</v>
      </c>
    </row>
    <row r="1328" spans="4:5" x14ac:dyDescent="0.3">
      <c r="D1328" t="str">
        <f>CONCATENATE(start!B1320," ",start!D1320)</f>
        <v>D5WT09 PF05116</v>
      </c>
      <c r="E1328">
        <f>start!G1320-start!F1320</f>
        <v>74</v>
      </c>
    </row>
    <row r="1329" spans="4:5" x14ac:dyDescent="0.3">
      <c r="D1329" t="str">
        <f>CONCATENATE(start!B1321," ",start!D1321)</f>
        <v>D5WT09 PF05116</v>
      </c>
      <c r="E1329">
        <f>start!G1321-start!F1321</f>
        <v>169</v>
      </c>
    </row>
    <row r="1330" spans="4:5" x14ac:dyDescent="0.3">
      <c r="D1330" t="str">
        <f>CONCATENATE(start!B1322," ",start!D1322)</f>
        <v>D5X6A8 PF05116</v>
      </c>
      <c r="E1330">
        <f>start!G1322-start!F1322</f>
        <v>236</v>
      </c>
    </row>
    <row r="1331" spans="4:5" x14ac:dyDescent="0.3">
      <c r="D1331" t="str">
        <f>CONCATENATE(start!B1323," ",start!D1323)</f>
        <v>D6A426 PF05116</v>
      </c>
      <c r="E1331">
        <f>start!G1323-start!F1323</f>
        <v>255</v>
      </c>
    </row>
    <row r="1332" spans="4:5" x14ac:dyDescent="0.3">
      <c r="D1332" t="str">
        <f>CONCATENATE(start!B1325," ",start!D1325)</f>
        <v>D6SMT9 PF00534</v>
      </c>
      <c r="E1332">
        <f>start!G1325-start!F1325</f>
        <v>183</v>
      </c>
    </row>
    <row r="1333" spans="4:5" x14ac:dyDescent="0.3">
      <c r="D1333" t="str">
        <f>CONCATENATE(start!B1326," ",start!D1326)</f>
        <v>D6SMT9 PF05116</v>
      </c>
      <c r="E1333">
        <f>start!G1326-start!F1326</f>
        <v>238</v>
      </c>
    </row>
    <row r="1334" spans="4:5" x14ac:dyDescent="0.3">
      <c r="D1334" t="str">
        <f>CONCATENATE(start!B1324," ",start!D1324)</f>
        <v>D6SMT9 PF13439</v>
      </c>
      <c r="E1334">
        <f>start!G1324-start!F1324</f>
        <v>197</v>
      </c>
    </row>
    <row r="1335" spans="4:5" x14ac:dyDescent="0.3">
      <c r="D1335" t="str">
        <f>CONCATENATE(start!B1328," ",start!D1328)</f>
        <v>D6Z3A7 PF00534</v>
      </c>
      <c r="E1335">
        <f>start!G1328-start!F1328</f>
        <v>182</v>
      </c>
    </row>
    <row r="1336" spans="4:5" x14ac:dyDescent="0.3">
      <c r="D1336" t="str">
        <f>CONCATENATE(start!B1329," ",start!D1329)</f>
        <v>D6Z3A7 PF05116</v>
      </c>
      <c r="E1336">
        <f>start!G1329-start!F1329</f>
        <v>237</v>
      </c>
    </row>
    <row r="1337" spans="4:5" x14ac:dyDescent="0.3">
      <c r="D1337" t="str">
        <f>CONCATENATE(start!B1327," ",start!D1327)</f>
        <v>D6Z3A7 PF13439</v>
      </c>
      <c r="E1337">
        <f>start!G1327-start!F1327</f>
        <v>197</v>
      </c>
    </row>
    <row r="1338" spans="4:5" x14ac:dyDescent="0.3">
      <c r="D1338" t="str">
        <f>CONCATENATE(start!B1330," ",start!D1330)</f>
        <v>D6Z467 PF05116</v>
      </c>
      <c r="E1338">
        <f>start!G1330-start!F1330</f>
        <v>142</v>
      </c>
    </row>
    <row r="1339" spans="4:5" x14ac:dyDescent="0.3">
      <c r="D1339" t="str">
        <f>CONCATENATE(start!B1331," ",start!D1331)</f>
        <v>D6Z467 PF05116</v>
      </c>
      <c r="E1339">
        <f>start!G1331-start!F1331</f>
        <v>138</v>
      </c>
    </row>
    <row r="1340" spans="4:5" x14ac:dyDescent="0.3">
      <c r="D1340" t="str">
        <f>CONCATENATE(start!B1332," ",start!D1332)</f>
        <v>D7CL30 PF05116</v>
      </c>
      <c r="E1340">
        <f>start!G1332-start!F1332</f>
        <v>229</v>
      </c>
    </row>
    <row r="1341" spans="4:5" x14ac:dyDescent="0.3">
      <c r="D1341" t="str">
        <f>CONCATENATE(start!B1333," ",start!D1333)</f>
        <v>D7DY54 PF05116</v>
      </c>
      <c r="E1341">
        <f>start!G1333-start!F1333</f>
        <v>249</v>
      </c>
    </row>
    <row r="1342" spans="4:5" x14ac:dyDescent="0.3">
      <c r="D1342" t="str">
        <f>CONCATENATE(start!B1334," ",start!D1334)</f>
        <v>D7KE91 PF00534</v>
      </c>
      <c r="E1342">
        <f>start!G1334-start!F1334</f>
        <v>183</v>
      </c>
    </row>
    <row r="1343" spans="4:5" x14ac:dyDescent="0.3">
      <c r="D1343" t="str">
        <f>CONCATENATE(start!B1336," ",start!D1336)</f>
        <v>D7KE91 PF00862</v>
      </c>
      <c r="E1343">
        <f>start!G1336-start!F1336</f>
        <v>272</v>
      </c>
    </row>
    <row r="1344" spans="4:5" x14ac:dyDescent="0.3">
      <c r="D1344" t="str">
        <f>CONCATENATE(start!B1335," ",start!D1335)</f>
        <v>D7KE91 PF05116</v>
      </c>
      <c r="E1344">
        <f>start!G1335-start!F1335</f>
        <v>224</v>
      </c>
    </row>
    <row r="1345" spans="4:5" x14ac:dyDescent="0.3">
      <c r="D1345" t="str">
        <f>CONCATENATE(start!B1337," ",start!D1337)</f>
        <v>D7KHS2 PF05116</v>
      </c>
      <c r="E1345">
        <f>start!G1337-start!F1337</f>
        <v>254</v>
      </c>
    </row>
    <row r="1346" spans="4:5" x14ac:dyDescent="0.3">
      <c r="D1346" t="str">
        <f>CONCATENATE(start!B1338," ",start!D1338)</f>
        <v>D7KHS2 PF08472</v>
      </c>
      <c r="E1346">
        <f>start!G1338-start!F1338</f>
        <v>132</v>
      </c>
    </row>
    <row r="1347" spans="4:5" x14ac:dyDescent="0.3">
      <c r="D1347" t="str">
        <f>CONCATENATE(start!B1339," ",start!D1339)</f>
        <v>D7LIL2 PF05116</v>
      </c>
      <c r="E1347">
        <f>start!G1339-start!F1339</f>
        <v>253</v>
      </c>
    </row>
    <row r="1348" spans="4:5" x14ac:dyDescent="0.3">
      <c r="D1348" t="str">
        <f>CONCATENATE(start!B1340," ",start!D1340)</f>
        <v>D7LIL2 PF08472</v>
      </c>
      <c r="E1348">
        <f>start!G1340-start!F1340</f>
        <v>132</v>
      </c>
    </row>
    <row r="1349" spans="4:5" x14ac:dyDescent="0.3">
      <c r="D1349" t="str">
        <f>CONCATENATE(start!B1341," ",start!D1341)</f>
        <v>D7LU53 PF05116</v>
      </c>
      <c r="E1349">
        <f>start!G1341-start!F1341</f>
        <v>254</v>
      </c>
    </row>
    <row r="1350" spans="4:5" x14ac:dyDescent="0.3">
      <c r="D1350" t="str">
        <f>CONCATENATE(start!B1342," ",start!D1342)</f>
        <v>D7LU53 PF08472</v>
      </c>
      <c r="E1350">
        <f>start!G1342-start!F1342</f>
        <v>132</v>
      </c>
    </row>
    <row r="1351" spans="4:5" x14ac:dyDescent="0.3">
      <c r="D1351" t="str">
        <f>CONCATENATE(start!B1343," ",start!D1343)</f>
        <v>D7LUS2 PF05116</v>
      </c>
      <c r="E1351">
        <f>start!G1343-start!F1343</f>
        <v>254</v>
      </c>
    </row>
    <row r="1352" spans="4:5" x14ac:dyDescent="0.3">
      <c r="D1352" t="str">
        <f>CONCATENATE(start!B1344," ",start!D1344)</f>
        <v>D7LUS2 PF08472</v>
      </c>
      <c r="E1352">
        <f>start!G1344-start!F1344</f>
        <v>132</v>
      </c>
    </row>
    <row r="1353" spans="4:5" x14ac:dyDescent="0.3">
      <c r="D1353" t="str">
        <f>CONCATENATE(start!B1345," ",start!D1345)</f>
        <v>D7LY17 PF00534</v>
      </c>
      <c r="E1353">
        <f>start!G1345-start!F1345</f>
        <v>185</v>
      </c>
    </row>
    <row r="1354" spans="4:5" x14ac:dyDescent="0.3">
      <c r="D1354" t="str">
        <f>CONCATENATE(start!B1347," ",start!D1347)</f>
        <v>D7LY17 PF00862</v>
      </c>
      <c r="E1354">
        <f>start!G1347-start!F1347</f>
        <v>270</v>
      </c>
    </row>
    <row r="1355" spans="4:5" x14ac:dyDescent="0.3">
      <c r="D1355" t="str">
        <f>CONCATENATE(start!B1346," ",start!D1346)</f>
        <v>D7LY17 PF05116</v>
      </c>
      <c r="E1355">
        <f>start!G1346-start!F1346</f>
        <v>236</v>
      </c>
    </row>
    <row r="1356" spans="4:5" x14ac:dyDescent="0.3">
      <c r="D1356" t="str">
        <f>CONCATENATE(start!B1348," ",start!D1348)</f>
        <v>D7LZZ6 PF00534</v>
      </c>
      <c r="E1356">
        <f>start!G1348-start!F1348</f>
        <v>185</v>
      </c>
    </row>
    <row r="1357" spans="4:5" x14ac:dyDescent="0.3">
      <c r="D1357" t="str">
        <f>CONCATENATE(start!B1350," ",start!D1350)</f>
        <v>D7LZZ6 PF00862</v>
      </c>
      <c r="E1357">
        <f>start!G1350-start!F1350</f>
        <v>236</v>
      </c>
    </row>
    <row r="1358" spans="4:5" x14ac:dyDescent="0.3">
      <c r="D1358" t="str">
        <f>CONCATENATE(start!B1349," ",start!D1349)</f>
        <v>D7LZZ6 PF05116</v>
      </c>
      <c r="E1358">
        <f>start!G1349-start!F1349</f>
        <v>247</v>
      </c>
    </row>
    <row r="1359" spans="4:5" x14ac:dyDescent="0.3">
      <c r="D1359" t="str">
        <f>CONCATENATE(start!B1351," ",start!D1351)</f>
        <v>D7M3M2 PF00534</v>
      </c>
      <c r="E1359">
        <f>start!G1351-start!F1351</f>
        <v>185</v>
      </c>
    </row>
    <row r="1360" spans="4:5" x14ac:dyDescent="0.3">
      <c r="D1360" t="str">
        <f>CONCATENATE(start!B1353," ",start!D1353)</f>
        <v>D7M3M2 PF00862</v>
      </c>
      <c r="E1360">
        <f>start!G1353-start!F1353</f>
        <v>290</v>
      </c>
    </row>
    <row r="1361" spans="4:5" x14ac:dyDescent="0.3">
      <c r="D1361" t="str">
        <f>CONCATENATE(start!B1352," ",start!D1352)</f>
        <v>D7M3M2 PF05116</v>
      </c>
      <c r="E1361">
        <f>start!G1352-start!F1352</f>
        <v>238</v>
      </c>
    </row>
    <row r="1362" spans="4:5" x14ac:dyDescent="0.3">
      <c r="D1362" t="str">
        <f>CONCATENATE(start!B1354," ",start!D1354)</f>
        <v>D7SRJ4 PF05116</v>
      </c>
      <c r="E1362">
        <f>start!G1354-start!F1354</f>
        <v>148</v>
      </c>
    </row>
    <row r="1363" spans="4:5" x14ac:dyDescent="0.3">
      <c r="D1363" t="str">
        <f>CONCATENATE(start!B1355," ",start!D1355)</f>
        <v>D7STC8 PF05116</v>
      </c>
      <c r="E1363">
        <f>start!G1355-start!F1355</f>
        <v>253</v>
      </c>
    </row>
    <row r="1364" spans="4:5" x14ac:dyDescent="0.3">
      <c r="D1364" t="str">
        <f>CONCATENATE(start!B1356," ",start!D1356)</f>
        <v>D7STC8 PF08472</v>
      </c>
      <c r="E1364">
        <f>start!G1356-start!F1356</f>
        <v>132</v>
      </c>
    </row>
    <row r="1365" spans="4:5" x14ac:dyDescent="0.3">
      <c r="D1365" t="str">
        <f>CONCATENATE(start!B1357," ",start!D1357)</f>
        <v>D8QNJ1 PF05116</v>
      </c>
      <c r="E1365">
        <f>start!G1357-start!F1357</f>
        <v>239</v>
      </c>
    </row>
    <row r="1366" spans="4:5" x14ac:dyDescent="0.3">
      <c r="D1366" t="str">
        <f>CONCATENATE(start!B1358," ",start!D1358)</f>
        <v>D8QNJ1 PF08472</v>
      </c>
      <c r="E1366">
        <f>start!G1358-start!F1358</f>
        <v>131</v>
      </c>
    </row>
    <row r="1367" spans="4:5" x14ac:dyDescent="0.3">
      <c r="D1367" t="str">
        <f>CONCATENATE(start!B1360," ",start!D1360)</f>
        <v>D8QZA5 PF00534</v>
      </c>
      <c r="E1367">
        <f>start!G1360-start!F1360</f>
        <v>184</v>
      </c>
    </row>
    <row r="1368" spans="4:5" x14ac:dyDescent="0.3">
      <c r="D1368" t="str">
        <f>CONCATENATE(start!B1361," ",start!D1361)</f>
        <v>D8QZA5 PF05116</v>
      </c>
      <c r="E1368">
        <f>start!G1361-start!F1361</f>
        <v>244</v>
      </c>
    </row>
    <row r="1369" spans="4:5" x14ac:dyDescent="0.3">
      <c r="D1369" t="str">
        <f>CONCATENATE(start!B1359," ",start!D1359)</f>
        <v>D8QZA5 PF13579</v>
      </c>
      <c r="E1369">
        <f>start!G1359-start!F1359</f>
        <v>215</v>
      </c>
    </row>
    <row r="1370" spans="4:5" x14ac:dyDescent="0.3">
      <c r="D1370" t="str">
        <f>CONCATENATE(start!B1362," ",start!D1362)</f>
        <v>D8RDS1 PF05116</v>
      </c>
      <c r="E1370">
        <f>start!G1362-start!F1362</f>
        <v>239</v>
      </c>
    </row>
    <row r="1371" spans="4:5" x14ac:dyDescent="0.3">
      <c r="D1371" t="str">
        <f>CONCATENATE(start!B1363," ",start!D1363)</f>
        <v>D8RDS1 PF08472</v>
      </c>
      <c r="E1371">
        <f>start!G1363-start!F1363</f>
        <v>131</v>
      </c>
    </row>
    <row r="1372" spans="4:5" x14ac:dyDescent="0.3">
      <c r="D1372" t="str">
        <f>CONCATENATE(start!B1364," ",start!D1364)</f>
        <v>D8REA5 PF00534</v>
      </c>
      <c r="E1372">
        <f>start!G1364-start!F1364</f>
        <v>185</v>
      </c>
    </row>
    <row r="1373" spans="4:5" x14ac:dyDescent="0.3">
      <c r="D1373" t="str">
        <f>CONCATENATE(start!B1366," ",start!D1366)</f>
        <v>D8REA5 PF00862</v>
      </c>
      <c r="E1373">
        <f>start!G1366-start!F1366</f>
        <v>274</v>
      </c>
    </row>
    <row r="1374" spans="4:5" x14ac:dyDescent="0.3">
      <c r="D1374" t="str">
        <f>CONCATENATE(start!B1365," ",start!D1365)</f>
        <v>D8REA5 PF05116</v>
      </c>
      <c r="E1374">
        <f>start!G1365-start!F1365</f>
        <v>236</v>
      </c>
    </row>
    <row r="1375" spans="4:5" x14ac:dyDescent="0.3">
      <c r="D1375" t="str">
        <f>CONCATENATE(start!B1367," ",start!D1367)</f>
        <v>D8RMM3 PF00534</v>
      </c>
      <c r="E1375">
        <f>start!G1367-start!F1367</f>
        <v>181</v>
      </c>
    </row>
    <row r="1376" spans="4:5" x14ac:dyDescent="0.3">
      <c r="D1376" t="str">
        <f>CONCATENATE(start!B1369," ",start!D1369)</f>
        <v>D8RMM3 PF00862</v>
      </c>
      <c r="E1376">
        <f>start!G1369-start!F1369</f>
        <v>268</v>
      </c>
    </row>
    <row r="1377" spans="4:5" x14ac:dyDescent="0.3">
      <c r="D1377" t="str">
        <f>CONCATENATE(start!B1368," ",start!D1368)</f>
        <v>D8RMM3 PF05116</v>
      </c>
      <c r="E1377">
        <f>start!G1368-start!F1368</f>
        <v>110</v>
      </c>
    </row>
    <row r="1378" spans="4:5" x14ac:dyDescent="0.3">
      <c r="D1378" t="str">
        <f>CONCATENATE(start!B1371," ",start!D1371)</f>
        <v>D8S9Y6 PF03105</v>
      </c>
      <c r="E1378">
        <f>start!G1371-start!F1371</f>
        <v>70</v>
      </c>
    </row>
    <row r="1379" spans="4:5" x14ac:dyDescent="0.3">
      <c r="D1379" t="str">
        <f>CONCATENATE(start!B1370," ",start!D1370)</f>
        <v>D8S9Y6 PF05116</v>
      </c>
      <c r="E1379">
        <f>start!G1370-start!F1370</f>
        <v>65</v>
      </c>
    </row>
    <row r="1380" spans="4:5" x14ac:dyDescent="0.3">
      <c r="D1380" t="str">
        <f>CONCATENATE(start!B1372," ",start!D1372)</f>
        <v>D8SNU4 PF05116</v>
      </c>
      <c r="E1380">
        <f>start!G1372-start!F1372</f>
        <v>253</v>
      </c>
    </row>
    <row r="1381" spans="4:5" x14ac:dyDescent="0.3">
      <c r="D1381" t="str">
        <f>CONCATENATE(start!B1373," ",start!D1373)</f>
        <v>D8SNU4 PF08472</v>
      </c>
      <c r="E1381">
        <f>start!G1373-start!F1373</f>
        <v>124</v>
      </c>
    </row>
    <row r="1382" spans="4:5" x14ac:dyDescent="0.3">
      <c r="D1382" t="str">
        <f>CONCATENATE(start!B1374," ",start!D1374)</f>
        <v>D8SS89 PF05116</v>
      </c>
      <c r="E1382">
        <f>start!G1374-start!F1374</f>
        <v>253</v>
      </c>
    </row>
    <row r="1383" spans="4:5" x14ac:dyDescent="0.3">
      <c r="D1383" t="str">
        <f>CONCATENATE(start!B1375," ",start!D1375)</f>
        <v>D8SS89 PF08472</v>
      </c>
      <c r="E1383">
        <f>start!G1375-start!F1375</f>
        <v>136</v>
      </c>
    </row>
    <row r="1384" spans="4:5" x14ac:dyDescent="0.3">
      <c r="D1384" t="str">
        <f>CONCATENATE(start!B1376," ",start!D1376)</f>
        <v>D8TBG1 PF04873</v>
      </c>
      <c r="E1384">
        <f>start!G1376-start!F1376</f>
        <v>115</v>
      </c>
    </row>
    <row r="1385" spans="4:5" x14ac:dyDescent="0.3">
      <c r="D1385" t="str">
        <f>CONCATENATE(start!B1377," ",start!D1377)</f>
        <v>D8TBG1 PF04873</v>
      </c>
      <c r="E1385">
        <f>start!G1377-start!F1377</f>
        <v>109</v>
      </c>
    </row>
    <row r="1386" spans="4:5" x14ac:dyDescent="0.3">
      <c r="D1386" t="str">
        <f>CONCATENATE(start!B1378," ",start!D1378)</f>
        <v>D8TBG1 PF05116</v>
      </c>
      <c r="E1386">
        <f>start!G1378-start!F1378</f>
        <v>42</v>
      </c>
    </row>
    <row r="1387" spans="4:5" x14ac:dyDescent="0.3">
      <c r="D1387" t="str">
        <f>CONCATENATE(start!B1379," ",start!D1379)</f>
        <v>D8TBG1 PF08472</v>
      </c>
      <c r="E1387">
        <f>start!G1379-start!F1379</f>
        <v>73</v>
      </c>
    </row>
    <row r="1388" spans="4:5" x14ac:dyDescent="0.3">
      <c r="D1388" t="str">
        <f>CONCATENATE(start!B1380," ",start!D1380)</f>
        <v>D8TE10 PF04873</v>
      </c>
      <c r="E1388">
        <f>start!G1380-start!F1380</f>
        <v>278</v>
      </c>
    </row>
    <row r="1389" spans="4:5" x14ac:dyDescent="0.3">
      <c r="D1389" t="str">
        <f>CONCATENATE(start!B1381," ",start!D1381)</f>
        <v>D8TE10 PF05116</v>
      </c>
      <c r="E1389">
        <f>start!G1381-start!F1381</f>
        <v>60</v>
      </c>
    </row>
    <row r="1390" spans="4:5" x14ac:dyDescent="0.3">
      <c r="D1390" t="str">
        <f>CONCATENATE(start!B1382," ",start!D1382)</f>
        <v>D8TE10 PF05116</v>
      </c>
      <c r="E1390">
        <f>start!G1382-start!F1382</f>
        <v>43</v>
      </c>
    </row>
    <row r="1391" spans="4:5" x14ac:dyDescent="0.3">
      <c r="D1391" t="str">
        <f>CONCATENATE(start!B1383," ",start!D1383)</f>
        <v>D8TG10 PF05116</v>
      </c>
      <c r="E1391">
        <f>start!G1383-start!F1383</f>
        <v>78</v>
      </c>
    </row>
    <row r="1392" spans="4:5" x14ac:dyDescent="0.3">
      <c r="D1392" t="str">
        <f>CONCATENATE(start!B1384," ",start!D1384)</f>
        <v>D8TG10 PF08472</v>
      </c>
      <c r="E1392">
        <f>start!G1384-start!F1384</f>
        <v>71</v>
      </c>
    </row>
    <row r="1393" spans="4:5" x14ac:dyDescent="0.3">
      <c r="D1393" t="str">
        <f>CONCATENATE(start!B1385," ",start!D1385)</f>
        <v>D8TPW7 PF05116</v>
      </c>
      <c r="E1393">
        <f>start!G1385-start!F1385</f>
        <v>75</v>
      </c>
    </row>
    <row r="1394" spans="4:5" x14ac:dyDescent="0.3">
      <c r="D1394" t="str">
        <f>CONCATENATE(start!B1386," ",start!D1386)</f>
        <v>D8TZA9 PF05116</v>
      </c>
      <c r="E1394">
        <f>start!G1386-start!F1386</f>
        <v>112</v>
      </c>
    </row>
    <row r="1395" spans="4:5" x14ac:dyDescent="0.3">
      <c r="D1395" t="str">
        <f>CONCATENATE(start!B1387," ",start!D1387)</f>
        <v>D8U377 PF05116</v>
      </c>
      <c r="E1395">
        <f>start!G1387-start!F1387</f>
        <v>108</v>
      </c>
    </row>
    <row r="1396" spans="4:5" x14ac:dyDescent="0.3">
      <c r="D1396" t="str">
        <f>CONCATENATE(start!B1388," ",start!D1388)</f>
        <v>D8U377 PF05116</v>
      </c>
      <c r="E1396">
        <f>start!G1388-start!F1388</f>
        <v>102</v>
      </c>
    </row>
    <row r="1397" spans="4:5" x14ac:dyDescent="0.3">
      <c r="D1397" t="str">
        <f>CONCATENATE(start!B1391," ",start!D1391)</f>
        <v>D8UIW3 PF05116</v>
      </c>
      <c r="E1397">
        <f>start!G1391-start!F1391</f>
        <v>252</v>
      </c>
    </row>
    <row r="1398" spans="4:5" x14ac:dyDescent="0.3">
      <c r="D1398" t="str">
        <f>CONCATENATE(start!B1389," ",start!D1389)</f>
        <v>D8UIW3 PF16561</v>
      </c>
      <c r="E1398">
        <f>start!G1389-start!F1389</f>
        <v>89</v>
      </c>
    </row>
    <row r="1399" spans="4:5" x14ac:dyDescent="0.3">
      <c r="D1399" t="str">
        <f>CONCATENATE(start!B1390," ",start!D1390)</f>
        <v>D8UIW3 PF16561</v>
      </c>
      <c r="E1399">
        <f>start!G1390-start!F1390</f>
        <v>80</v>
      </c>
    </row>
    <row r="1400" spans="4:5" x14ac:dyDescent="0.3">
      <c r="D1400" t="str">
        <f>CONCATENATE(start!B1392," ",start!D1392)</f>
        <v>E0IAJ9 PF05116</v>
      </c>
      <c r="E1400">
        <f>start!G1392-start!F1392</f>
        <v>204</v>
      </c>
    </row>
    <row r="1401" spans="4:5" x14ac:dyDescent="0.3">
      <c r="D1401" t="str">
        <f>CONCATENATE(start!B1393," ",start!D1393)</f>
        <v>E0TGW1 PF05116</v>
      </c>
      <c r="E1401">
        <f>start!G1393-start!F1393</f>
        <v>231</v>
      </c>
    </row>
    <row r="1402" spans="4:5" x14ac:dyDescent="0.3">
      <c r="D1402" t="str">
        <f>CONCATENATE(start!B1394," ",start!D1394)</f>
        <v>E0U6E6 PF05116</v>
      </c>
      <c r="E1402">
        <f>start!G1394-start!F1394</f>
        <v>229</v>
      </c>
    </row>
    <row r="1403" spans="4:5" x14ac:dyDescent="0.3">
      <c r="D1403" t="str">
        <f>CONCATENATE(start!B1395," ",start!D1395)</f>
        <v>E0UFY4 PF05116</v>
      </c>
      <c r="E1403">
        <f>start!G1395-start!F1395</f>
        <v>245</v>
      </c>
    </row>
    <row r="1404" spans="4:5" x14ac:dyDescent="0.3">
      <c r="D1404" t="str">
        <f>CONCATENATE(start!B1397," ",start!D1397)</f>
        <v>E1RCF6 PF05116</v>
      </c>
      <c r="E1404">
        <f>start!G1397-start!F1397</f>
        <v>244</v>
      </c>
    </row>
    <row r="1405" spans="4:5" x14ac:dyDescent="0.3">
      <c r="D1405" t="str">
        <f>CONCATENATE(start!B1396," ",start!D1396)</f>
        <v>E1RCF6 PF12899</v>
      </c>
      <c r="E1405">
        <f>start!G1396-start!F1396</f>
        <v>199</v>
      </c>
    </row>
    <row r="1406" spans="4:5" x14ac:dyDescent="0.3">
      <c r="D1406" t="str">
        <f>CONCATENATE(start!B1399," ",start!D1399)</f>
        <v>E1SHA5 PF05116</v>
      </c>
      <c r="E1406">
        <f>start!G1399-start!F1399</f>
        <v>136</v>
      </c>
    </row>
    <row r="1407" spans="4:5" x14ac:dyDescent="0.3">
      <c r="D1407" t="str">
        <f>CONCATENATE(start!B1398," ",start!D1398)</f>
        <v>E1SHA5 PF08282</v>
      </c>
      <c r="E1407">
        <f>start!G1398-start!F1398</f>
        <v>102</v>
      </c>
    </row>
    <row r="1408" spans="4:5" x14ac:dyDescent="0.3">
      <c r="D1408" t="str">
        <f>CONCATENATE(start!B1400," ",start!D1400)</f>
        <v>E1Z994 PF05116</v>
      </c>
      <c r="E1408">
        <f>start!G1400-start!F1400</f>
        <v>265</v>
      </c>
    </row>
    <row r="1409" spans="4:5" x14ac:dyDescent="0.3">
      <c r="D1409" t="str">
        <f>CONCATENATE(start!B1401," ",start!D1401)</f>
        <v>E1ZJQ0 PF05116</v>
      </c>
      <c r="E1409">
        <f>start!G1401-start!F1401</f>
        <v>258</v>
      </c>
    </row>
    <row r="1410" spans="4:5" x14ac:dyDescent="0.3">
      <c r="D1410" t="str">
        <f>CONCATENATE(start!B1402," ",start!D1402)</f>
        <v>E3EE69 PF05116</v>
      </c>
      <c r="E1410">
        <f>start!G1402-start!F1402</f>
        <v>241</v>
      </c>
    </row>
    <row r="1411" spans="4:5" x14ac:dyDescent="0.3">
      <c r="D1411" t="str">
        <f>CONCATENATE(start!B1403," ",start!D1403)</f>
        <v>E3EE96 PF05116</v>
      </c>
      <c r="E1411">
        <f>start!G1403-start!F1403</f>
        <v>263</v>
      </c>
    </row>
    <row r="1412" spans="4:5" x14ac:dyDescent="0.3">
      <c r="D1412" t="str">
        <f>CONCATENATE(start!B1404," ",start!D1404)</f>
        <v>E3KDC1 PF05116</v>
      </c>
      <c r="E1412">
        <f>start!G1404-start!F1404</f>
        <v>177</v>
      </c>
    </row>
    <row r="1413" spans="4:5" x14ac:dyDescent="0.3">
      <c r="D1413" t="str">
        <f>CONCATENATE(start!B1405," ",start!D1405)</f>
        <v>E4PMA4 PF00982</v>
      </c>
      <c r="E1413">
        <f>start!G1405-start!F1405</f>
        <v>488</v>
      </c>
    </row>
    <row r="1414" spans="4:5" x14ac:dyDescent="0.3">
      <c r="D1414" t="str">
        <f>CONCATENATE(start!B1406," ",start!D1406)</f>
        <v>E4PMA4 PF05116</v>
      </c>
      <c r="E1414">
        <f>start!G1406-start!F1406</f>
        <v>232</v>
      </c>
    </row>
    <row r="1415" spans="4:5" x14ac:dyDescent="0.3">
      <c r="D1415" t="str">
        <f>CONCATENATE(start!B1407," ",start!D1407)</f>
        <v>E4RUQ1 PF00534</v>
      </c>
      <c r="E1415">
        <f>start!G1407-start!F1407</f>
        <v>187</v>
      </c>
    </row>
    <row r="1416" spans="4:5" x14ac:dyDescent="0.3">
      <c r="D1416" t="str">
        <f>CONCATENATE(start!B1409," ",start!D1409)</f>
        <v>E4RUQ1 PF00862</v>
      </c>
      <c r="E1416">
        <f>start!G1409-start!F1409</f>
        <v>238</v>
      </c>
    </row>
    <row r="1417" spans="4:5" x14ac:dyDescent="0.3">
      <c r="D1417" t="str">
        <f>CONCATENATE(start!B1408," ",start!D1408)</f>
        <v>E4RUQ1 PF05116</v>
      </c>
      <c r="E1417">
        <f>start!G1408-start!F1408</f>
        <v>241</v>
      </c>
    </row>
    <row r="1418" spans="4:5" x14ac:dyDescent="0.3">
      <c r="D1418" t="str">
        <f>CONCATENATE(start!B1410," ",start!D1410)</f>
        <v>E5WHN9 PF05116</v>
      </c>
      <c r="E1418">
        <f>start!G1410-start!F1410</f>
        <v>220</v>
      </c>
    </row>
    <row r="1419" spans="4:5" x14ac:dyDescent="0.3">
      <c r="D1419" t="str">
        <f>CONCATENATE(start!B1411," ",start!D1411)</f>
        <v>E5WLA9 PF05116</v>
      </c>
      <c r="E1419">
        <f>start!G1411-start!F1411</f>
        <v>262</v>
      </c>
    </row>
    <row r="1420" spans="4:5" x14ac:dyDescent="0.3">
      <c r="D1420" t="str">
        <f>CONCATENATE(start!B1413," ",start!D1413)</f>
        <v>E6W4P2 PF00534</v>
      </c>
      <c r="E1420">
        <f>start!G1413-start!F1413</f>
        <v>180</v>
      </c>
    </row>
    <row r="1421" spans="4:5" x14ac:dyDescent="0.3">
      <c r="D1421" t="str">
        <f>CONCATENATE(start!B1414," ",start!D1414)</f>
        <v>E6W4P2 PF05116</v>
      </c>
      <c r="E1421">
        <f>start!G1414-start!F1414</f>
        <v>238</v>
      </c>
    </row>
    <row r="1422" spans="4:5" x14ac:dyDescent="0.3">
      <c r="D1422" t="str">
        <f>CONCATENATE(start!B1412," ",start!D1412)</f>
        <v>E6W4P2 PF13439</v>
      </c>
      <c r="E1422">
        <f>start!G1412-start!F1412</f>
        <v>197</v>
      </c>
    </row>
    <row r="1423" spans="4:5" x14ac:dyDescent="0.3">
      <c r="D1423" t="str">
        <f>CONCATENATE(start!B1415," ",start!D1415)</f>
        <v>F0SKM0 PF05116</v>
      </c>
      <c r="E1423">
        <f>start!G1415-start!F1415</f>
        <v>262</v>
      </c>
    </row>
    <row r="1424" spans="4:5" x14ac:dyDescent="0.3">
      <c r="D1424" t="str">
        <f>CONCATENATE(start!B1416," ",start!D1416)</f>
        <v>F0SKM1 PF00534</v>
      </c>
      <c r="E1424">
        <f>start!G1416-start!F1416</f>
        <v>183</v>
      </c>
    </row>
    <row r="1425" spans="4:5" x14ac:dyDescent="0.3">
      <c r="D1425" t="str">
        <f>CONCATENATE(start!B1418," ",start!D1418)</f>
        <v>F0SKM1 PF00862</v>
      </c>
      <c r="E1425">
        <f>start!G1418-start!F1418</f>
        <v>215</v>
      </c>
    </row>
    <row r="1426" spans="4:5" x14ac:dyDescent="0.3">
      <c r="D1426" t="str">
        <f>CONCATENATE(start!B1417," ",start!D1417)</f>
        <v>F0SKM1 PF05116</v>
      </c>
      <c r="E1426">
        <f>start!G1417-start!F1417</f>
        <v>237</v>
      </c>
    </row>
    <row r="1427" spans="4:5" x14ac:dyDescent="0.3">
      <c r="D1427" t="str">
        <f>CONCATENATE(start!B1419," ",start!D1419)</f>
        <v>F0VQ36 PF05116</v>
      </c>
      <c r="E1427">
        <f>start!G1419-start!F1419</f>
        <v>85</v>
      </c>
    </row>
    <row r="1428" spans="4:5" x14ac:dyDescent="0.3">
      <c r="D1428" t="str">
        <f>CONCATENATE(start!B1420," ",start!D1420)</f>
        <v>F0VQ36 PF05116</v>
      </c>
      <c r="E1428">
        <f>start!G1420-start!F1420</f>
        <v>119</v>
      </c>
    </row>
    <row r="1429" spans="4:5" x14ac:dyDescent="0.3">
      <c r="D1429" t="str">
        <f>CONCATENATE(start!B1422," ",start!D1422)</f>
        <v>F2CYS4 PF00534</v>
      </c>
      <c r="E1429">
        <f>start!G1422-start!F1422</f>
        <v>183</v>
      </c>
    </row>
    <row r="1430" spans="4:5" x14ac:dyDescent="0.3">
      <c r="D1430" t="str">
        <f>CONCATENATE(start!B1423," ",start!D1423)</f>
        <v>F2CYS4 PF05116</v>
      </c>
      <c r="E1430">
        <f>start!G1423-start!F1423</f>
        <v>198</v>
      </c>
    </row>
    <row r="1431" spans="4:5" x14ac:dyDescent="0.3">
      <c r="D1431" t="str">
        <f>CONCATENATE(start!B1421," ",start!D1421)</f>
        <v>F2CYS4 PF13579</v>
      </c>
      <c r="E1431">
        <f>start!G1421-start!F1421</f>
        <v>219</v>
      </c>
    </row>
    <row r="1432" spans="4:5" x14ac:dyDescent="0.3">
      <c r="D1432" t="str">
        <f>CONCATENATE(start!B1424," ",start!D1424)</f>
        <v>F2DQV9 PF05116</v>
      </c>
      <c r="E1432">
        <f>start!G1424-start!F1424</f>
        <v>253</v>
      </c>
    </row>
    <row r="1433" spans="4:5" x14ac:dyDescent="0.3">
      <c r="D1433" t="str">
        <f>CONCATENATE(start!B1425," ",start!D1425)</f>
        <v>F2DQV9 PF08472</v>
      </c>
      <c r="E1433">
        <f>start!G1425-start!F1425</f>
        <v>131</v>
      </c>
    </row>
    <row r="1434" spans="4:5" x14ac:dyDescent="0.3">
      <c r="D1434" t="str">
        <f>CONCATENATE(start!B1426," ",start!D1426)</f>
        <v>F2F378 PF05116</v>
      </c>
      <c r="E1434">
        <f>start!G1426-start!F1426</f>
        <v>224</v>
      </c>
    </row>
    <row r="1435" spans="4:5" x14ac:dyDescent="0.3">
      <c r="D1435" t="str">
        <f>CONCATENATE(start!B1427," ",start!D1427)</f>
        <v>F2LS12 PF05116</v>
      </c>
      <c r="E1435">
        <f>start!G1427-start!F1427</f>
        <v>137</v>
      </c>
    </row>
    <row r="1436" spans="4:5" x14ac:dyDescent="0.3">
      <c r="D1436" t="str">
        <f>CONCATENATE(start!B1428," ",start!D1428)</f>
        <v>F4CFJ8 PF00982</v>
      </c>
      <c r="E1436">
        <f>start!G1428-start!F1428</f>
        <v>490</v>
      </c>
    </row>
    <row r="1437" spans="4:5" x14ac:dyDescent="0.3">
      <c r="D1437" t="str">
        <f>CONCATENATE(start!B1429," ",start!D1429)</f>
        <v>F4CFJ8 PF05116</v>
      </c>
      <c r="E1437">
        <f>start!G1429-start!F1429</f>
        <v>231</v>
      </c>
    </row>
    <row r="1438" spans="4:5" x14ac:dyDescent="0.3">
      <c r="D1438" t="str">
        <f>CONCATENATE(start!B2183," ",start!D2183)</f>
        <v>F4JLK2 PF00534</v>
      </c>
      <c r="E1438">
        <f>start!G2183-start!F2183</f>
        <v>185</v>
      </c>
    </row>
    <row r="1439" spans="4:5" x14ac:dyDescent="0.3">
      <c r="D1439" t="str">
        <f>CONCATENATE(start!B2185," ",start!D2185)</f>
        <v>F4JLK2 PF00862</v>
      </c>
      <c r="E1439">
        <f>start!G2185-start!F2185</f>
        <v>274</v>
      </c>
    </row>
    <row r="1440" spans="4:5" x14ac:dyDescent="0.3">
      <c r="D1440" t="str">
        <f>CONCATENATE(start!B2184," ",start!D2184)</f>
        <v>F4JLK2 PF05116</v>
      </c>
      <c r="E1440">
        <f>start!G2184-start!F2184</f>
        <v>245</v>
      </c>
    </row>
    <row r="1441" spans="4:5" x14ac:dyDescent="0.3">
      <c r="D1441" t="str">
        <f>CONCATENATE(start!B1431," ",start!D1431)</f>
        <v>F4S2M9 PF02358</v>
      </c>
      <c r="E1441">
        <f>start!G1431-start!F1431</f>
        <v>104</v>
      </c>
    </row>
    <row r="1442" spans="4:5" x14ac:dyDescent="0.3">
      <c r="D1442" t="str">
        <f>CONCATENATE(start!B1430," ",start!D1430)</f>
        <v>F4S2M9 PF05116</v>
      </c>
      <c r="E1442">
        <f>start!G1430-start!F1430</f>
        <v>102</v>
      </c>
    </row>
    <row r="1443" spans="4:5" x14ac:dyDescent="0.3">
      <c r="D1443" t="str">
        <f>CONCATENATE(start!B1432," ",start!D1432)</f>
        <v>F4Y3U9 PF05116</v>
      </c>
      <c r="E1443">
        <f>start!G1432-start!F1432</f>
        <v>246</v>
      </c>
    </row>
    <row r="1444" spans="4:5" x14ac:dyDescent="0.3">
      <c r="D1444" t="str">
        <f>CONCATENATE(start!B1433," ",start!D1433)</f>
        <v>F5LIM9 PF05116</v>
      </c>
      <c r="E1444">
        <f>start!G1433-start!F1433</f>
        <v>263</v>
      </c>
    </row>
    <row r="1445" spans="4:5" x14ac:dyDescent="0.3">
      <c r="D1445" t="str">
        <f>CONCATENATE(start!B1434," ",start!D1434)</f>
        <v>F5SUK3 PF05116</v>
      </c>
      <c r="E1445">
        <f>start!G1434-start!F1434</f>
        <v>268</v>
      </c>
    </row>
    <row r="1446" spans="4:5" x14ac:dyDescent="0.3">
      <c r="D1446" t="str">
        <f>CONCATENATE(start!B1436," ",start!D1436)</f>
        <v>F5SUP6 PF00534</v>
      </c>
      <c r="E1446">
        <f>start!G1436-start!F1436</f>
        <v>182</v>
      </c>
    </row>
    <row r="1447" spans="4:5" x14ac:dyDescent="0.3">
      <c r="D1447" t="str">
        <f>CONCATENATE(start!B1437," ",start!D1437)</f>
        <v>F5SUP6 PF05116</v>
      </c>
      <c r="E1447">
        <f>start!G1437-start!F1437</f>
        <v>238</v>
      </c>
    </row>
    <row r="1448" spans="4:5" x14ac:dyDescent="0.3">
      <c r="D1448" t="str">
        <f>CONCATENATE(start!B1435," ",start!D1435)</f>
        <v>F5SUP6 PF13439</v>
      </c>
      <c r="E1448">
        <f>start!G1435-start!F1435</f>
        <v>197</v>
      </c>
    </row>
    <row r="1449" spans="4:5" x14ac:dyDescent="0.3">
      <c r="D1449" t="str">
        <f>CONCATENATE(start!B1439," ",start!D1439)</f>
        <v>F5SW61 PF05116</v>
      </c>
      <c r="E1449">
        <f>start!G1439-start!F1439</f>
        <v>107</v>
      </c>
    </row>
    <row r="1450" spans="4:5" x14ac:dyDescent="0.3">
      <c r="D1450" t="str">
        <f>CONCATENATE(start!B1438," ",start!D1438)</f>
        <v>F5SW61 PF08282</v>
      </c>
      <c r="E1450">
        <f>start!G1438-start!F1438</f>
        <v>92</v>
      </c>
    </row>
    <row r="1451" spans="4:5" x14ac:dyDescent="0.3">
      <c r="D1451" t="str">
        <f>CONCATENATE(start!B1440," ",start!D1440)</f>
        <v>F6AGE1 PF00982</v>
      </c>
      <c r="E1451">
        <f>start!G1440-start!F1440</f>
        <v>489</v>
      </c>
    </row>
    <row r="1452" spans="4:5" x14ac:dyDescent="0.3">
      <c r="D1452" t="str">
        <f>CONCATENATE(start!B1441," ",start!D1441)</f>
        <v>F6AGE1 PF05116</v>
      </c>
      <c r="E1452">
        <f>start!G1441-start!F1441</f>
        <v>232</v>
      </c>
    </row>
    <row r="1453" spans="4:5" x14ac:dyDescent="0.3">
      <c r="D1453" t="str">
        <f>CONCATENATE(start!B1442," ",start!D1442)</f>
        <v>F6GW11 PF00534</v>
      </c>
      <c r="E1453">
        <f>start!G1442-start!F1442</f>
        <v>185</v>
      </c>
    </row>
    <row r="1454" spans="4:5" x14ac:dyDescent="0.3">
      <c r="D1454" t="str">
        <f>CONCATENATE(start!B1444," ",start!D1444)</f>
        <v>F6GW11 PF00862</v>
      </c>
      <c r="E1454">
        <f>start!G1444-start!F1444</f>
        <v>274</v>
      </c>
    </row>
    <row r="1455" spans="4:5" x14ac:dyDescent="0.3">
      <c r="D1455" t="str">
        <f>CONCATENATE(start!B1443," ",start!D1443)</f>
        <v>F6GW11 PF05116</v>
      </c>
      <c r="E1455">
        <f>start!G1443-start!F1443</f>
        <v>227</v>
      </c>
    </row>
    <row r="1456" spans="4:5" x14ac:dyDescent="0.3">
      <c r="D1456" t="str">
        <f>CONCATENATE(start!B1445," ",start!D1445)</f>
        <v>F6GWJ5 PF00534</v>
      </c>
      <c r="E1456">
        <f>start!G1445-start!F1445</f>
        <v>183</v>
      </c>
    </row>
    <row r="1457" spans="4:5" x14ac:dyDescent="0.3">
      <c r="D1457" t="str">
        <f>CONCATENATE(start!B1447," ",start!D1447)</f>
        <v>F6GWJ5 PF00862</v>
      </c>
      <c r="E1457">
        <f>start!G1447-start!F1447</f>
        <v>273</v>
      </c>
    </row>
    <row r="1458" spans="4:5" x14ac:dyDescent="0.3">
      <c r="D1458" t="str">
        <f>CONCATENATE(start!B1446," ",start!D1446)</f>
        <v>F6GWJ5 PF05116</v>
      </c>
      <c r="E1458">
        <f>start!G1446-start!F1446</f>
        <v>259</v>
      </c>
    </row>
    <row r="1459" spans="4:5" x14ac:dyDescent="0.3">
      <c r="D1459" t="str">
        <f>CONCATENATE(start!B1448," ",start!D1448)</f>
        <v>F6H3I4 PF00534</v>
      </c>
      <c r="E1459">
        <f>start!G1448-start!F1448</f>
        <v>185</v>
      </c>
    </row>
    <row r="1460" spans="4:5" x14ac:dyDescent="0.3">
      <c r="D1460" t="str">
        <f>CONCATENATE(start!B1450," ",start!D1450)</f>
        <v>F6H3I4 PF00862</v>
      </c>
      <c r="E1460">
        <f>start!G1450-start!F1450</f>
        <v>277</v>
      </c>
    </row>
    <row r="1461" spans="4:5" x14ac:dyDescent="0.3">
      <c r="D1461" t="str">
        <f>CONCATENATE(start!B1449," ",start!D1449)</f>
        <v>F6H3I4 PF05116</v>
      </c>
      <c r="E1461">
        <f>start!G1449-start!F1449</f>
        <v>233</v>
      </c>
    </row>
    <row r="1462" spans="4:5" x14ac:dyDescent="0.3">
      <c r="D1462" t="str">
        <f>CONCATENATE(start!B1451," ",start!D1451)</f>
        <v>F6HCG2 PF00534</v>
      </c>
      <c r="E1462">
        <f>start!G1451-start!F1451</f>
        <v>185</v>
      </c>
    </row>
    <row r="1463" spans="4:5" x14ac:dyDescent="0.3">
      <c r="D1463" t="str">
        <f>CONCATENATE(start!B1453," ",start!D1453)</f>
        <v>F6HCG2 PF00862</v>
      </c>
      <c r="E1463">
        <f>start!G1453-start!F1453</f>
        <v>292</v>
      </c>
    </row>
    <row r="1464" spans="4:5" x14ac:dyDescent="0.3">
      <c r="D1464" t="str">
        <f>CONCATENATE(start!B1452," ",start!D1452)</f>
        <v>F6HCG2 PF05116</v>
      </c>
      <c r="E1464">
        <f>start!G1452-start!F1452</f>
        <v>241</v>
      </c>
    </row>
    <row r="1465" spans="4:5" x14ac:dyDescent="0.3">
      <c r="D1465" t="str">
        <f>CONCATENATE(start!B1454," ",start!D1454)</f>
        <v>F8B1J6 PF05116</v>
      </c>
      <c r="E1465">
        <f>start!G1454-start!F1454</f>
        <v>232</v>
      </c>
    </row>
    <row r="1466" spans="4:5" x14ac:dyDescent="0.3">
      <c r="D1466" t="str">
        <f>CONCATENATE(start!B1455," ",start!D1455)</f>
        <v>F8EI03 PF00534</v>
      </c>
      <c r="E1466">
        <f>start!G1455-start!F1455</f>
        <v>186</v>
      </c>
    </row>
    <row r="1467" spans="4:5" x14ac:dyDescent="0.3">
      <c r="D1467" t="str">
        <f>CONCATENATE(start!B1457," ",start!D1457)</f>
        <v>F8EI03 PF00862</v>
      </c>
      <c r="E1467">
        <f>start!G1457-start!F1457</f>
        <v>246</v>
      </c>
    </row>
    <row r="1468" spans="4:5" x14ac:dyDescent="0.3">
      <c r="D1468" t="str">
        <f>CONCATENATE(start!B1456," ",start!D1456)</f>
        <v>F8EI03 PF05116</v>
      </c>
      <c r="E1468">
        <f>start!G1456-start!F1456</f>
        <v>240</v>
      </c>
    </row>
    <row r="1469" spans="4:5" x14ac:dyDescent="0.3">
      <c r="D1469" t="str">
        <f>CONCATENATE(start!B1459," ",start!D1459)</f>
        <v>F8GF43 PF00534</v>
      </c>
      <c r="E1469">
        <f>start!G1459-start!F1459</f>
        <v>182</v>
      </c>
    </row>
    <row r="1470" spans="4:5" x14ac:dyDescent="0.3">
      <c r="D1470" t="str">
        <f>CONCATENATE(start!B1460," ",start!D1460)</f>
        <v>F8GF43 PF05116</v>
      </c>
      <c r="E1470">
        <f>start!G1460-start!F1460</f>
        <v>238</v>
      </c>
    </row>
    <row r="1471" spans="4:5" x14ac:dyDescent="0.3">
      <c r="D1471" t="str">
        <f>CONCATENATE(start!B1458," ",start!D1458)</f>
        <v>F8GF43 PF13579</v>
      </c>
      <c r="E1471">
        <f>start!G1458-start!F1458</f>
        <v>191</v>
      </c>
    </row>
    <row r="1472" spans="4:5" x14ac:dyDescent="0.3">
      <c r="D1472" t="str">
        <f>CONCATENATE(start!B1461," ",start!D1461)</f>
        <v>F8I2I5 PF05116</v>
      </c>
      <c r="E1472">
        <f>start!G1461-start!F1461</f>
        <v>228</v>
      </c>
    </row>
    <row r="1473" spans="4:5" x14ac:dyDescent="0.3">
      <c r="D1473" t="str">
        <f>CONCATENATE(start!B1462," ",start!D1462)</f>
        <v>F9DSV7 PF05116</v>
      </c>
      <c r="E1473">
        <f>start!G1462-start!F1462</f>
        <v>237</v>
      </c>
    </row>
    <row r="1474" spans="4:5" x14ac:dyDescent="0.3">
      <c r="D1474" t="str">
        <f>CONCATENATE(start!B1464," ",start!D1464)</f>
        <v>F9UD87 PF00534</v>
      </c>
      <c r="E1474">
        <f>start!G1464-start!F1464</f>
        <v>182</v>
      </c>
    </row>
    <row r="1475" spans="4:5" x14ac:dyDescent="0.3">
      <c r="D1475" t="str">
        <f>CONCATENATE(start!B1465," ",start!D1465)</f>
        <v>F9UD87 PF05116</v>
      </c>
      <c r="E1475">
        <f>start!G1465-start!F1465</f>
        <v>239</v>
      </c>
    </row>
    <row r="1476" spans="4:5" x14ac:dyDescent="0.3">
      <c r="D1476" t="str">
        <f>CONCATENATE(start!B1463," ",start!D1463)</f>
        <v>F9UD87 PF13579</v>
      </c>
      <c r="E1476">
        <f>start!G1463-start!F1463</f>
        <v>191</v>
      </c>
    </row>
    <row r="1477" spans="4:5" x14ac:dyDescent="0.3">
      <c r="D1477" t="str">
        <f>CONCATENATE(start!B1466," ",start!D1466)</f>
        <v>F9UD88 PF05116</v>
      </c>
      <c r="E1477">
        <f>start!G1466-start!F1466</f>
        <v>268</v>
      </c>
    </row>
    <row r="1478" spans="4:5" x14ac:dyDescent="0.3">
      <c r="D1478" t="str">
        <f>CONCATENATE(start!B1468," ",start!D1468)</f>
        <v>F9ZCW8 PF00534</v>
      </c>
      <c r="E1478">
        <f>start!G1468-start!F1468</f>
        <v>183</v>
      </c>
    </row>
    <row r="1479" spans="4:5" x14ac:dyDescent="0.3">
      <c r="D1479" t="str">
        <f>CONCATENATE(start!B1469," ",start!D1469)</f>
        <v>F9ZCW8 PF05116</v>
      </c>
      <c r="E1479">
        <f>start!G1469-start!F1469</f>
        <v>238</v>
      </c>
    </row>
    <row r="1480" spans="4:5" x14ac:dyDescent="0.3">
      <c r="D1480" t="str">
        <f>CONCATENATE(start!B1467," ",start!D1467)</f>
        <v>F9ZCW8 PF13579</v>
      </c>
      <c r="E1480">
        <f>start!G1467-start!F1467</f>
        <v>191</v>
      </c>
    </row>
    <row r="1481" spans="4:5" x14ac:dyDescent="0.3">
      <c r="D1481" t="str">
        <f>CONCATENATE(start!B1471," ",start!D1471)</f>
        <v>F9ZQF9 PF00534</v>
      </c>
      <c r="E1481">
        <f>start!G1471-start!F1471</f>
        <v>180</v>
      </c>
    </row>
    <row r="1482" spans="4:5" x14ac:dyDescent="0.3">
      <c r="D1482" t="str">
        <f>CONCATENATE(start!B1472," ",start!D1472)</f>
        <v>F9ZQF9 PF05116</v>
      </c>
      <c r="E1482">
        <f>start!G1472-start!F1472</f>
        <v>237</v>
      </c>
    </row>
    <row r="1483" spans="4:5" x14ac:dyDescent="0.3">
      <c r="D1483" t="str">
        <f>CONCATENATE(start!B1470," ",start!D1470)</f>
        <v>F9ZQF9 PF13439</v>
      </c>
      <c r="E1483">
        <f>start!G1470-start!F1470</f>
        <v>198</v>
      </c>
    </row>
    <row r="1484" spans="4:5" x14ac:dyDescent="0.3">
      <c r="D1484" t="str">
        <f>CONCATENATE(start!B1474," ",start!D1474)</f>
        <v>F9ZZ82 PF05116</v>
      </c>
      <c r="E1484">
        <f>start!G1474-start!F1474</f>
        <v>168</v>
      </c>
    </row>
    <row r="1485" spans="4:5" x14ac:dyDescent="0.3">
      <c r="D1485" t="str">
        <f>CONCATENATE(start!B1473," ",start!D1473)</f>
        <v>F9ZZ82 PF08282</v>
      </c>
      <c r="E1485">
        <f>start!G1473-start!F1473</f>
        <v>82</v>
      </c>
    </row>
    <row r="1486" spans="4:5" x14ac:dyDescent="0.3">
      <c r="D1486" t="str">
        <f>CONCATENATE(start!B1476," ",start!D1476)</f>
        <v>G0A3A3 PF00534</v>
      </c>
      <c r="E1486">
        <f>start!G1476-start!F1476</f>
        <v>183</v>
      </c>
    </row>
    <row r="1487" spans="4:5" x14ac:dyDescent="0.3">
      <c r="D1487" t="str">
        <f>CONCATENATE(start!B1477," ",start!D1477)</f>
        <v>G0A3A3 PF05116</v>
      </c>
      <c r="E1487">
        <f>start!G1477-start!F1477</f>
        <v>239</v>
      </c>
    </row>
    <row r="1488" spans="4:5" x14ac:dyDescent="0.3">
      <c r="D1488" t="str">
        <f>CONCATENATE(start!B1475," ",start!D1475)</f>
        <v>G0A3A3 PF13579</v>
      </c>
      <c r="E1488">
        <f>start!G1475-start!F1475</f>
        <v>191</v>
      </c>
    </row>
    <row r="1489" spans="4:5" x14ac:dyDescent="0.3">
      <c r="D1489" t="str">
        <f>CONCATENATE(start!B1478," ",start!D1478)</f>
        <v>G0A3A4 PF05116</v>
      </c>
      <c r="E1489">
        <f>start!G1478-start!F1478</f>
        <v>268</v>
      </c>
    </row>
    <row r="1490" spans="4:5" x14ac:dyDescent="0.3">
      <c r="D1490" t="str">
        <f>CONCATENATE(start!B1480," ",start!D1480)</f>
        <v>G2E507 PF00534</v>
      </c>
      <c r="E1490">
        <f>start!G1480-start!F1480</f>
        <v>182</v>
      </c>
    </row>
    <row r="1491" spans="4:5" x14ac:dyDescent="0.3">
      <c r="D1491" t="str">
        <f>CONCATENATE(start!B1481," ",start!D1481)</f>
        <v>G2E507 PF05116</v>
      </c>
      <c r="E1491">
        <f>start!G1481-start!F1481</f>
        <v>239</v>
      </c>
    </row>
    <row r="1492" spans="4:5" x14ac:dyDescent="0.3">
      <c r="D1492" t="str">
        <f>CONCATENATE(start!B1479," ",start!D1479)</f>
        <v>G2E507 PF13439</v>
      </c>
      <c r="E1492">
        <f>start!G1479-start!F1479</f>
        <v>197</v>
      </c>
    </row>
    <row r="1493" spans="4:5" x14ac:dyDescent="0.3">
      <c r="D1493" t="str">
        <f>CONCATENATE(start!B1482," ",start!D1482)</f>
        <v>G2E508 PF05116</v>
      </c>
      <c r="E1493">
        <f>start!G1482-start!F1482</f>
        <v>268</v>
      </c>
    </row>
    <row r="1494" spans="4:5" x14ac:dyDescent="0.3">
      <c r="D1494" t="str">
        <f>CONCATENATE(start!B1483," ",start!D1483)</f>
        <v>G2FJ77 PF05116</v>
      </c>
      <c r="E1494">
        <f>start!G1483-start!F1483</f>
        <v>268</v>
      </c>
    </row>
    <row r="1495" spans="4:5" x14ac:dyDescent="0.3">
      <c r="D1495" t="str">
        <f>CONCATENATE(start!B1485," ",start!D1485)</f>
        <v>G2FJ78 PF00534</v>
      </c>
      <c r="E1495">
        <f>start!G1485-start!F1485</f>
        <v>179</v>
      </c>
    </row>
    <row r="1496" spans="4:5" x14ac:dyDescent="0.3">
      <c r="D1496" t="str">
        <f>CONCATENATE(start!B1486," ",start!D1486)</f>
        <v>G2FJ78 PF05116</v>
      </c>
      <c r="E1496">
        <f>start!G1486-start!F1486</f>
        <v>239</v>
      </c>
    </row>
    <row r="1497" spans="4:5" x14ac:dyDescent="0.3">
      <c r="D1497" t="str">
        <f>CONCATENATE(start!B1484," ",start!D1484)</f>
        <v>G2FJ78 PF13439</v>
      </c>
      <c r="E1497">
        <f>start!G1484-start!F1484</f>
        <v>197</v>
      </c>
    </row>
    <row r="1498" spans="4:5" x14ac:dyDescent="0.3">
      <c r="D1498" t="str">
        <f>CONCATENATE(start!B1487," ",start!D1487)</f>
        <v>G3ISJ1 PF05116</v>
      </c>
      <c r="E1498">
        <f>start!G1487-start!F1487</f>
        <v>245</v>
      </c>
    </row>
    <row r="1499" spans="4:5" x14ac:dyDescent="0.3">
      <c r="D1499" t="str">
        <f>CONCATENATE(start!B1488," ",start!D1488)</f>
        <v>G3IY71 PF05116</v>
      </c>
      <c r="E1499">
        <f>start!G1488-start!F1488</f>
        <v>268</v>
      </c>
    </row>
    <row r="1500" spans="4:5" x14ac:dyDescent="0.3">
      <c r="D1500" t="str">
        <f>CONCATENATE(start!B1490," ",start!D1490)</f>
        <v>G3IY72 PF00534</v>
      </c>
      <c r="E1500">
        <f>start!G1490-start!F1490</f>
        <v>184</v>
      </c>
    </row>
    <row r="1501" spans="4:5" x14ac:dyDescent="0.3">
      <c r="D1501" t="str">
        <f>CONCATENATE(start!B1491," ",start!D1491)</f>
        <v>G3IY72 PF05116</v>
      </c>
      <c r="E1501">
        <f>start!G1491-start!F1491</f>
        <v>239</v>
      </c>
    </row>
    <row r="1502" spans="4:5" x14ac:dyDescent="0.3">
      <c r="D1502" t="str">
        <f>CONCATENATE(start!B1489," ",start!D1489)</f>
        <v>G3IY72 PF13439</v>
      </c>
      <c r="E1502">
        <f>start!G1489-start!F1489</f>
        <v>197</v>
      </c>
    </row>
    <row r="1503" spans="4:5" x14ac:dyDescent="0.3">
      <c r="D1503" t="str">
        <f>CONCATENATE(start!B1493," ",start!D1493)</f>
        <v>G4E931 PF00534</v>
      </c>
      <c r="E1503">
        <f>start!G1493-start!F1493</f>
        <v>184</v>
      </c>
    </row>
    <row r="1504" spans="4:5" x14ac:dyDescent="0.3">
      <c r="D1504" t="str">
        <f>CONCATENATE(start!B1494," ",start!D1494)</f>
        <v>G4E931 PF05116</v>
      </c>
      <c r="E1504">
        <f>start!G1494-start!F1494</f>
        <v>239</v>
      </c>
    </row>
    <row r="1505" spans="4:5" x14ac:dyDescent="0.3">
      <c r="D1505" t="str">
        <f>CONCATENATE(start!B1492," ",start!D1492)</f>
        <v>G4E931 PF13439</v>
      </c>
      <c r="E1505">
        <f>start!G1492-start!F1492</f>
        <v>197</v>
      </c>
    </row>
    <row r="1506" spans="4:5" x14ac:dyDescent="0.3">
      <c r="D1506" t="str">
        <f>CONCATENATE(start!B1496," ",start!D1496)</f>
        <v>G4T021 PF00534</v>
      </c>
      <c r="E1506">
        <f>start!G1496-start!F1496</f>
        <v>183</v>
      </c>
    </row>
    <row r="1507" spans="4:5" x14ac:dyDescent="0.3">
      <c r="D1507" t="str">
        <f>CONCATENATE(start!B1497," ",start!D1497)</f>
        <v>G4T021 PF05116</v>
      </c>
      <c r="E1507">
        <f>start!G1497-start!F1497</f>
        <v>239</v>
      </c>
    </row>
    <row r="1508" spans="4:5" x14ac:dyDescent="0.3">
      <c r="D1508" t="str">
        <f>CONCATENATE(start!B1495," ",start!D1495)</f>
        <v>G4T021 PF13439</v>
      </c>
      <c r="E1508">
        <f>start!G1495-start!F1495</f>
        <v>197</v>
      </c>
    </row>
    <row r="1509" spans="4:5" x14ac:dyDescent="0.3">
      <c r="D1509" t="str">
        <f>CONCATENATE(start!B1498," ",start!D1498)</f>
        <v>G4T022 PF05116</v>
      </c>
      <c r="E1509">
        <f>start!G1498-start!F1498</f>
        <v>268</v>
      </c>
    </row>
    <row r="1510" spans="4:5" x14ac:dyDescent="0.3">
      <c r="D1510" t="str">
        <f>CONCATENATE(start!B1499," ",start!D1499)</f>
        <v>G6FWC7 PF05116</v>
      </c>
      <c r="E1510">
        <f>start!G1499-start!F1499</f>
        <v>245</v>
      </c>
    </row>
    <row r="1511" spans="4:5" x14ac:dyDescent="0.3">
      <c r="D1511" t="str">
        <f>CONCATENATE(start!B1500," ",start!D1500)</f>
        <v>G7IDI2 PF05116</v>
      </c>
      <c r="E1511">
        <f>start!G1500-start!F1500</f>
        <v>253</v>
      </c>
    </row>
    <row r="1512" spans="4:5" x14ac:dyDescent="0.3">
      <c r="D1512" t="str">
        <f>CONCATENATE(start!B1501," ",start!D1501)</f>
        <v>G7IDI2 PF08472</v>
      </c>
      <c r="E1512">
        <f>start!G1501-start!F1501</f>
        <v>131</v>
      </c>
    </row>
    <row r="1513" spans="4:5" x14ac:dyDescent="0.3">
      <c r="D1513" t="str">
        <f>CONCATENATE(start!B1502," ",start!D1502)</f>
        <v>G7IDI3 PF05116</v>
      </c>
      <c r="E1513">
        <f>start!G1502-start!F1502</f>
        <v>152</v>
      </c>
    </row>
    <row r="1514" spans="4:5" x14ac:dyDescent="0.3">
      <c r="D1514" t="str">
        <f>CONCATENATE(start!B1503," ",start!D1503)</f>
        <v>G7IDI3 PF08472</v>
      </c>
      <c r="E1514">
        <f>start!G1503-start!F1503</f>
        <v>131</v>
      </c>
    </row>
    <row r="1515" spans="4:5" x14ac:dyDescent="0.3">
      <c r="D1515" t="str">
        <f>CONCATENATE(start!B1504," ",start!D1504)</f>
        <v>G7IXI3 PF00534</v>
      </c>
      <c r="E1515">
        <f>start!G1504-start!F1504</f>
        <v>183</v>
      </c>
    </row>
    <row r="1516" spans="4:5" x14ac:dyDescent="0.3">
      <c r="D1516" t="str">
        <f>CONCATENATE(start!B1506," ",start!D1506)</f>
        <v>G7IXI3 PF00862</v>
      </c>
      <c r="E1516">
        <f>start!G1506-start!F1506</f>
        <v>273</v>
      </c>
    </row>
    <row r="1517" spans="4:5" x14ac:dyDescent="0.3">
      <c r="D1517" t="str">
        <f>CONCATENATE(start!B1505," ",start!D1505)</f>
        <v>G7IXI3 PF05116</v>
      </c>
      <c r="E1517">
        <f>start!G1505-start!F1505</f>
        <v>243</v>
      </c>
    </row>
    <row r="1518" spans="4:5" x14ac:dyDescent="0.3">
      <c r="D1518" t="str">
        <f>CONCATENATE(start!B1507," ",start!D1507)</f>
        <v>G7JFF2 PF00534</v>
      </c>
      <c r="E1518">
        <f>start!G1507-start!F1507</f>
        <v>185</v>
      </c>
    </row>
    <row r="1519" spans="4:5" x14ac:dyDescent="0.3">
      <c r="D1519" t="str">
        <f>CONCATENATE(start!B1509," ",start!D1509)</f>
        <v>G7JFF2 PF00862</v>
      </c>
      <c r="E1519">
        <f>start!G1509-start!F1509</f>
        <v>236</v>
      </c>
    </row>
    <row r="1520" spans="4:5" x14ac:dyDescent="0.3">
      <c r="D1520" t="str">
        <f>CONCATENATE(start!B1508," ",start!D1508)</f>
        <v>G7JFF2 PF05116</v>
      </c>
      <c r="E1520">
        <f>start!G1508-start!F1508</f>
        <v>219</v>
      </c>
    </row>
    <row r="1521" spans="4:5" x14ac:dyDescent="0.3">
      <c r="D1521" t="str">
        <f>CONCATENATE(start!B1510," ",start!D1510)</f>
        <v>G7KD49 PF00534</v>
      </c>
      <c r="E1521">
        <f>start!G1510-start!F1510</f>
        <v>182</v>
      </c>
    </row>
    <row r="1522" spans="4:5" x14ac:dyDescent="0.3">
      <c r="D1522" t="str">
        <f>CONCATENATE(start!B1512," ",start!D1512)</f>
        <v>G7KD49 PF00862</v>
      </c>
      <c r="E1522">
        <f>start!G1512-start!F1512</f>
        <v>275</v>
      </c>
    </row>
    <row r="1523" spans="4:5" x14ac:dyDescent="0.3">
      <c r="D1523" t="str">
        <f>CONCATENATE(start!B1511," ",start!D1511)</f>
        <v>G7KD49 PF05116</v>
      </c>
      <c r="E1523">
        <f>start!G1511-start!F1511</f>
        <v>249</v>
      </c>
    </row>
    <row r="1524" spans="4:5" x14ac:dyDescent="0.3">
      <c r="D1524" t="str">
        <f>CONCATENATE(start!B1513," ",start!D1513)</f>
        <v>G7WEN2 PF05116</v>
      </c>
      <c r="E1524">
        <f>start!G1513-start!F1513</f>
        <v>264</v>
      </c>
    </row>
    <row r="1525" spans="4:5" x14ac:dyDescent="0.3">
      <c r="D1525" t="str">
        <f>CONCATENATE(start!B1515," ",start!D1515)</f>
        <v>H1G371 PF00534</v>
      </c>
      <c r="E1525">
        <f>start!G1515-start!F1515</f>
        <v>182</v>
      </c>
    </row>
    <row r="1526" spans="4:5" x14ac:dyDescent="0.3">
      <c r="D1526" t="str">
        <f>CONCATENATE(start!B1516," ",start!D1516)</f>
        <v>H1G371 PF05116</v>
      </c>
      <c r="E1526">
        <f>start!G1516-start!F1516</f>
        <v>238</v>
      </c>
    </row>
    <row r="1527" spans="4:5" x14ac:dyDescent="0.3">
      <c r="D1527" t="str">
        <f>CONCATENATE(start!B1514," ",start!D1514)</f>
        <v>H1G371 PF13579</v>
      </c>
      <c r="E1527">
        <f>start!G1514-start!F1514</f>
        <v>191</v>
      </c>
    </row>
    <row r="1528" spans="4:5" x14ac:dyDescent="0.3">
      <c r="D1528" t="str">
        <f>CONCATENATE(start!B1518," ",start!D1518)</f>
        <v>H2J028 PF05116</v>
      </c>
      <c r="E1528">
        <f>start!G1518-start!F1518</f>
        <v>110</v>
      </c>
    </row>
    <row r="1529" spans="4:5" x14ac:dyDescent="0.3">
      <c r="D1529" t="str">
        <f>CONCATENATE(start!B1517," ",start!D1517)</f>
        <v>H2J028 PF08282</v>
      </c>
      <c r="E1529">
        <f>start!G1517-start!F1517</f>
        <v>115</v>
      </c>
    </row>
    <row r="1530" spans="4:5" x14ac:dyDescent="0.3">
      <c r="D1530" t="str">
        <f>CONCATENATE(start!B1519," ",start!D1519)</f>
        <v>H4F9Q7 PF05116</v>
      </c>
      <c r="E1530">
        <f>start!G1519-start!F1519</f>
        <v>242</v>
      </c>
    </row>
    <row r="1531" spans="4:5" x14ac:dyDescent="0.3">
      <c r="D1531" t="str">
        <f>CONCATENATE(start!B1520," ",start!D1520)</f>
        <v>H5Y2S8 PF05116</v>
      </c>
      <c r="E1531">
        <f>start!G1520-start!F1520</f>
        <v>258</v>
      </c>
    </row>
    <row r="1532" spans="4:5" x14ac:dyDescent="0.3">
      <c r="D1532" t="str">
        <f>CONCATENATE(start!B1521," ",start!D1521)</f>
        <v>H8GG71 PF05116</v>
      </c>
      <c r="E1532">
        <f>start!G1521-start!F1521</f>
        <v>243</v>
      </c>
    </row>
    <row r="1533" spans="4:5" x14ac:dyDescent="0.3">
      <c r="D1533" t="str">
        <f>CONCATENATE(start!B1522," ",start!D1522)</f>
        <v>H8GLU3 PF05116</v>
      </c>
      <c r="E1533">
        <f>start!G1522-start!F1522</f>
        <v>268</v>
      </c>
    </row>
    <row r="1534" spans="4:5" x14ac:dyDescent="0.3">
      <c r="D1534" t="str">
        <f>CONCATENATE(start!B1524," ",start!D1524)</f>
        <v>H8GLU4 PF00534</v>
      </c>
      <c r="E1534">
        <f>start!G1524-start!F1524</f>
        <v>185</v>
      </c>
    </row>
    <row r="1535" spans="4:5" x14ac:dyDescent="0.3">
      <c r="D1535" t="str">
        <f>CONCATENATE(start!B1525," ",start!D1525)</f>
        <v>H8GLU4 PF05116</v>
      </c>
      <c r="E1535">
        <f>start!G1525-start!F1525</f>
        <v>241</v>
      </c>
    </row>
    <row r="1536" spans="4:5" x14ac:dyDescent="0.3">
      <c r="D1536" t="str">
        <f>CONCATENATE(start!B1523," ",start!D1523)</f>
        <v>H8GLU4 PF13439</v>
      </c>
      <c r="E1536">
        <f>start!G1523-start!F1523</f>
        <v>197</v>
      </c>
    </row>
    <row r="1537" spans="4:5" x14ac:dyDescent="0.3">
      <c r="D1537" t="str">
        <f>CONCATENATE(start!B1527," ",start!D1527)</f>
        <v>H8YZC2 PF00534</v>
      </c>
      <c r="E1537">
        <f>start!G1527-start!F1527</f>
        <v>183</v>
      </c>
    </row>
    <row r="1538" spans="4:5" x14ac:dyDescent="0.3">
      <c r="D1538" t="str">
        <f>CONCATENATE(start!B1528," ",start!D1528)</f>
        <v>H8YZC2 PF05116</v>
      </c>
      <c r="E1538">
        <f>start!G1528-start!F1528</f>
        <v>239</v>
      </c>
    </row>
    <row r="1539" spans="4:5" x14ac:dyDescent="0.3">
      <c r="D1539" t="str">
        <f>CONCATENATE(start!B1526," ",start!D1526)</f>
        <v>H8YZC2 PF13439</v>
      </c>
      <c r="E1539">
        <f>start!G1526-start!F1526</f>
        <v>197</v>
      </c>
    </row>
    <row r="1540" spans="4:5" x14ac:dyDescent="0.3">
      <c r="D1540" t="str">
        <f>CONCATENATE(start!B1529," ",start!D1529)</f>
        <v>H8Z0K9 PF05116</v>
      </c>
      <c r="E1540">
        <f>start!G1529-start!F1529</f>
        <v>265</v>
      </c>
    </row>
    <row r="1541" spans="4:5" x14ac:dyDescent="0.3">
      <c r="D1541" t="str">
        <f>CONCATENATE(start!B1530," ",start!D1530)</f>
        <v>H9BYP5 PF00534</v>
      </c>
      <c r="E1541">
        <f>start!G1530-start!F1530</f>
        <v>183</v>
      </c>
    </row>
    <row r="1542" spans="4:5" x14ac:dyDescent="0.3">
      <c r="D1542" t="str">
        <f>CONCATENATE(start!B1532," ",start!D1532)</f>
        <v>H9BYP5 PF00862</v>
      </c>
      <c r="E1542">
        <f>start!G1532-start!F1532</f>
        <v>270</v>
      </c>
    </row>
    <row r="1543" spans="4:5" x14ac:dyDescent="0.3">
      <c r="D1543" t="str">
        <f>CONCATENATE(start!B1531," ",start!D1531)</f>
        <v>H9BYP5 PF05116</v>
      </c>
      <c r="E1543">
        <f>start!G1531-start!F1531</f>
        <v>257</v>
      </c>
    </row>
    <row r="1544" spans="4:5" x14ac:dyDescent="0.3">
      <c r="D1544" t="str">
        <f>CONCATENATE(start!B1533," ",start!D1533)</f>
        <v>H9BYP6 PF00534</v>
      </c>
      <c r="E1544">
        <f>start!G1533-start!F1533</f>
        <v>185</v>
      </c>
    </row>
    <row r="1545" spans="4:5" x14ac:dyDescent="0.3">
      <c r="D1545" t="str">
        <f>CONCATENATE(start!B1535," ",start!D1535)</f>
        <v>H9BYP6 PF00862</v>
      </c>
      <c r="E1545">
        <f>start!G1535-start!F1535</f>
        <v>274</v>
      </c>
    </row>
    <row r="1546" spans="4:5" x14ac:dyDescent="0.3">
      <c r="D1546" t="str">
        <f>CONCATENATE(start!B1534," ",start!D1534)</f>
        <v>H9BYP6 PF05116</v>
      </c>
      <c r="E1546">
        <f>start!G1534-start!F1534</f>
        <v>256</v>
      </c>
    </row>
    <row r="1547" spans="4:5" x14ac:dyDescent="0.3">
      <c r="D1547" t="str">
        <f>CONCATENATE(start!B1536," ",start!D1536)</f>
        <v>I0IC73 PF05116</v>
      </c>
      <c r="E1547">
        <f>start!G1536-start!F1536</f>
        <v>243</v>
      </c>
    </row>
    <row r="1548" spans="4:5" x14ac:dyDescent="0.3">
      <c r="D1548" t="str">
        <f>CONCATENATE(start!B1538," ",start!D1538)</f>
        <v>I0QV81 PF05116</v>
      </c>
      <c r="E1548">
        <f>start!G1538-start!F1538</f>
        <v>107</v>
      </c>
    </row>
    <row r="1549" spans="4:5" x14ac:dyDescent="0.3">
      <c r="D1549" t="str">
        <f>CONCATENATE(start!B1537," ",start!D1537)</f>
        <v>I0QV81 PF08282</v>
      </c>
      <c r="E1549">
        <f>start!G1537-start!F1537</f>
        <v>111</v>
      </c>
    </row>
    <row r="1550" spans="4:5" x14ac:dyDescent="0.3">
      <c r="D1550" t="str">
        <f>CONCATENATE(start!B1539," ",start!D1539)</f>
        <v>I0YTW2 PF05116</v>
      </c>
      <c r="E1550">
        <f>start!G1539-start!F1539</f>
        <v>138</v>
      </c>
    </row>
    <row r="1551" spans="4:5" x14ac:dyDescent="0.3">
      <c r="D1551" t="str">
        <f>CONCATENATE(start!B1540," ",start!D1540)</f>
        <v>I0YYH2 PF05116</v>
      </c>
      <c r="E1551">
        <f>start!G1540-start!F1540</f>
        <v>264</v>
      </c>
    </row>
    <row r="1552" spans="4:5" x14ac:dyDescent="0.3">
      <c r="D1552" t="str">
        <f>CONCATENATE(start!B1541," ",start!D1541)</f>
        <v>I0Z807 PF05116</v>
      </c>
      <c r="E1552">
        <f>start!G1541-start!F1541</f>
        <v>266</v>
      </c>
    </row>
    <row r="1553" spans="4:5" x14ac:dyDescent="0.3">
      <c r="D1553" t="str">
        <f>CONCATENATE(start!B1543," ",start!D1543)</f>
        <v>I1AWV7 PF00534</v>
      </c>
      <c r="E1553">
        <f>start!G1543-start!F1543</f>
        <v>186</v>
      </c>
    </row>
    <row r="1554" spans="4:5" x14ac:dyDescent="0.3">
      <c r="D1554" t="str">
        <f>CONCATENATE(start!B1544," ",start!D1544)</f>
        <v>I1AWV7 PF05116</v>
      </c>
      <c r="E1554">
        <f>start!G1544-start!F1544</f>
        <v>233</v>
      </c>
    </row>
    <row r="1555" spans="4:5" x14ac:dyDescent="0.3">
      <c r="D1555" t="str">
        <f>CONCATENATE(start!B1542," ",start!D1542)</f>
        <v>I1AWV7 PF13579</v>
      </c>
      <c r="E1555">
        <f>start!G1542-start!F1542</f>
        <v>172</v>
      </c>
    </row>
    <row r="1556" spans="4:5" x14ac:dyDescent="0.3">
      <c r="D1556" t="str">
        <f>CONCATENATE(start!B1545," ",start!D1545)</f>
        <v>I1B1B9 PF05116</v>
      </c>
      <c r="E1556">
        <f>start!G1545-start!F1545</f>
        <v>237</v>
      </c>
    </row>
    <row r="1557" spans="4:5" x14ac:dyDescent="0.3">
      <c r="D1557" t="str">
        <f>CONCATENATE(start!B1546," ",start!D1546)</f>
        <v>I1GVF7 PF00534</v>
      </c>
      <c r="E1557">
        <f>start!G1546-start!F1546</f>
        <v>185</v>
      </c>
    </row>
    <row r="1558" spans="4:5" x14ac:dyDescent="0.3">
      <c r="D1558" t="str">
        <f>CONCATENATE(start!B1548," ",start!D1548)</f>
        <v>I1GVF7 PF00862</v>
      </c>
      <c r="E1558">
        <f>start!G1548-start!F1548</f>
        <v>280</v>
      </c>
    </row>
    <row r="1559" spans="4:5" x14ac:dyDescent="0.3">
      <c r="D1559" t="str">
        <f>CONCATENATE(start!B1547," ",start!D1547)</f>
        <v>I1GVF7 PF05116</v>
      </c>
      <c r="E1559">
        <f>start!G1547-start!F1547</f>
        <v>209</v>
      </c>
    </row>
    <row r="1560" spans="4:5" x14ac:dyDescent="0.3">
      <c r="D1560" t="str">
        <f>CONCATENATE(start!B1549," ",start!D1549)</f>
        <v>I1H316 PF05116</v>
      </c>
      <c r="E1560">
        <f>start!G1549-start!F1549</f>
        <v>253</v>
      </c>
    </row>
    <row r="1561" spans="4:5" x14ac:dyDescent="0.3">
      <c r="D1561" t="str">
        <f>CONCATENATE(start!B1550," ",start!D1550)</f>
        <v>I1H316 PF08472</v>
      </c>
      <c r="E1561">
        <f>start!G1550-start!F1550</f>
        <v>131</v>
      </c>
    </row>
    <row r="1562" spans="4:5" x14ac:dyDescent="0.3">
      <c r="D1562" t="str">
        <f>CONCATENATE(start!B1551," ",start!D1551)</f>
        <v>I1HLZ7 PF05116</v>
      </c>
      <c r="E1562">
        <f>start!G1551-start!F1551</f>
        <v>253</v>
      </c>
    </row>
    <row r="1563" spans="4:5" x14ac:dyDescent="0.3">
      <c r="D1563" t="str">
        <f>CONCATENATE(start!B1552," ",start!D1552)</f>
        <v>I1HLZ7 PF08472</v>
      </c>
      <c r="E1563">
        <f>start!G1552-start!F1552</f>
        <v>131</v>
      </c>
    </row>
    <row r="1564" spans="4:5" x14ac:dyDescent="0.3">
      <c r="D1564" t="str">
        <f>CONCATENATE(start!B1553," ",start!D1553)</f>
        <v>I1HLZ8 PF05116</v>
      </c>
      <c r="E1564">
        <f>start!G1553-start!F1553</f>
        <v>253</v>
      </c>
    </row>
    <row r="1565" spans="4:5" x14ac:dyDescent="0.3">
      <c r="D1565" t="str">
        <f>CONCATENATE(start!B1554," ",start!D1554)</f>
        <v>I1HLZ8 PF08472</v>
      </c>
      <c r="E1565">
        <f>start!G1554-start!F1554</f>
        <v>58</v>
      </c>
    </row>
    <row r="1566" spans="4:5" x14ac:dyDescent="0.3">
      <c r="D1566" t="str">
        <f>CONCATENATE(start!B1555," ",start!D1555)</f>
        <v>I1HUL8 PF00534</v>
      </c>
      <c r="E1566">
        <f>start!G1555-start!F1555</f>
        <v>185</v>
      </c>
    </row>
    <row r="1567" spans="4:5" x14ac:dyDescent="0.3">
      <c r="D1567" t="str">
        <f>CONCATENATE(start!B1557," ",start!D1557)</f>
        <v>I1HUL8 PF00862</v>
      </c>
      <c r="E1567">
        <f>start!G1557-start!F1557</f>
        <v>271</v>
      </c>
    </row>
    <row r="1568" spans="4:5" x14ac:dyDescent="0.3">
      <c r="D1568" t="str">
        <f>CONCATENATE(start!B1556," ",start!D1556)</f>
        <v>I1HUL8 PF05116</v>
      </c>
      <c r="E1568">
        <f>start!G1556-start!F1556</f>
        <v>245</v>
      </c>
    </row>
    <row r="1569" spans="4:5" x14ac:dyDescent="0.3">
      <c r="D1569" t="str">
        <f>CONCATENATE(start!B1558," ",start!D1558)</f>
        <v>I1HY13 PF00534</v>
      </c>
      <c r="E1569">
        <f>start!G1558-start!F1558</f>
        <v>185</v>
      </c>
    </row>
    <row r="1570" spans="4:5" x14ac:dyDescent="0.3">
      <c r="D1570" t="str">
        <f>CONCATENATE(start!B1560," ",start!D1560)</f>
        <v>I1HY13 PF00862</v>
      </c>
      <c r="E1570">
        <f>start!G1560-start!F1560</f>
        <v>282</v>
      </c>
    </row>
    <row r="1571" spans="4:5" x14ac:dyDescent="0.3">
      <c r="D1571" t="str">
        <f>CONCATENATE(start!B1559," ",start!D1559)</f>
        <v>I1HY13 PF05116</v>
      </c>
      <c r="E1571">
        <f>start!G1559-start!F1559</f>
        <v>226</v>
      </c>
    </row>
    <row r="1572" spans="4:5" x14ac:dyDescent="0.3">
      <c r="D1572" t="str">
        <f>CONCATENATE(start!B1561," ",start!D1561)</f>
        <v>I1I2Q2 PF00534</v>
      </c>
      <c r="E1572">
        <f>start!G1561-start!F1561</f>
        <v>185</v>
      </c>
    </row>
    <row r="1573" spans="4:5" x14ac:dyDescent="0.3">
      <c r="D1573" t="str">
        <f>CONCATENATE(start!B1563," ",start!D1563)</f>
        <v>I1I2Q2 PF00862</v>
      </c>
      <c r="E1573">
        <f>start!G1563-start!F1563</f>
        <v>276</v>
      </c>
    </row>
    <row r="1574" spans="4:5" x14ac:dyDescent="0.3">
      <c r="D1574" t="str">
        <f>CONCATENATE(start!B1562," ",start!D1562)</f>
        <v>I1I2Q2 PF05116</v>
      </c>
      <c r="E1574">
        <f>start!G1562-start!F1562</f>
        <v>242</v>
      </c>
    </row>
    <row r="1575" spans="4:5" x14ac:dyDescent="0.3">
      <c r="D1575" t="str">
        <f>CONCATENATE(start!B1564," ",start!D1564)</f>
        <v>I1IMD8 PF00534</v>
      </c>
      <c r="E1575">
        <f>start!G1564-start!F1564</f>
        <v>182</v>
      </c>
    </row>
    <row r="1576" spans="4:5" x14ac:dyDescent="0.3">
      <c r="D1576" t="str">
        <f>CONCATENATE(start!B1565," ",start!D1565)</f>
        <v>I1IMD8 PF05116</v>
      </c>
      <c r="E1576">
        <f>start!G1565-start!F1565</f>
        <v>239</v>
      </c>
    </row>
    <row r="1577" spans="4:5" x14ac:dyDescent="0.3">
      <c r="D1577" t="str">
        <f>CONCATENATE(start!B1566," ",start!D1566)</f>
        <v>I1KFX9 PF00534</v>
      </c>
      <c r="E1577">
        <f>start!G1566-start!F1566</f>
        <v>185</v>
      </c>
    </row>
    <row r="1578" spans="4:5" x14ac:dyDescent="0.3">
      <c r="D1578" t="str">
        <f>CONCATENATE(start!B1568," ",start!D1568)</f>
        <v>I1KFX9 PF00862</v>
      </c>
      <c r="E1578">
        <f>start!G1568-start!F1568</f>
        <v>271</v>
      </c>
    </row>
    <row r="1579" spans="4:5" x14ac:dyDescent="0.3">
      <c r="D1579" t="str">
        <f>CONCATENATE(start!B1567," ",start!D1567)</f>
        <v>I1KFX9 PF05116</v>
      </c>
      <c r="E1579">
        <f>start!G1567-start!F1567</f>
        <v>238</v>
      </c>
    </row>
    <row r="1580" spans="4:5" x14ac:dyDescent="0.3">
      <c r="D1580" t="str">
        <f>CONCATENATE(start!B1569," ",start!D1569)</f>
        <v>I1KY06 PF00534</v>
      </c>
      <c r="E1580">
        <f>start!G1569-start!F1569</f>
        <v>182</v>
      </c>
    </row>
    <row r="1581" spans="4:5" x14ac:dyDescent="0.3">
      <c r="D1581" t="str">
        <f>CONCATENATE(start!B1571," ",start!D1571)</f>
        <v>I1KY06 PF00862</v>
      </c>
      <c r="E1581">
        <f>start!G1571-start!F1571</f>
        <v>272</v>
      </c>
    </row>
    <row r="1582" spans="4:5" x14ac:dyDescent="0.3">
      <c r="D1582" t="str">
        <f>CONCATENATE(start!B1570," ",start!D1570)</f>
        <v>I1KY06 PF05116</v>
      </c>
      <c r="E1582">
        <f>start!G1570-start!F1570</f>
        <v>245</v>
      </c>
    </row>
    <row r="1583" spans="4:5" x14ac:dyDescent="0.3">
      <c r="D1583" t="str">
        <f>CONCATENATE(start!B1572," ",start!D1572)</f>
        <v>I1L9P5 PF05116</v>
      </c>
      <c r="E1583">
        <f>start!G1572-start!F1572</f>
        <v>253</v>
      </c>
    </row>
    <row r="1584" spans="4:5" x14ac:dyDescent="0.3">
      <c r="D1584" t="str">
        <f>CONCATENATE(start!B1573," ",start!D1573)</f>
        <v>I1L9P5 PF08472</v>
      </c>
      <c r="E1584">
        <f>start!G1573-start!F1573</f>
        <v>131</v>
      </c>
    </row>
    <row r="1585" spans="4:5" x14ac:dyDescent="0.3">
      <c r="D1585" t="str">
        <f>CONCATENATE(start!B1574," ",start!D1574)</f>
        <v>I1LZS4 PF00534</v>
      </c>
      <c r="E1585">
        <f>start!G1574-start!F1574</f>
        <v>185</v>
      </c>
    </row>
    <row r="1586" spans="4:5" x14ac:dyDescent="0.3">
      <c r="D1586" t="str">
        <f>CONCATENATE(start!B1576," ",start!D1576)</f>
        <v>I1LZS4 PF00862</v>
      </c>
      <c r="E1586">
        <f>start!G1576-start!F1576</f>
        <v>198</v>
      </c>
    </row>
    <row r="1587" spans="4:5" x14ac:dyDescent="0.3">
      <c r="D1587" t="str">
        <f>CONCATENATE(start!B1575," ",start!D1575)</f>
        <v>I1LZS4 PF05116</v>
      </c>
      <c r="E1587">
        <f>start!G1575-start!F1575</f>
        <v>246</v>
      </c>
    </row>
    <row r="1588" spans="4:5" x14ac:dyDescent="0.3">
      <c r="D1588" t="str">
        <f>CONCATENATE(start!B1577," ",start!D1577)</f>
        <v>I1M6Y2 PF00534</v>
      </c>
      <c r="E1588">
        <f>start!G1577-start!F1577</f>
        <v>182</v>
      </c>
    </row>
    <row r="1589" spans="4:5" x14ac:dyDescent="0.3">
      <c r="D1589" t="str">
        <f>CONCATENATE(start!B1579," ",start!D1579)</f>
        <v>I1M6Y2 PF00862</v>
      </c>
      <c r="E1589">
        <f>start!G1579-start!F1579</f>
        <v>276</v>
      </c>
    </row>
    <row r="1590" spans="4:5" x14ac:dyDescent="0.3">
      <c r="D1590" t="str">
        <f>CONCATENATE(start!B1578," ",start!D1578)</f>
        <v>I1M6Y2 PF05116</v>
      </c>
      <c r="E1590">
        <f>start!G1578-start!F1578</f>
        <v>256</v>
      </c>
    </row>
    <row r="1591" spans="4:5" x14ac:dyDescent="0.3">
      <c r="D1591" t="str">
        <f>CONCATENATE(start!B1580," ",start!D1580)</f>
        <v>I1MU40 PF00534</v>
      </c>
      <c r="E1591">
        <f>start!G1580-start!F1580</f>
        <v>185</v>
      </c>
    </row>
    <row r="1592" spans="4:5" x14ac:dyDescent="0.3">
      <c r="D1592" t="str">
        <f>CONCATENATE(start!B1582," ",start!D1582)</f>
        <v>I1MU40 PF00862</v>
      </c>
      <c r="E1592">
        <f>start!G1582-start!F1582</f>
        <v>203</v>
      </c>
    </row>
    <row r="1593" spans="4:5" x14ac:dyDescent="0.3">
      <c r="D1593" t="str">
        <f>CONCATENATE(start!B1581," ",start!D1581)</f>
        <v>I1MU40 PF05116</v>
      </c>
      <c r="E1593">
        <f>start!G1581-start!F1581</f>
        <v>247</v>
      </c>
    </row>
    <row r="1594" spans="4:5" x14ac:dyDescent="0.3">
      <c r="D1594" t="str">
        <f>CONCATENATE(start!B1583," ",start!D1583)</f>
        <v>I1N0X9 PF00534</v>
      </c>
      <c r="E1594">
        <f>start!G1583-start!F1583</f>
        <v>184</v>
      </c>
    </row>
    <row r="1595" spans="4:5" x14ac:dyDescent="0.3">
      <c r="D1595" t="str">
        <f>CONCATENATE(start!B1585," ",start!D1585)</f>
        <v>I1N0X9 PF00862</v>
      </c>
      <c r="E1595">
        <f>start!G1585-start!F1585</f>
        <v>301</v>
      </c>
    </row>
    <row r="1596" spans="4:5" x14ac:dyDescent="0.3">
      <c r="D1596" t="str">
        <f>CONCATENATE(start!B1584," ",start!D1584)</f>
        <v>I1N0X9 PF05116</v>
      </c>
      <c r="E1596">
        <f>start!G1584-start!F1584</f>
        <v>239</v>
      </c>
    </row>
    <row r="1597" spans="4:5" x14ac:dyDescent="0.3">
      <c r="D1597" t="str">
        <f>CONCATENATE(start!B1586," ",start!D1586)</f>
        <v>I1NED3 PF05116</v>
      </c>
      <c r="E1597">
        <f>start!G1586-start!F1586</f>
        <v>253</v>
      </c>
    </row>
    <row r="1598" spans="4:5" x14ac:dyDescent="0.3">
      <c r="D1598" t="str">
        <f>CONCATENATE(start!B1587," ",start!D1587)</f>
        <v>I1NED3 PF08472</v>
      </c>
      <c r="E1598">
        <f>start!G1587-start!F1587</f>
        <v>107</v>
      </c>
    </row>
    <row r="1599" spans="4:5" x14ac:dyDescent="0.3">
      <c r="D1599" t="str">
        <f>CONCATENATE(start!B1588," ",start!D1588)</f>
        <v>I1NED5 PF05116</v>
      </c>
      <c r="E1599">
        <f>start!G1588-start!F1588</f>
        <v>253</v>
      </c>
    </row>
    <row r="1600" spans="4:5" x14ac:dyDescent="0.3">
      <c r="D1600" t="str">
        <f>CONCATENATE(start!B1589," ",start!D1589)</f>
        <v>I1NED5 PF08472</v>
      </c>
      <c r="E1600">
        <f>start!G1589-start!F1589</f>
        <v>107</v>
      </c>
    </row>
    <row r="1601" spans="4:5" x14ac:dyDescent="0.3">
      <c r="D1601" t="str">
        <f>CONCATENATE(start!B1590," ",start!D1590)</f>
        <v>I1NN75 PF05116</v>
      </c>
      <c r="E1601">
        <f>start!G1590-start!F1590</f>
        <v>253</v>
      </c>
    </row>
    <row r="1602" spans="4:5" x14ac:dyDescent="0.3">
      <c r="D1602" t="str">
        <f>CONCATENATE(start!B1591," ",start!D1591)</f>
        <v>I1NN75 PF08472</v>
      </c>
      <c r="E1602">
        <f>start!G1591-start!F1591</f>
        <v>131</v>
      </c>
    </row>
    <row r="1603" spans="4:5" x14ac:dyDescent="0.3">
      <c r="D1603" t="str">
        <f>CONCATENATE(start!B1592," ",start!D1592)</f>
        <v>I1NUQ3 PF00534</v>
      </c>
      <c r="E1603">
        <f>start!G1592-start!F1592</f>
        <v>185</v>
      </c>
    </row>
    <row r="1604" spans="4:5" x14ac:dyDescent="0.3">
      <c r="D1604" t="str">
        <f>CONCATENATE(start!B1594," ",start!D1594)</f>
        <v>I1NUQ3 PF00862</v>
      </c>
      <c r="E1604">
        <f>start!G1594-start!F1594</f>
        <v>276</v>
      </c>
    </row>
    <row r="1605" spans="4:5" x14ac:dyDescent="0.3">
      <c r="D1605" t="str">
        <f>CONCATENATE(start!B1593," ",start!D1593)</f>
        <v>I1NUQ3 PF05116</v>
      </c>
      <c r="E1605">
        <f>start!G1593-start!F1593</f>
        <v>249</v>
      </c>
    </row>
    <row r="1606" spans="4:5" x14ac:dyDescent="0.3">
      <c r="D1606" t="str">
        <f>CONCATENATE(start!B1595," ",start!D1595)</f>
        <v>I1NX68 PF05116</v>
      </c>
      <c r="E1606">
        <f>start!G1595-start!F1595</f>
        <v>253</v>
      </c>
    </row>
    <row r="1607" spans="4:5" x14ac:dyDescent="0.3">
      <c r="D1607" t="str">
        <f>CONCATENATE(start!B1596," ",start!D1596)</f>
        <v>I1NX68 PF08472</v>
      </c>
      <c r="E1607">
        <f>start!G1596-start!F1596</f>
        <v>131</v>
      </c>
    </row>
    <row r="1608" spans="4:5" x14ac:dyDescent="0.3">
      <c r="D1608" t="str">
        <f>CONCATENATE(start!B1597," ",start!D1597)</f>
        <v>I1NXY5 PF00534</v>
      </c>
      <c r="E1608">
        <f>start!G1597-start!F1597</f>
        <v>185</v>
      </c>
    </row>
    <row r="1609" spans="4:5" x14ac:dyDescent="0.3">
      <c r="D1609" t="str">
        <f>CONCATENATE(start!B1599," ",start!D1599)</f>
        <v>I1NXY5 PF00862</v>
      </c>
      <c r="E1609">
        <f>start!G1599-start!F1599</f>
        <v>283</v>
      </c>
    </row>
    <row r="1610" spans="4:5" x14ac:dyDescent="0.3">
      <c r="D1610" t="str">
        <f>CONCATENATE(start!B1598," ",start!D1598)</f>
        <v>I1NXY5 PF05116</v>
      </c>
      <c r="E1610">
        <f>start!G1598-start!F1598</f>
        <v>237</v>
      </c>
    </row>
    <row r="1611" spans="4:5" x14ac:dyDescent="0.3">
      <c r="D1611" t="str">
        <f>CONCATENATE(start!B1600," ",start!D1600)</f>
        <v>I1PSE2 PF05116</v>
      </c>
      <c r="E1611">
        <f>start!G1600-start!F1600</f>
        <v>253</v>
      </c>
    </row>
    <row r="1612" spans="4:5" x14ac:dyDescent="0.3">
      <c r="D1612" t="str">
        <f>CONCATENATE(start!B1601," ",start!D1601)</f>
        <v>I1PSE2 PF08472</v>
      </c>
      <c r="E1612">
        <f>start!G1601-start!F1601</f>
        <v>131</v>
      </c>
    </row>
    <row r="1613" spans="4:5" x14ac:dyDescent="0.3">
      <c r="D1613" t="str">
        <f>CONCATENATE(start!B1602," ",start!D1602)</f>
        <v>I1Q415 PF00534</v>
      </c>
      <c r="E1613">
        <f>start!G1602-start!F1602</f>
        <v>185</v>
      </c>
    </row>
    <row r="1614" spans="4:5" x14ac:dyDescent="0.3">
      <c r="D1614" t="str">
        <f>CONCATENATE(start!B1604," ",start!D1604)</f>
        <v>I1Q415 PF00862</v>
      </c>
      <c r="E1614">
        <f>start!G1604-start!F1604</f>
        <v>283</v>
      </c>
    </row>
    <row r="1615" spans="4:5" x14ac:dyDescent="0.3">
      <c r="D1615" t="str">
        <f>CONCATENATE(start!B1603," ",start!D1603)</f>
        <v>I1Q415 PF05116</v>
      </c>
      <c r="E1615">
        <f>start!G1603-start!F1603</f>
        <v>230</v>
      </c>
    </row>
    <row r="1616" spans="4:5" x14ac:dyDescent="0.3">
      <c r="D1616" t="str">
        <f>CONCATENATE(start!B1605," ",start!D1605)</f>
        <v>I1QHF4 PF05116</v>
      </c>
      <c r="E1616">
        <f>start!G1605-start!F1605</f>
        <v>250</v>
      </c>
    </row>
    <row r="1617" spans="4:5" x14ac:dyDescent="0.3">
      <c r="D1617" t="str">
        <f>CONCATENATE(start!B1607," ",start!D1607)</f>
        <v>I1QYU4 PF00534</v>
      </c>
      <c r="E1617">
        <f>start!G1607-start!F1607</f>
        <v>182</v>
      </c>
    </row>
    <row r="1618" spans="4:5" x14ac:dyDescent="0.3">
      <c r="D1618" t="str">
        <f>CONCATENATE(start!B1608," ",start!D1608)</f>
        <v>I1QYU4 PF05116</v>
      </c>
      <c r="E1618">
        <f>start!G1608-start!F1608</f>
        <v>211</v>
      </c>
    </row>
    <row r="1619" spans="4:5" x14ac:dyDescent="0.3">
      <c r="D1619" t="str">
        <f>CONCATENATE(start!B1606," ",start!D1606)</f>
        <v>I1QYU4 PF13579</v>
      </c>
      <c r="E1619">
        <f>start!G1606-start!F1606</f>
        <v>219</v>
      </c>
    </row>
    <row r="1620" spans="4:5" x14ac:dyDescent="0.3">
      <c r="D1620" t="str">
        <f>CONCATENATE(start!B1609," ",start!D1609)</f>
        <v>I1W1U0 PF00534</v>
      </c>
      <c r="E1620">
        <f>start!G1609-start!F1609</f>
        <v>185</v>
      </c>
    </row>
    <row r="1621" spans="4:5" x14ac:dyDescent="0.3">
      <c r="D1621" t="str">
        <f>CONCATENATE(start!B1611," ",start!D1611)</f>
        <v>I1W1U0 PF00862</v>
      </c>
      <c r="E1621">
        <f>start!G1611-start!F1611</f>
        <v>290</v>
      </c>
    </row>
    <row r="1622" spans="4:5" x14ac:dyDescent="0.3">
      <c r="D1622" t="str">
        <f>CONCATENATE(start!B1610," ",start!D1610)</f>
        <v>I1W1U0 PF05116</v>
      </c>
      <c r="E1622">
        <f>start!G1610-start!F1610</f>
        <v>250</v>
      </c>
    </row>
    <row r="1623" spans="4:5" x14ac:dyDescent="0.3">
      <c r="D1623" t="str">
        <f>CONCATENATE(start!B1612," ",start!D1612)</f>
        <v>I1XJ21 PF00534</v>
      </c>
      <c r="E1623">
        <f>start!G1612-start!F1612</f>
        <v>184</v>
      </c>
    </row>
    <row r="1624" spans="4:5" x14ac:dyDescent="0.3">
      <c r="D1624" t="str">
        <f>CONCATENATE(start!B1614," ",start!D1614)</f>
        <v>I1XJ21 PF00862</v>
      </c>
      <c r="E1624">
        <f>start!G1614-start!F1614</f>
        <v>223</v>
      </c>
    </row>
    <row r="1625" spans="4:5" x14ac:dyDescent="0.3">
      <c r="D1625" t="str">
        <f>CONCATENATE(start!B1613," ",start!D1613)</f>
        <v>I1XJ21 PF05116</v>
      </c>
      <c r="E1625">
        <f>start!G1613-start!F1613</f>
        <v>238</v>
      </c>
    </row>
    <row r="1626" spans="4:5" x14ac:dyDescent="0.3">
      <c r="D1626" t="str">
        <f>CONCATENATE(start!B1615," ",start!D1615)</f>
        <v>I1XJ22 PF05116</v>
      </c>
      <c r="E1626">
        <f>start!G1615-start!F1615</f>
        <v>269</v>
      </c>
    </row>
    <row r="1627" spans="4:5" x14ac:dyDescent="0.3">
      <c r="D1627" t="str">
        <f>CONCATENATE(start!B1616," ",start!D1616)</f>
        <v>I1YET2 PF05116</v>
      </c>
      <c r="E1627">
        <f>start!G1616-start!F1616</f>
        <v>268</v>
      </c>
    </row>
    <row r="1628" spans="4:5" x14ac:dyDescent="0.3">
      <c r="D1628" t="str">
        <f>CONCATENATE(start!B1618," ",start!D1618)</f>
        <v>I1YET3 PF00534</v>
      </c>
      <c r="E1628">
        <f>start!G1618-start!F1618</f>
        <v>182</v>
      </c>
    </row>
    <row r="1629" spans="4:5" x14ac:dyDescent="0.3">
      <c r="D1629" t="str">
        <f>CONCATENATE(start!B1619," ",start!D1619)</f>
        <v>I1YET3 PF05116</v>
      </c>
      <c r="E1629">
        <f>start!G1619-start!F1619</f>
        <v>238</v>
      </c>
    </row>
    <row r="1630" spans="4:5" x14ac:dyDescent="0.3">
      <c r="D1630" t="str">
        <f>CONCATENATE(start!B1617," ",start!D1617)</f>
        <v>I1YET3 PF13439</v>
      </c>
      <c r="E1630">
        <f>start!G1617-start!F1617</f>
        <v>197</v>
      </c>
    </row>
    <row r="1631" spans="4:5" x14ac:dyDescent="0.3">
      <c r="D1631" t="str">
        <f>CONCATENATE(start!B1621," ",start!D1621)</f>
        <v>I1YF84 PF05116</v>
      </c>
      <c r="E1631">
        <f>start!G1621-start!F1621</f>
        <v>95</v>
      </c>
    </row>
    <row r="1632" spans="4:5" x14ac:dyDescent="0.3">
      <c r="D1632" t="str">
        <f>CONCATENATE(start!B1620," ",start!D1620)</f>
        <v>I1YF84 PF08282</v>
      </c>
      <c r="E1632">
        <f>start!G1620-start!F1620</f>
        <v>72</v>
      </c>
    </row>
    <row r="1633" spans="4:5" x14ac:dyDescent="0.3">
      <c r="D1633" t="str">
        <f>CONCATENATE(start!B1623," ",start!D1623)</f>
        <v>I2JHV2 PF05116</v>
      </c>
      <c r="E1633">
        <f>start!G1623-start!F1623</f>
        <v>81</v>
      </c>
    </row>
    <row r="1634" spans="4:5" x14ac:dyDescent="0.3">
      <c r="D1634" t="str">
        <f>CONCATENATE(start!B1622," ",start!D1622)</f>
        <v>I2JHV2 PF08282</v>
      </c>
      <c r="E1634">
        <f>start!G1622-start!F1622</f>
        <v>93</v>
      </c>
    </row>
    <row r="1635" spans="4:5" x14ac:dyDescent="0.3">
      <c r="D1635" t="str">
        <f>CONCATENATE(start!B1624," ",start!D1624)</f>
        <v>I2JNQ2 PF00982</v>
      </c>
      <c r="E1635">
        <f>start!G1624-start!F1624</f>
        <v>487</v>
      </c>
    </row>
    <row r="1636" spans="4:5" x14ac:dyDescent="0.3">
      <c r="D1636" t="str">
        <f>CONCATENATE(start!B1625," ",start!D1625)</f>
        <v>I2JNQ2 PF05116</v>
      </c>
      <c r="E1636">
        <f>start!G1625-start!F1625</f>
        <v>232</v>
      </c>
    </row>
    <row r="1637" spans="4:5" x14ac:dyDescent="0.3">
      <c r="D1637" t="str">
        <f>CONCATENATE(start!B1626," ",start!D1626)</f>
        <v>I3BQQ4 PF05116</v>
      </c>
      <c r="E1637">
        <f>start!G1626-start!F1626</f>
        <v>268</v>
      </c>
    </row>
    <row r="1638" spans="4:5" x14ac:dyDescent="0.3">
      <c r="D1638" t="str">
        <f>CONCATENATE(start!B1628," ",start!D1628)</f>
        <v>I3BQQ5 PF00534</v>
      </c>
      <c r="E1638">
        <f>start!G1628-start!F1628</f>
        <v>184</v>
      </c>
    </row>
    <row r="1639" spans="4:5" x14ac:dyDescent="0.3">
      <c r="D1639" t="str">
        <f>CONCATENATE(start!B1629," ",start!D1629)</f>
        <v>I3BQQ5 PF05116</v>
      </c>
      <c r="E1639">
        <f>start!G1629-start!F1629</f>
        <v>239</v>
      </c>
    </row>
    <row r="1640" spans="4:5" x14ac:dyDescent="0.3">
      <c r="D1640" t="str">
        <f>CONCATENATE(start!B1627," ",start!D1627)</f>
        <v>I3BQQ5 PF13439</v>
      </c>
      <c r="E1640">
        <f>start!G1627-start!F1627</f>
        <v>197</v>
      </c>
    </row>
    <row r="1641" spans="4:5" x14ac:dyDescent="0.3">
      <c r="D1641" t="str">
        <f>CONCATENATE(start!B1630," ",start!D1630)</f>
        <v>I3TWV6 PF05116</v>
      </c>
      <c r="E1641">
        <f>start!G1630-start!F1630</f>
        <v>235</v>
      </c>
    </row>
    <row r="1642" spans="4:5" x14ac:dyDescent="0.3">
      <c r="D1642" t="str">
        <f>CONCATENATE(start!B1631," ",start!D1631)</f>
        <v>I3Y869 PF05116</v>
      </c>
      <c r="E1642">
        <f>start!G1631-start!F1631</f>
        <v>271</v>
      </c>
    </row>
    <row r="1643" spans="4:5" x14ac:dyDescent="0.3">
      <c r="D1643" t="str">
        <f>CONCATENATE(start!B1633," ",start!D1633)</f>
        <v>I3Y870 PF00534</v>
      </c>
      <c r="E1643">
        <f>start!G1633-start!F1633</f>
        <v>181</v>
      </c>
    </row>
    <row r="1644" spans="4:5" x14ac:dyDescent="0.3">
      <c r="D1644" t="str">
        <f>CONCATENATE(start!B1634," ",start!D1634)</f>
        <v>I3Y870 PF05116</v>
      </c>
      <c r="E1644">
        <f>start!G1634-start!F1634</f>
        <v>239</v>
      </c>
    </row>
    <row r="1645" spans="4:5" x14ac:dyDescent="0.3">
      <c r="D1645" t="str">
        <f>CONCATENATE(start!B1632," ",start!D1632)</f>
        <v>I3Y870 PF13439</v>
      </c>
      <c r="E1645">
        <f>start!G1632-start!F1632</f>
        <v>197</v>
      </c>
    </row>
    <row r="1646" spans="4:5" x14ac:dyDescent="0.3">
      <c r="D1646" t="str">
        <f>CONCATENATE(start!B1635," ",start!D1635)</f>
        <v>I4D514 PF05116</v>
      </c>
      <c r="E1646">
        <f>start!G1635-start!F1635</f>
        <v>225</v>
      </c>
    </row>
    <row r="1647" spans="4:5" x14ac:dyDescent="0.3">
      <c r="D1647" t="str">
        <f>CONCATENATE(start!B1636," ",start!D1636)</f>
        <v>I4MRD5 PF05116</v>
      </c>
      <c r="E1647">
        <f>start!G1636-start!F1636</f>
        <v>253</v>
      </c>
    </row>
    <row r="1648" spans="4:5" x14ac:dyDescent="0.3">
      <c r="D1648" t="str">
        <f>CONCATENATE(start!B1637," ",start!D1637)</f>
        <v>I5B4V4 PF05116</v>
      </c>
      <c r="E1648">
        <f>start!G1637-start!F1637</f>
        <v>268</v>
      </c>
    </row>
    <row r="1649" spans="4:5" x14ac:dyDescent="0.3">
      <c r="D1649" t="str">
        <f>CONCATENATE(start!B1639," ",start!D1639)</f>
        <v>I5B4V5 PF00534</v>
      </c>
      <c r="E1649">
        <f>start!G1639-start!F1639</f>
        <v>186</v>
      </c>
    </row>
    <row r="1650" spans="4:5" x14ac:dyDescent="0.3">
      <c r="D1650" t="str">
        <f>CONCATENATE(start!B1640," ",start!D1640)</f>
        <v>I5B4V5 PF05116</v>
      </c>
      <c r="E1650">
        <f>start!G1640-start!F1640</f>
        <v>239</v>
      </c>
    </row>
    <row r="1651" spans="4:5" x14ac:dyDescent="0.3">
      <c r="D1651" t="str">
        <f>CONCATENATE(start!B1638," ",start!D1638)</f>
        <v>I5B4V5 PF13439</v>
      </c>
      <c r="E1651">
        <f>start!G1638-start!F1638</f>
        <v>197</v>
      </c>
    </row>
    <row r="1652" spans="4:5" x14ac:dyDescent="0.3">
      <c r="D1652" t="str">
        <f>CONCATENATE(start!B1642," ",start!D1642)</f>
        <v>I6YVH2 PF00534</v>
      </c>
      <c r="E1652">
        <f>start!G1642-start!F1642</f>
        <v>186</v>
      </c>
    </row>
    <row r="1653" spans="4:5" x14ac:dyDescent="0.3">
      <c r="D1653" t="str">
        <f>CONCATENATE(start!B1643," ",start!D1643)</f>
        <v>I6YVH2 PF05116</v>
      </c>
      <c r="E1653">
        <f>start!G1643-start!F1643</f>
        <v>239</v>
      </c>
    </row>
    <row r="1654" spans="4:5" x14ac:dyDescent="0.3">
      <c r="D1654" t="str">
        <f>CONCATENATE(start!B1641," ",start!D1641)</f>
        <v>I6YVH2 PF13439</v>
      </c>
      <c r="E1654">
        <f>start!G1641-start!F1641</f>
        <v>197</v>
      </c>
    </row>
    <row r="1655" spans="4:5" x14ac:dyDescent="0.3">
      <c r="D1655" t="str">
        <f>CONCATENATE(start!B1644," ",start!D1644)</f>
        <v>I7M2B5 PF05116</v>
      </c>
      <c r="E1655">
        <f>start!G1644-start!F1644</f>
        <v>263</v>
      </c>
    </row>
    <row r="1656" spans="4:5" x14ac:dyDescent="0.3">
      <c r="D1656" t="str">
        <f>CONCATENATE(start!B1645," ",start!D1645)</f>
        <v>I7MB36 PF05116</v>
      </c>
      <c r="E1656">
        <f>start!G1645-start!F1645</f>
        <v>220</v>
      </c>
    </row>
    <row r="1657" spans="4:5" x14ac:dyDescent="0.3">
      <c r="D1657" t="str">
        <f>CONCATENATE(start!B1646," ",start!D1646)</f>
        <v>I7MB36 PF05116</v>
      </c>
      <c r="E1657">
        <f>start!G1646-start!F1646</f>
        <v>96</v>
      </c>
    </row>
    <row r="1658" spans="4:5" x14ac:dyDescent="0.3">
      <c r="D1658" t="str">
        <f>CONCATENATE(start!B1647," ",start!D1647)</f>
        <v>I8J368 PF05116</v>
      </c>
      <c r="E1658">
        <f>start!G1647-start!F1647</f>
        <v>244</v>
      </c>
    </row>
    <row r="1659" spans="4:5" x14ac:dyDescent="0.3">
      <c r="D1659" t="str">
        <f>CONCATENATE(start!B1648," ",start!D1648)</f>
        <v>I8RDX9 PF05116</v>
      </c>
      <c r="E1659">
        <f>start!G1648-start!F1648</f>
        <v>239</v>
      </c>
    </row>
    <row r="1660" spans="4:5" x14ac:dyDescent="0.3">
      <c r="D1660" t="str">
        <f>CONCATENATE(start!B1649," ",start!D1649)</f>
        <v>J1F7T8 PF05116</v>
      </c>
      <c r="E1660">
        <f>start!G1649-start!F1649</f>
        <v>244</v>
      </c>
    </row>
    <row r="1661" spans="4:5" x14ac:dyDescent="0.3">
      <c r="D1661" t="str">
        <f>CONCATENATE(start!B1650," ",start!D1650)</f>
        <v>J3L027 PF05116</v>
      </c>
      <c r="E1661">
        <f>start!G1650-start!F1650</f>
        <v>253</v>
      </c>
    </row>
    <row r="1662" spans="4:5" x14ac:dyDescent="0.3">
      <c r="D1662" t="str">
        <f>CONCATENATE(start!B1651," ",start!D1651)</f>
        <v>J3L027 PF08472</v>
      </c>
      <c r="E1662">
        <f>start!G1651-start!F1651</f>
        <v>131</v>
      </c>
    </row>
    <row r="1663" spans="4:5" x14ac:dyDescent="0.3">
      <c r="D1663" t="str">
        <f>CONCATENATE(start!B1652," ",start!D1652)</f>
        <v>J3L768 PF00534</v>
      </c>
      <c r="E1663">
        <f>start!G1652-start!F1652</f>
        <v>185</v>
      </c>
    </row>
    <row r="1664" spans="4:5" x14ac:dyDescent="0.3">
      <c r="D1664" t="str">
        <f>CONCATENATE(start!B1654," ",start!D1654)</f>
        <v>J3L768 PF00862</v>
      </c>
      <c r="E1664">
        <f>start!G1654-start!F1654</f>
        <v>274</v>
      </c>
    </row>
    <row r="1665" spans="4:5" x14ac:dyDescent="0.3">
      <c r="D1665" t="str">
        <f>CONCATENATE(start!B1653," ",start!D1653)</f>
        <v>J3L768 PF05116</v>
      </c>
      <c r="E1665">
        <f>start!G1653-start!F1653</f>
        <v>241</v>
      </c>
    </row>
    <row r="1666" spans="4:5" x14ac:dyDescent="0.3">
      <c r="D1666" t="str">
        <f>CONCATENATE(start!B1655," ",start!D1655)</f>
        <v>J3L9I9 PF05116</v>
      </c>
      <c r="E1666">
        <f>start!G1655-start!F1655</f>
        <v>253</v>
      </c>
    </row>
    <row r="1667" spans="4:5" x14ac:dyDescent="0.3">
      <c r="D1667" t="str">
        <f>CONCATENATE(start!B1656," ",start!D1656)</f>
        <v>J3L9I9 PF08472</v>
      </c>
      <c r="E1667">
        <f>start!G1656-start!F1656</f>
        <v>130</v>
      </c>
    </row>
    <row r="1668" spans="4:5" x14ac:dyDescent="0.3">
      <c r="D1668" t="str">
        <f>CONCATENATE(start!B1657," ",start!D1657)</f>
        <v>J3LAA4 PF00534</v>
      </c>
      <c r="E1668">
        <f>start!G1657-start!F1657</f>
        <v>185</v>
      </c>
    </row>
    <row r="1669" spans="4:5" x14ac:dyDescent="0.3">
      <c r="D1669" t="str">
        <f>CONCATENATE(start!B1659," ",start!D1659)</f>
        <v>J3LAA4 PF00862</v>
      </c>
      <c r="E1669">
        <f>start!G1659-start!F1659</f>
        <v>281</v>
      </c>
    </row>
    <row r="1670" spans="4:5" x14ac:dyDescent="0.3">
      <c r="D1670" t="str">
        <f>CONCATENATE(start!B1658," ",start!D1658)</f>
        <v>J3LAA4 PF05116</v>
      </c>
      <c r="E1670">
        <f>start!G1658-start!F1658</f>
        <v>238</v>
      </c>
    </row>
    <row r="1671" spans="4:5" x14ac:dyDescent="0.3">
      <c r="D1671" t="str">
        <f>CONCATENATE(start!B1660," ",start!D1660)</f>
        <v>J3M3X6 PF05116</v>
      </c>
      <c r="E1671">
        <f>start!G1660-start!F1660</f>
        <v>253</v>
      </c>
    </row>
    <row r="1672" spans="4:5" x14ac:dyDescent="0.3">
      <c r="D1672" t="str">
        <f>CONCATENATE(start!B1661," ",start!D1661)</f>
        <v>J3M3X6 PF08472</v>
      </c>
      <c r="E1672">
        <f>start!G1661-start!F1661</f>
        <v>131</v>
      </c>
    </row>
    <row r="1673" spans="4:5" x14ac:dyDescent="0.3">
      <c r="D1673" t="str">
        <f>CONCATENATE(start!B1662," ",start!D1662)</f>
        <v>J3MG76 PF00534</v>
      </c>
      <c r="E1673">
        <f>start!G1662-start!F1662</f>
        <v>185</v>
      </c>
    </row>
    <row r="1674" spans="4:5" x14ac:dyDescent="0.3">
      <c r="D1674" t="str">
        <f>CONCATENATE(start!B1664," ",start!D1664)</f>
        <v>J3MG76 PF00862</v>
      </c>
      <c r="E1674">
        <f>start!G1664-start!F1664</f>
        <v>284</v>
      </c>
    </row>
    <row r="1675" spans="4:5" x14ac:dyDescent="0.3">
      <c r="D1675" t="str">
        <f>CONCATENATE(start!B1663," ",start!D1663)</f>
        <v>J3MG76 PF05116</v>
      </c>
      <c r="E1675">
        <f>start!G1663-start!F1663</f>
        <v>224</v>
      </c>
    </row>
    <row r="1676" spans="4:5" x14ac:dyDescent="0.3">
      <c r="D1676" t="str">
        <f>CONCATENATE(start!B1665," ",start!D1665)</f>
        <v>J3MS04 PF00534</v>
      </c>
      <c r="E1676">
        <f>start!G1665-start!F1665</f>
        <v>185</v>
      </c>
    </row>
    <row r="1677" spans="4:5" x14ac:dyDescent="0.3">
      <c r="D1677" t="str">
        <f>CONCATENATE(start!B1667," ",start!D1667)</f>
        <v>J3MS04 PF00862</v>
      </c>
      <c r="E1677">
        <f>start!G1667-start!F1667</f>
        <v>280</v>
      </c>
    </row>
    <row r="1678" spans="4:5" x14ac:dyDescent="0.3">
      <c r="D1678" t="str">
        <f>CONCATENATE(start!B1666," ",start!D1666)</f>
        <v>J3MS04 PF05116</v>
      </c>
      <c r="E1678">
        <f>start!G1666-start!F1666</f>
        <v>245</v>
      </c>
    </row>
    <row r="1679" spans="4:5" x14ac:dyDescent="0.3">
      <c r="D1679" t="str">
        <f>CONCATENATE(start!B1668," ",start!D1668)</f>
        <v>J7IWT9 PF05116</v>
      </c>
      <c r="E1679">
        <f>start!G1668-start!F1668</f>
        <v>263</v>
      </c>
    </row>
    <row r="1680" spans="4:5" x14ac:dyDescent="0.3">
      <c r="D1680" t="str">
        <f>CONCATENATE(start!B1670," ",start!D1670)</f>
        <v>K0HXL3 PF05116</v>
      </c>
      <c r="E1680">
        <f>start!G1670-start!F1670</f>
        <v>159</v>
      </c>
    </row>
    <row r="1681" spans="4:5" x14ac:dyDescent="0.3">
      <c r="D1681" t="str">
        <f>CONCATENATE(start!B1669," ",start!D1669)</f>
        <v>K0HXL3 PF08282</v>
      </c>
      <c r="E1681">
        <f>start!G1669-start!F1669</f>
        <v>76</v>
      </c>
    </row>
    <row r="1682" spans="4:5" x14ac:dyDescent="0.3">
      <c r="D1682" t="str">
        <f>CONCATENATE(start!B1671," ",start!D1671)</f>
        <v>K2HMA8 PF05116</v>
      </c>
      <c r="E1682">
        <f>start!G1671-start!F1671</f>
        <v>237</v>
      </c>
    </row>
    <row r="1683" spans="4:5" x14ac:dyDescent="0.3">
      <c r="D1683" t="str">
        <f>CONCATENATE(start!B1672," ",start!D1672)</f>
        <v>K2J6M6 PF05116</v>
      </c>
      <c r="E1683">
        <f>start!G1672-start!F1672</f>
        <v>239</v>
      </c>
    </row>
    <row r="1684" spans="4:5" x14ac:dyDescent="0.3">
      <c r="D1684" t="str">
        <f>CONCATENATE(start!B1673," ",start!D1673)</f>
        <v>K2JYE5 PF05116</v>
      </c>
      <c r="E1684">
        <f>start!G1673-start!F1673</f>
        <v>235</v>
      </c>
    </row>
    <row r="1685" spans="4:5" x14ac:dyDescent="0.3">
      <c r="D1685" t="str">
        <f>CONCATENATE(start!B1674," ",start!D1674)</f>
        <v>K2Q1W0 PF05116</v>
      </c>
      <c r="E1685">
        <f>start!G1674-start!F1674</f>
        <v>242</v>
      </c>
    </row>
    <row r="1686" spans="4:5" x14ac:dyDescent="0.3">
      <c r="D1686" t="str">
        <f>CONCATENATE(start!B1675," ",start!D1675)</f>
        <v>K3XE13 PF00534</v>
      </c>
      <c r="E1686">
        <f>start!G1675-start!F1675</f>
        <v>185</v>
      </c>
    </row>
    <row r="1687" spans="4:5" x14ac:dyDescent="0.3">
      <c r="D1687" t="str">
        <f>CONCATENATE(start!B1677," ",start!D1677)</f>
        <v>K3XE13 PF00862</v>
      </c>
      <c r="E1687">
        <f>start!G1677-start!F1677</f>
        <v>275</v>
      </c>
    </row>
    <row r="1688" spans="4:5" x14ac:dyDescent="0.3">
      <c r="D1688" t="str">
        <f>CONCATENATE(start!B1676," ",start!D1676)</f>
        <v>K3XE13 PF05116</v>
      </c>
      <c r="E1688">
        <f>start!G1676-start!F1676</f>
        <v>244</v>
      </c>
    </row>
    <row r="1689" spans="4:5" x14ac:dyDescent="0.3">
      <c r="D1689" t="str">
        <f>CONCATENATE(start!B1678," ",start!D1678)</f>
        <v>K3XI52 PF05116</v>
      </c>
      <c r="E1689">
        <f>start!G1678-start!F1678</f>
        <v>253</v>
      </c>
    </row>
    <row r="1690" spans="4:5" x14ac:dyDescent="0.3">
      <c r="D1690" t="str">
        <f>CONCATENATE(start!B1679," ",start!D1679)</f>
        <v>K3XI52 PF08472</v>
      </c>
      <c r="E1690">
        <f>start!G1679-start!F1679</f>
        <v>131</v>
      </c>
    </row>
    <row r="1691" spans="4:5" x14ac:dyDescent="0.3">
      <c r="D1691" t="str">
        <f>CONCATENATE(start!B1680," ",start!D1680)</f>
        <v>K3XV26 PF00534</v>
      </c>
      <c r="E1691">
        <f>start!G1680-start!F1680</f>
        <v>185</v>
      </c>
    </row>
    <row r="1692" spans="4:5" x14ac:dyDescent="0.3">
      <c r="D1692" t="str">
        <f>CONCATENATE(start!B1682," ",start!D1682)</f>
        <v>K3XV26 PF00862</v>
      </c>
      <c r="E1692">
        <f>start!G1682-start!F1682</f>
        <v>279</v>
      </c>
    </row>
    <row r="1693" spans="4:5" x14ac:dyDescent="0.3">
      <c r="D1693" t="str">
        <f>CONCATENATE(start!B1681," ",start!D1681)</f>
        <v>K3XV26 PF05116</v>
      </c>
      <c r="E1693">
        <f>start!G1681-start!F1681</f>
        <v>231</v>
      </c>
    </row>
    <row r="1694" spans="4:5" x14ac:dyDescent="0.3">
      <c r="D1694" t="str">
        <f>CONCATENATE(start!B1683," ",start!D1683)</f>
        <v>K3XV68 PF00534</v>
      </c>
      <c r="E1694">
        <f>start!G1683-start!F1683</f>
        <v>185</v>
      </c>
    </row>
    <row r="1695" spans="4:5" x14ac:dyDescent="0.3">
      <c r="D1695" t="str">
        <f>CONCATENATE(start!B1685," ",start!D1685)</f>
        <v>K3XV68 PF00862</v>
      </c>
      <c r="E1695">
        <f>start!G1685-start!F1685</f>
        <v>278</v>
      </c>
    </row>
    <row r="1696" spans="4:5" x14ac:dyDescent="0.3">
      <c r="D1696" t="str">
        <f>CONCATENATE(start!B1684," ",start!D1684)</f>
        <v>K3XV68 PF05116</v>
      </c>
      <c r="E1696">
        <f>start!G1684-start!F1684</f>
        <v>191</v>
      </c>
    </row>
    <row r="1697" spans="4:5" x14ac:dyDescent="0.3">
      <c r="D1697" t="str">
        <f>CONCATENATE(start!B1686," ",start!D1686)</f>
        <v>K3YG02 PF00534</v>
      </c>
      <c r="E1697">
        <f>start!G1686-start!F1686</f>
        <v>185</v>
      </c>
    </row>
    <row r="1698" spans="4:5" x14ac:dyDescent="0.3">
      <c r="D1698" t="str">
        <f>CONCATENATE(start!B1688," ",start!D1688)</f>
        <v>K3YG02 PF00862</v>
      </c>
      <c r="E1698">
        <f>start!G1688-start!F1688</f>
        <v>278</v>
      </c>
    </row>
    <row r="1699" spans="4:5" x14ac:dyDescent="0.3">
      <c r="D1699" t="str">
        <f>CONCATENATE(start!B1687," ",start!D1687)</f>
        <v>K3YG02 PF05116</v>
      </c>
      <c r="E1699">
        <f>start!G1687-start!F1687</f>
        <v>246</v>
      </c>
    </row>
    <row r="1700" spans="4:5" x14ac:dyDescent="0.3">
      <c r="D1700" t="str">
        <f>CONCATENATE(start!B1689," ",start!D1689)</f>
        <v>K3YG05 PF00534</v>
      </c>
      <c r="E1700">
        <f>start!G1689-start!F1689</f>
        <v>64</v>
      </c>
    </row>
    <row r="1701" spans="4:5" x14ac:dyDescent="0.3">
      <c r="D1701" t="str">
        <f>CONCATENATE(start!B1691," ",start!D1691)</f>
        <v>K3YG05 PF00862</v>
      </c>
      <c r="E1701">
        <f>start!G1691-start!F1691</f>
        <v>278</v>
      </c>
    </row>
    <row r="1702" spans="4:5" x14ac:dyDescent="0.3">
      <c r="D1702" t="str">
        <f>CONCATENATE(start!B1690," ",start!D1690)</f>
        <v>K3YG05 PF05116</v>
      </c>
      <c r="E1702">
        <f>start!G1690-start!F1690</f>
        <v>246</v>
      </c>
    </row>
    <row r="1703" spans="4:5" x14ac:dyDescent="0.3">
      <c r="D1703" t="str">
        <f>CONCATENATE(start!B1692," ",start!D1692)</f>
        <v>K3YPN7 PF00534</v>
      </c>
      <c r="E1703">
        <f>start!G1692-start!F1692</f>
        <v>185</v>
      </c>
    </row>
    <row r="1704" spans="4:5" x14ac:dyDescent="0.3">
      <c r="D1704" t="str">
        <f>CONCATENATE(start!B1694," ",start!D1694)</f>
        <v>K3YPN7 PF00862</v>
      </c>
      <c r="E1704">
        <f>start!G1694-start!F1694</f>
        <v>281</v>
      </c>
    </row>
    <row r="1705" spans="4:5" x14ac:dyDescent="0.3">
      <c r="D1705" t="str">
        <f>CONCATENATE(start!B1693," ",start!D1693)</f>
        <v>K3YPN7 PF05116</v>
      </c>
      <c r="E1705">
        <f>start!G1693-start!F1693</f>
        <v>239</v>
      </c>
    </row>
    <row r="1706" spans="4:5" x14ac:dyDescent="0.3">
      <c r="D1706" t="str">
        <f>CONCATENATE(start!B1695," ",start!D1695)</f>
        <v>K3Z6H3 PF05116</v>
      </c>
      <c r="E1706">
        <f>start!G1695-start!F1695</f>
        <v>253</v>
      </c>
    </row>
    <row r="1707" spans="4:5" x14ac:dyDescent="0.3">
      <c r="D1707" t="str">
        <f>CONCATENATE(start!B1696," ",start!D1696)</f>
        <v>K3Z6H3 PF08472</v>
      </c>
      <c r="E1707">
        <f>start!G1696-start!F1696</f>
        <v>131</v>
      </c>
    </row>
    <row r="1708" spans="4:5" x14ac:dyDescent="0.3">
      <c r="D1708" t="str">
        <f>CONCATENATE(start!B1697," ",start!D1697)</f>
        <v>K3ZDR8 PF05116</v>
      </c>
      <c r="E1708">
        <f>start!G1697-start!F1697</f>
        <v>255</v>
      </c>
    </row>
    <row r="1709" spans="4:5" x14ac:dyDescent="0.3">
      <c r="D1709" t="str">
        <f>CONCATENATE(start!B1698," ",start!D1698)</f>
        <v>K3ZDR8 PF08472</v>
      </c>
      <c r="E1709">
        <f>start!G1698-start!F1698</f>
        <v>117</v>
      </c>
    </row>
    <row r="1710" spans="4:5" x14ac:dyDescent="0.3">
      <c r="D1710" t="str">
        <f>CONCATENATE(start!B1700," ",start!D1700)</f>
        <v>K3ZH55 PF00534</v>
      </c>
      <c r="E1710">
        <f>start!G1700-start!F1700</f>
        <v>182</v>
      </c>
    </row>
    <row r="1711" spans="4:5" x14ac:dyDescent="0.3">
      <c r="D1711" t="str">
        <f>CONCATENATE(start!B1701," ",start!D1701)</f>
        <v>K3ZH55 PF05116</v>
      </c>
      <c r="E1711">
        <f>start!G1701-start!F1701</f>
        <v>224</v>
      </c>
    </row>
    <row r="1712" spans="4:5" x14ac:dyDescent="0.3">
      <c r="D1712" t="str">
        <f>CONCATENATE(start!B1699," ",start!D1699)</f>
        <v>K3ZH55 PF13579</v>
      </c>
      <c r="E1712">
        <f>start!G1699-start!F1699</f>
        <v>211</v>
      </c>
    </row>
    <row r="1713" spans="4:5" x14ac:dyDescent="0.3">
      <c r="D1713" t="str">
        <f>CONCATENATE(start!B1702," ",start!D1702)</f>
        <v>K3ZTK8 PF05116</v>
      </c>
      <c r="E1713">
        <f>start!G1702-start!F1702</f>
        <v>253</v>
      </c>
    </row>
    <row r="1714" spans="4:5" x14ac:dyDescent="0.3">
      <c r="D1714" t="str">
        <f>CONCATENATE(start!B1703," ",start!D1703)</f>
        <v>K3ZTK8 PF08472</v>
      </c>
      <c r="E1714">
        <f>start!G1703-start!F1703</f>
        <v>131</v>
      </c>
    </row>
    <row r="1715" spans="4:5" x14ac:dyDescent="0.3">
      <c r="D1715" t="str">
        <f>CONCATENATE(start!B1704," ",start!D1704)</f>
        <v>K4ASP0 PF05116</v>
      </c>
      <c r="E1715">
        <f>start!G1704-start!F1704</f>
        <v>262</v>
      </c>
    </row>
    <row r="1716" spans="4:5" x14ac:dyDescent="0.3">
      <c r="D1716" t="str">
        <f>CONCATENATE(start!B1705," ",start!D1705)</f>
        <v>K4ASP0 PF08472</v>
      </c>
      <c r="E1716">
        <f>start!G1705-start!F1705</f>
        <v>132</v>
      </c>
    </row>
    <row r="1717" spans="4:5" x14ac:dyDescent="0.3">
      <c r="D1717" t="str">
        <f>CONCATENATE(start!B1706," ",start!D1706)</f>
        <v>K4CBP9 PF00534</v>
      </c>
      <c r="E1717">
        <f>start!G1706-start!F1706</f>
        <v>185</v>
      </c>
    </row>
    <row r="1718" spans="4:5" x14ac:dyDescent="0.3">
      <c r="D1718" t="str">
        <f>CONCATENATE(start!B1708," ",start!D1708)</f>
        <v>K4CBP9 PF00862</v>
      </c>
      <c r="E1718">
        <f>start!G1708-start!F1708</f>
        <v>294</v>
      </c>
    </row>
    <row r="1719" spans="4:5" x14ac:dyDescent="0.3">
      <c r="D1719" t="str">
        <f>CONCATENATE(start!B1707," ",start!D1707)</f>
        <v>K4CBP9 PF05116</v>
      </c>
      <c r="E1719">
        <f>start!G1707-start!F1707</f>
        <v>235</v>
      </c>
    </row>
    <row r="1720" spans="4:5" x14ac:dyDescent="0.3">
      <c r="D1720" t="str">
        <f>CONCATENATE(start!B1710," ",start!D1710)</f>
        <v>K4D8H5 PF00534</v>
      </c>
      <c r="E1720">
        <f>start!G1710-start!F1710</f>
        <v>185</v>
      </c>
    </row>
    <row r="1721" spans="4:5" x14ac:dyDescent="0.3">
      <c r="D1721" t="str">
        <f>CONCATENATE(start!B1711," ",start!D1711)</f>
        <v>K4D8H5 PF05116</v>
      </c>
      <c r="E1721">
        <f>start!G1711-start!F1711</f>
        <v>234</v>
      </c>
    </row>
    <row r="1722" spans="4:5" x14ac:dyDescent="0.3">
      <c r="D1722" t="str">
        <f>CONCATENATE(start!B1709," ",start!D1709)</f>
        <v>K4D8H5 PF13439</v>
      </c>
      <c r="E1722">
        <f>start!G1709-start!F1709</f>
        <v>169</v>
      </c>
    </row>
    <row r="1723" spans="4:5" x14ac:dyDescent="0.3">
      <c r="D1723" t="str">
        <f>CONCATENATE(start!B1712," ",start!D1712)</f>
        <v>K4LJS9 PF05116</v>
      </c>
      <c r="E1723">
        <f>start!G1712-start!F1712</f>
        <v>239</v>
      </c>
    </row>
    <row r="1724" spans="4:5" x14ac:dyDescent="0.3">
      <c r="D1724" t="str">
        <f>CONCATENATE(start!B1713," ",start!D1713)</f>
        <v>K6DMH4 PF05116</v>
      </c>
      <c r="E1724">
        <f>start!G1713-start!F1713</f>
        <v>224</v>
      </c>
    </row>
    <row r="1725" spans="4:5" x14ac:dyDescent="0.3">
      <c r="D1725" t="str">
        <f>CONCATENATE(start!B1714," ",start!D1714)</f>
        <v>K7KJE1 PF00534</v>
      </c>
      <c r="E1725">
        <f>start!G1714-start!F1714</f>
        <v>164</v>
      </c>
    </row>
    <row r="1726" spans="4:5" x14ac:dyDescent="0.3">
      <c r="D1726" t="str">
        <f>CONCATENATE(start!B1715," ",start!D1715)</f>
        <v>K7KJE1 PF05116</v>
      </c>
      <c r="E1726">
        <f>start!G1715-start!F1715</f>
        <v>238</v>
      </c>
    </row>
    <row r="1727" spans="4:5" x14ac:dyDescent="0.3">
      <c r="D1727" t="str">
        <f>CONCATENATE(start!B1716," ",start!D1716)</f>
        <v>K7M052 PF00534</v>
      </c>
      <c r="E1727">
        <f>start!G1716-start!F1716</f>
        <v>185</v>
      </c>
    </row>
    <row r="1728" spans="4:5" x14ac:dyDescent="0.3">
      <c r="D1728" t="str">
        <f>CONCATENATE(start!B1718," ",start!D1718)</f>
        <v>K7M052 PF00862</v>
      </c>
      <c r="E1728">
        <f>start!G1718-start!F1718</f>
        <v>198</v>
      </c>
    </row>
    <row r="1729" spans="4:5" x14ac:dyDescent="0.3">
      <c r="D1729" t="str">
        <f>CONCATENATE(start!B1717," ",start!D1717)</f>
        <v>K7M052 PF05116</v>
      </c>
      <c r="E1729">
        <f>start!G1717-start!F1717</f>
        <v>246</v>
      </c>
    </row>
    <row r="1730" spans="4:5" x14ac:dyDescent="0.3">
      <c r="D1730" t="str">
        <f>CONCATENATE(start!B1719," ",start!D1719)</f>
        <v>K7TRN1 PF05116</v>
      </c>
      <c r="E1730">
        <f>start!G1719-start!F1719</f>
        <v>254</v>
      </c>
    </row>
    <row r="1731" spans="4:5" x14ac:dyDescent="0.3">
      <c r="D1731" t="str">
        <f>CONCATENATE(start!B1720," ",start!D1720)</f>
        <v>K7TRN1 PF08472</v>
      </c>
      <c r="E1731">
        <f>start!G1720-start!F1720</f>
        <v>142</v>
      </c>
    </row>
    <row r="1732" spans="4:5" x14ac:dyDescent="0.3">
      <c r="D1732" t="str">
        <f>CONCATENATE(start!B1721," ",start!D1721)</f>
        <v>K7TVD9 PF00534</v>
      </c>
      <c r="E1732">
        <f>start!G1721-start!F1721</f>
        <v>121</v>
      </c>
    </row>
    <row r="1733" spans="4:5" x14ac:dyDescent="0.3">
      <c r="D1733" t="str">
        <f>CONCATENATE(start!B1722," ",start!D1722)</f>
        <v>K7TVD9 PF05116</v>
      </c>
      <c r="E1733">
        <f>start!G1722-start!F1722</f>
        <v>254</v>
      </c>
    </row>
    <row r="1734" spans="4:5" x14ac:dyDescent="0.3">
      <c r="D1734" t="str">
        <f>CONCATENATE(start!B1723," ",start!D1723)</f>
        <v>K7TVE3 PF00534</v>
      </c>
      <c r="E1734">
        <f>start!G1723-start!F1723</f>
        <v>185</v>
      </c>
    </row>
    <row r="1735" spans="4:5" x14ac:dyDescent="0.3">
      <c r="D1735" t="str">
        <f>CONCATENATE(start!B1725," ",start!D1725)</f>
        <v>K7TVE3 PF00862</v>
      </c>
      <c r="E1735">
        <f>start!G1725-start!F1725</f>
        <v>278</v>
      </c>
    </row>
    <row r="1736" spans="4:5" x14ac:dyDescent="0.3">
      <c r="D1736" t="str">
        <f>CONCATENATE(start!B1724," ",start!D1724)</f>
        <v>K7TVE3 PF05116</v>
      </c>
      <c r="E1736">
        <f>start!G1724-start!F1724</f>
        <v>253</v>
      </c>
    </row>
    <row r="1737" spans="4:5" x14ac:dyDescent="0.3">
      <c r="D1737" t="str">
        <f>CONCATENATE(start!B1727," ",start!D1727)</f>
        <v>K7TZ83 PF00534</v>
      </c>
      <c r="E1737">
        <f>start!G1727-start!F1727</f>
        <v>182</v>
      </c>
    </row>
    <row r="1738" spans="4:5" x14ac:dyDescent="0.3">
      <c r="D1738" t="str">
        <f>CONCATENATE(start!B1728," ",start!D1728)</f>
        <v>K7TZ83 PF05116</v>
      </c>
      <c r="E1738">
        <f>start!G1728-start!F1728</f>
        <v>230</v>
      </c>
    </row>
    <row r="1739" spans="4:5" x14ac:dyDescent="0.3">
      <c r="D1739" t="str">
        <f>CONCATENATE(start!B1726," ",start!D1726)</f>
        <v>K7TZ83 PF13579</v>
      </c>
      <c r="E1739">
        <f>start!G1726-start!F1726</f>
        <v>211</v>
      </c>
    </row>
    <row r="1740" spans="4:5" x14ac:dyDescent="0.3">
      <c r="D1740" t="str">
        <f>CONCATENATE(start!B1729," ",start!D1729)</f>
        <v>K7U373 PF05116</v>
      </c>
      <c r="E1740">
        <f>start!G1729-start!F1729</f>
        <v>254</v>
      </c>
    </row>
    <row r="1741" spans="4:5" x14ac:dyDescent="0.3">
      <c r="D1741" t="str">
        <f>CONCATENATE(start!B1730," ",start!D1730)</f>
        <v>K7U9J7 PF05116</v>
      </c>
      <c r="E1741">
        <f>start!G1730-start!F1730</f>
        <v>245</v>
      </c>
    </row>
    <row r="1742" spans="4:5" x14ac:dyDescent="0.3">
      <c r="D1742" t="str">
        <f>CONCATENATE(start!B1731," ",start!D1731)</f>
        <v>K7UU27 PF00534</v>
      </c>
      <c r="E1742">
        <f>start!G1731-start!F1731</f>
        <v>89</v>
      </c>
    </row>
    <row r="1743" spans="4:5" x14ac:dyDescent="0.3">
      <c r="D1743" t="str">
        <f>CONCATENATE(start!B1732," ",start!D1732)</f>
        <v>K7UU27 PF05116</v>
      </c>
      <c r="E1743">
        <f>start!G1732-start!F1732</f>
        <v>255</v>
      </c>
    </row>
    <row r="1744" spans="4:5" x14ac:dyDescent="0.3">
      <c r="D1744" t="str">
        <f>CONCATENATE(start!B1733," ",start!D1733)</f>
        <v>K7V496 PF05116</v>
      </c>
      <c r="E1744">
        <f>start!G1733-start!F1733</f>
        <v>107</v>
      </c>
    </row>
    <row r="1745" spans="4:5" x14ac:dyDescent="0.3">
      <c r="D1745" t="str">
        <f>CONCATENATE(start!B1734," ",start!D1734)</f>
        <v>K7V496 PF08472</v>
      </c>
      <c r="E1745">
        <f>start!G1734-start!F1734</f>
        <v>131</v>
      </c>
    </row>
    <row r="1746" spans="4:5" x14ac:dyDescent="0.3">
      <c r="D1746" t="str">
        <f>CONCATENATE(start!B1735," ",start!D1735)</f>
        <v>K7VAV7 PF00534</v>
      </c>
      <c r="E1746">
        <f>start!G1735-start!F1735</f>
        <v>185</v>
      </c>
    </row>
    <row r="1747" spans="4:5" x14ac:dyDescent="0.3">
      <c r="D1747" t="str">
        <f>CONCATENATE(start!B1737," ",start!D1737)</f>
        <v>K7VAV7 PF00862</v>
      </c>
      <c r="E1747">
        <f>start!G1737-start!F1737</f>
        <v>298</v>
      </c>
    </row>
    <row r="1748" spans="4:5" x14ac:dyDescent="0.3">
      <c r="D1748" t="str">
        <f>CONCATENATE(start!B1736," ",start!D1736)</f>
        <v>K7VAV7 PF05116</v>
      </c>
      <c r="E1748">
        <f>start!G1736-start!F1736</f>
        <v>220</v>
      </c>
    </row>
    <row r="1749" spans="4:5" x14ac:dyDescent="0.3">
      <c r="D1749" t="str">
        <f>CONCATENATE(start!B1738," ",start!D1738)</f>
        <v>K7VW10 PF05116</v>
      </c>
      <c r="E1749">
        <f>start!G1738-start!F1738</f>
        <v>240</v>
      </c>
    </row>
    <row r="1750" spans="4:5" x14ac:dyDescent="0.3">
      <c r="D1750" t="str">
        <f>CONCATENATE(start!B1739," ",start!D1739)</f>
        <v>K7VW75 PF05116</v>
      </c>
      <c r="E1750">
        <f>start!G1739-start!F1739</f>
        <v>255</v>
      </c>
    </row>
    <row r="1751" spans="4:5" x14ac:dyDescent="0.3">
      <c r="D1751" t="str">
        <f>CONCATENATE(start!B1740," ",start!D1740)</f>
        <v>K7VW75 PF08472</v>
      </c>
      <c r="E1751">
        <f>start!G1740-start!F1740</f>
        <v>131</v>
      </c>
    </row>
    <row r="1752" spans="4:5" x14ac:dyDescent="0.3">
      <c r="D1752" t="str">
        <f>CONCATENATE(start!B1742," ",start!D1742)</f>
        <v>K7VZB1 PF00534</v>
      </c>
      <c r="E1752">
        <f>start!G1742-start!F1742</f>
        <v>184</v>
      </c>
    </row>
    <row r="1753" spans="4:5" x14ac:dyDescent="0.3">
      <c r="D1753" t="str">
        <f>CONCATENATE(start!B1743," ",start!D1743)</f>
        <v>K7VZB1 PF05116</v>
      </c>
      <c r="E1753">
        <f>start!G1743-start!F1743</f>
        <v>238</v>
      </c>
    </row>
    <row r="1754" spans="4:5" x14ac:dyDescent="0.3">
      <c r="D1754" t="str">
        <f>CONCATENATE(start!B1741," ",start!D1741)</f>
        <v>K7VZB1 PF13439</v>
      </c>
      <c r="E1754">
        <f>start!G1741-start!F1741</f>
        <v>197</v>
      </c>
    </row>
    <row r="1755" spans="4:5" x14ac:dyDescent="0.3">
      <c r="D1755" t="str">
        <f>CONCATENATE(start!B1744," ",start!D1744)</f>
        <v>K7VZI2 PF05116</v>
      </c>
      <c r="E1755">
        <f>start!G1744-start!F1744</f>
        <v>253</v>
      </c>
    </row>
    <row r="1756" spans="4:5" x14ac:dyDescent="0.3">
      <c r="D1756" t="str">
        <f>CONCATENATE(start!B1745," ",start!D1745)</f>
        <v>K7W794 PF05116</v>
      </c>
      <c r="E1756">
        <f>start!G1745-start!F1745</f>
        <v>115</v>
      </c>
    </row>
    <row r="1757" spans="4:5" x14ac:dyDescent="0.3">
      <c r="D1757" t="str">
        <f>CONCATENATE(start!B1746," ",start!D1746)</f>
        <v>K7WC44 PF05116</v>
      </c>
      <c r="E1757">
        <f>start!G1746-start!F1746</f>
        <v>261</v>
      </c>
    </row>
    <row r="1758" spans="4:5" x14ac:dyDescent="0.3">
      <c r="D1758" t="str">
        <f>CONCATENATE(start!B1747," ",start!D1747)</f>
        <v>K7WR81 PF05116</v>
      </c>
      <c r="E1758">
        <f>start!G1747-start!F1747</f>
        <v>241</v>
      </c>
    </row>
    <row r="1759" spans="4:5" x14ac:dyDescent="0.3">
      <c r="D1759" t="str">
        <f>CONCATENATE(start!B1748," ",start!D1748)</f>
        <v>K8GFR2 PF05116</v>
      </c>
      <c r="E1759">
        <f>start!G1748-start!F1748</f>
        <v>245</v>
      </c>
    </row>
    <row r="1760" spans="4:5" x14ac:dyDescent="0.3">
      <c r="D1760" t="str">
        <f>CONCATENATE(start!B1749," ",start!D1749)</f>
        <v>K9DHN1 PF00982</v>
      </c>
      <c r="E1760">
        <f>start!G1749-start!F1749</f>
        <v>489</v>
      </c>
    </row>
    <row r="1761" spans="4:5" x14ac:dyDescent="0.3">
      <c r="D1761" t="str">
        <f>CONCATENATE(start!B1750," ",start!D1750)</f>
        <v>K9DHN1 PF05116</v>
      </c>
      <c r="E1761">
        <f>start!G1750-start!F1750</f>
        <v>234</v>
      </c>
    </row>
    <row r="1762" spans="4:5" x14ac:dyDescent="0.3">
      <c r="D1762" t="str">
        <f>CONCATENATE(start!B1752," ",start!D1752)</f>
        <v>K9P412 PF00534</v>
      </c>
      <c r="E1762">
        <f>start!G1752-start!F1752</f>
        <v>181</v>
      </c>
    </row>
    <row r="1763" spans="4:5" x14ac:dyDescent="0.3">
      <c r="D1763" t="str">
        <f>CONCATENATE(start!B1753," ",start!D1753)</f>
        <v>K9P412 PF05116</v>
      </c>
      <c r="E1763">
        <f>start!G1753-start!F1753</f>
        <v>239</v>
      </c>
    </row>
    <row r="1764" spans="4:5" x14ac:dyDescent="0.3">
      <c r="D1764" t="str">
        <f>CONCATENATE(start!B1751," ",start!D1751)</f>
        <v>K9P412 PF13439</v>
      </c>
      <c r="E1764">
        <f>start!G1751-start!F1751</f>
        <v>197</v>
      </c>
    </row>
    <row r="1765" spans="4:5" x14ac:dyDescent="0.3">
      <c r="D1765" t="str">
        <f>CONCATENATE(start!B1754," ",start!D1754)</f>
        <v>K9P613 PF05116</v>
      </c>
      <c r="E1765">
        <f>start!G1754-start!F1754</f>
        <v>269</v>
      </c>
    </row>
    <row r="1766" spans="4:5" x14ac:dyDescent="0.3">
      <c r="D1766" t="str">
        <f>CONCATENATE(start!B1755," ",start!D1755)</f>
        <v>K9P847 PF05116</v>
      </c>
      <c r="E1766">
        <f>start!G1755-start!F1755</f>
        <v>239</v>
      </c>
    </row>
    <row r="1767" spans="4:5" x14ac:dyDescent="0.3">
      <c r="D1767" t="str">
        <f>CONCATENATE(start!B1756," ",start!D1756)</f>
        <v>K9PIK5 PF05116</v>
      </c>
      <c r="E1767">
        <f>start!G1756-start!F1756</f>
        <v>245</v>
      </c>
    </row>
    <row r="1768" spans="4:5" x14ac:dyDescent="0.3">
      <c r="D1768" t="str">
        <f>CONCATENATE(start!B1758," ",start!D1758)</f>
        <v>K9QAR1 PF00534</v>
      </c>
      <c r="E1768">
        <f>start!G1758-start!F1758</f>
        <v>184</v>
      </c>
    </row>
    <row r="1769" spans="4:5" x14ac:dyDescent="0.3">
      <c r="D1769" t="str">
        <f>CONCATENATE(start!B1759," ",start!D1759)</f>
        <v>K9QAR1 PF05116</v>
      </c>
      <c r="E1769">
        <f>start!G1759-start!F1759</f>
        <v>238</v>
      </c>
    </row>
    <row r="1770" spans="4:5" x14ac:dyDescent="0.3">
      <c r="D1770" t="str">
        <f>CONCATENATE(start!B1757," ",start!D1757)</f>
        <v>K9QAR1 PF13439</v>
      </c>
      <c r="E1770">
        <f>start!G1757-start!F1757</f>
        <v>197</v>
      </c>
    </row>
    <row r="1771" spans="4:5" x14ac:dyDescent="0.3">
      <c r="D1771" t="str">
        <f>CONCATENATE(start!B1760," ",start!D1760)</f>
        <v>K9QGA0 PF05116</v>
      </c>
      <c r="E1771">
        <f>start!G1760-start!F1760</f>
        <v>245</v>
      </c>
    </row>
    <row r="1772" spans="4:5" x14ac:dyDescent="0.3">
      <c r="D1772" t="str">
        <f>CONCATENATE(start!B1761," ",start!D1761)</f>
        <v>K9QMW8 PF05116</v>
      </c>
      <c r="E1772">
        <f>start!G1761-start!F1761</f>
        <v>245</v>
      </c>
    </row>
    <row r="1773" spans="4:5" x14ac:dyDescent="0.3">
      <c r="D1773" t="str">
        <f>CONCATENATE(start!B1763," ",start!D1763)</f>
        <v>K9QUR4 PF00534</v>
      </c>
      <c r="E1773">
        <f>start!G1763-start!F1763</f>
        <v>184</v>
      </c>
    </row>
    <row r="1774" spans="4:5" x14ac:dyDescent="0.3">
      <c r="D1774" t="str">
        <f>CONCATENATE(start!B1764," ",start!D1764)</f>
        <v>K9QUR4 PF05116</v>
      </c>
      <c r="E1774">
        <f>start!G1764-start!F1764</f>
        <v>238</v>
      </c>
    </row>
    <row r="1775" spans="4:5" x14ac:dyDescent="0.3">
      <c r="D1775" t="str">
        <f>CONCATENATE(start!B1762," ",start!D1762)</f>
        <v>K9QUR4 PF13439</v>
      </c>
      <c r="E1775">
        <f>start!G1762-start!F1762</f>
        <v>197</v>
      </c>
    </row>
    <row r="1776" spans="4:5" x14ac:dyDescent="0.3">
      <c r="D1776" t="str">
        <f>CONCATENATE(start!B1765," ",start!D1765)</f>
        <v>K9R8Y6 PF05116</v>
      </c>
      <c r="E1776">
        <f>start!G1765-start!F1765</f>
        <v>237</v>
      </c>
    </row>
    <row r="1777" spans="4:5" x14ac:dyDescent="0.3">
      <c r="D1777" t="str">
        <f>CONCATENATE(start!B1766," ",start!D1766)</f>
        <v>K9RMY4 PF05116</v>
      </c>
      <c r="E1777">
        <f>start!G1766-start!F1766</f>
        <v>245</v>
      </c>
    </row>
    <row r="1778" spans="4:5" x14ac:dyDescent="0.3">
      <c r="D1778" t="str">
        <f>CONCATENATE(start!B1767," ",start!D1767)</f>
        <v>K9RXI7 PF00534</v>
      </c>
      <c r="E1778">
        <f>start!G1767-start!F1767</f>
        <v>184</v>
      </c>
    </row>
    <row r="1779" spans="4:5" x14ac:dyDescent="0.3">
      <c r="D1779" t="str">
        <f>CONCATENATE(start!B1769," ",start!D1769)</f>
        <v>K9RXI7 PF00862</v>
      </c>
      <c r="E1779">
        <f>start!G1769-start!F1769</f>
        <v>227</v>
      </c>
    </row>
    <row r="1780" spans="4:5" x14ac:dyDescent="0.3">
      <c r="D1780" t="str">
        <f>CONCATENATE(start!B1768," ",start!D1768)</f>
        <v>K9RXI7 PF05116</v>
      </c>
      <c r="E1780">
        <f>start!G1768-start!F1768</f>
        <v>237</v>
      </c>
    </row>
    <row r="1781" spans="4:5" x14ac:dyDescent="0.3">
      <c r="D1781" t="str">
        <f>CONCATENATE(start!B1770," ",start!D1770)</f>
        <v>K9S7T9 PF05116</v>
      </c>
      <c r="E1781">
        <f>start!G1770-start!F1770</f>
        <v>235</v>
      </c>
    </row>
    <row r="1782" spans="4:5" x14ac:dyDescent="0.3">
      <c r="D1782" t="str">
        <f>CONCATENATE(start!B1771," ",start!D1771)</f>
        <v>K9S7Z4 PF05116</v>
      </c>
      <c r="E1782">
        <f>start!G1771-start!F1771</f>
        <v>245</v>
      </c>
    </row>
    <row r="1783" spans="4:5" x14ac:dyDescent="0.3">
      <c r="D1783" t="str">
        <f>CONCATENATE(start!B1772," ",start!D1772)</f>
        <v>K9SGL9 PF05116</v>
      </c>
      <c r="E1783">
        <f>start!G1772-start!F1772</f>
        <v>235</v>
      </c>
    </row>
    <row r="1784" spans="4:5" x14ac:dyDescent="0.3">
      <c r="D1784" t="str">
        <f>CONCATENATE(start!B1773," ",start!D1773)</f>
        <v>K9T8Y4 PF05116</v>
      </c>
      <c r="E1784">
        <f>start!G1773-start!F1773</f>
        <v>246</v>
      </c>
    </row>
    <row r="1785" spans="4:5" x14ac:dyDescent="0.3">
      <c r="D1785" t="str">
        <f>CONCATENATE(start!B1774," ",start!D1774)</f>
        <v>K9TSQ1 PF05116</v>
      </c>
      <c r="E1785">
        <f>start!G1774-start!F1774</f>
        <v>245</v>
      </c>
    </row>
    <row r="1786" spans="4:5" x14ac:dyDescent="0.3">
      <c r="D1786" t="str">
        <f>CONCATENATE(start!B1775," ",start!D1775)</f>
        <v>K9TVM8 PF05116</v>
      </c>
      <c r="E1786">
        <f>start!G1775-start!F1775</f>
        <v>245</v>
      </c>
    </row>
    <row r="1787" spans="4:5" x14ac:dyDescent="0.3">
      <c r="D1787" t="str">
        <f>CONCATENATE(start!B1776," ",start!D1776)</f>
        <v>K9TWQ4 PF05116</v>
      </c>
      <c r="E1787">
        <f>start!G1776-start!F1776</f>
        <v>235</v>
      </c>
    </row>
    <row r="1788" spans="4:5" x14ac:dyDescent="0.3">
      <c r="D1788" t="str">
        <f>CONCATENATE(start!B1777," ",start!D1777)</f>
        <v>K9U923 PF05116</v>
      </c>
      <c r="E1788">
        <f>start!G1777-start!F1777</f>
        <v>245</v>
      </c>
    </row>
    <row r="1789" spans="4:5" x14ac:dyDescent="0.3">
      <c r="D1789" t="str">
        <f>CONCATENATE(start!B1778," ",start!D1778)</f>
        <v>K9UUZ0 PF05116</v>
      </c>
      <c r="E1789">
        <f>start!G1778-start!F1778</f>
        <v>249</v>
      </c>
    </row>
    <row r="1790" spans="4:5" x14ac:dyDescent="0.3">
      <c r="D1790" t="str">
        <f>CONCATENATE(start!B1780," ",start!D1780)</f>
        <v>K9UVW5 PF00534</v>
      </c>
      <c r="E1790">
        <f>start!G1780-start!F1780</f>
        <v>181</v>
      </c>
    </row>
    <row r="1791" spans="4:5" x14ac:dyDescent="0.3">
      <c r="D1791" t="str">
        <f>CONCATENATE(start!B1781," ",start!D1781)</f>
        <v>K9UVW5 PF05116</v>
      </c>
      <c r="E1791">
        <f>start!G1781-start!F1781</f>
        <v>239</v>
      </c>
    </row>
    <row r="1792" spans="4:5" x14ac:dyDescent="0.3">
      <c r="D1792" t="str">
        <f>CONCATENATE(start!B1779," ",start!D1779)</f>
        <v>K9UVW5 PF13439</v>
      </c>
      <c r="E1792">
        <f>start!G1779-start!F1779</f>
        <v>198</v>
      </c>
    </row>
    <row r="1793" spans="4:5" x14ac:dyDescent="0.3">
      <c r="D1793" t="str">
        <f>CONCATENATE(start!B1782," ",start!D1782)</f>
        <v>K9VHF5 PF05116</v>
      </c>
      <c r="E1793">
        <f>start!G1782-start!F1782</f>
        <v>240</v>
      </c>
    </row>
    <row r="1794" spans="4:5" x14ac:dyDescent="0.3">
      <c r="D1794" t="str">
        <f>CONCATENATE(start!B1783," ",start!D1783)</f>
        <v>K9VZC2 PF05116</v>
      </c>
      <c r="E1794">
        <f>start!G1783-start!F1783</f>
        <v>245</v>
      </c>
    </row>
    <row r="1795" spans="4:5" x14ac:dyDescent="0.3">
      <c r="D1795" t="str">
        <f>CONCATENATE(start!B1784," ",start!D1784)</f>
        <v>K9WBR4 PF05116</v>
      </c>
      <c r="E1795">
        <f>start!G1784-start!F1784</f>
        <v>246</v>
      </c>
    </row>
    <row r="1796" spans="4:5" x14ac:dyDescent="0.3">
      <c r="D1796" t="str">
        <f>CONCATENATE(start!B1785," ",start!D1785)</f>
        <v>K9WTP9 PF05116</v>
      </c>
      <c r="E1796">
        <f>start!G1785-start!F1785</f>
        <v>245</v>
      </c>
    </row>
    <row r="1797" spans="4:5" x14ac:dyDescent="0.3">
      <c r="D1797" t="str">
        <f>CONCATENATE(start!B1787," ",start!D1787)</f>
        <v>K9WWE3 PF00534</v>
      </c>
      <c r="E1797">
        <f>start!G1787-start!F1787</f>
        <v>185</v>
      </c>
    </row>
    <row r="1798" spans="4:5" x14ac:dyDescent="0.3">
      <c r="D1798" t="str">
        <f>CONCATENATE(start!B1788," ",start!D1788)</f>
        <v>K9WWE3 PF05116</v>
      </c>
      <c r="E1798">
        <f>start!G1788-start!F1788</f>
        <v>238</v>
      </c>
    </row>
    <row r="1799" spans="4:5" x14ac:dyDescent="0.3">
      <c r="D1799" t="str">
        <f>CONCATENATE(start!B1786," ",start!D1786)</f>
        <v>K9WWE3 PF13439</v>
      </c>
      <c r="E1799">
        <f>start!G1786-start!F1786</f>
        <v>197</v>
      </c>
    </row>
    <row r="1800" spans="4:5" x14ac:dyDescent="0.3">
      <c r="D1800" t="str">
        <f>CONCATENATE(start!B1789," ",start!D1789)</f>
        <v>K9X9N5 PF05116</v>
      </c>
      <c r="E1800">
        <f>start!G1789-start!F1789</f>
        <v>245</v>
      </c>
    </row>
    <row r="1801" spans="4:5" x14ac:dyDescent="0.3">
      <c r="D1801" t="str">
        <f>CONCATENATE(start!B1790," ",start!D1790)</f>
        <v>K9XXE8 PF05116</v>
      </c>
      <c r="E1801">
        <f>start!G1790-start!F1790</f>
        <v>245</v>
      </c>
    </row>
    <row r="1802" spans="4:5" x14ac:dyDescent="0.3">
      <c r="D1802" t="str">
        <f>CONCATENATE(start!B1791," ",start!D1791)</f>
        <v>K9YAR9 PF05116</v>
      </c>
      <c r="E1802">
        <f>start!G1791-start!F1791</f>
        <v>246</v>
      </c>
    </row>
    <row r="1803" spans="4:5" x14ac:dyDescent="0.3">
      <c r="D1803" t="str">
        <f>CONCATENATE(start!B1792," ",start!D1792)</f>
        <v>K9YFH5 PF05116</v>
      </c>
      <c r="E1803">
        <f>start!G1792-start!F1792</f>
        <v>236</v>
      </c>
    </row>
    <row r="1804" spans="4:5" x14ac:dyDescent="0.3">
      <c r="D1804" t="str">
        <f>CONCATENATE(start!B1793," ",start!D1793)</f>
        <v>K9ZM66 PF05116</v>
      </c>
      <c r="E1804">
        <f>start!G1793-start!F1793</f>
        <v>258</v>
      </c>
    </row>
    <row r="1805" spans="4:5" x14ac:dyDescent="0.3">
      <c r="D1805" t="str">
        <f>CONCATENATE(start!B1795," ",start!D1795)</f>
        <v>K9ZMQ2 PF00534</v>
      </c>
      <c r="E1805">
        <f>start!G1795-start!F1795</f>
        <v>185</v>
      </c>
    </row>
    <row r="1806" spans="4:5" x14ac:dyDescent="0.3">
      <c r="D1806" t="str">
        <f>CONCATENATE(start!B1796," ",start!D1796)</f>
        <v>K9ZMQ2 PF05116</v>
      </c>
      <c r="E1806">
        <f>start!G1796-start!F1796</f>
        <v>238</v>
      </c>
    </row>
    <row r="1807" spans="4:5" x14ac:dyDescent="0.3">
      <c r="D1807" t="str">
        <f>CONCATENATE(start!B1794," ",start!D1794)</f>
        <v>K9ZMQ2 PF13439</v>
      </c>
      <c r="E1807">
        <f>start!G1794-start!F1794</f>
        <v>197</v>
      </c>
    </row>
    <row r="1808" spans="4:5" x14ac:dyDescent="0.3">
      <c r="D1808" t="str">
        <f>CONCATENATE(start!B1798," ",start!D1798)</f>
        <v>L0DSM9 PF00534</v>
      </c>
      <c r="E1808">
        <f>start!G1798-start!F1798</f>
        <v>186</v>
      </c>
    </row>
    <row r="1809" spans="4:5" x14ac:dyDescent="0.3">
      <c r="D1809" t="str">
        <f>CONCATENATE(start!B1799," ",start!D1799)</f>
        <v>L0DSM9 PF05116</v>
      </c>
      <c r="E1809">
        <f>start!G1799-start!F1799</f>
        <v>238</v>
      </c>
    </row>
    <row r="1810" spans="4:5" x14ac:dyDescent="0.3">
      <c r="D1810" t="str">
        <f>CONCATENATE(start!B1797," ",start!D1797)</f>
        <v>L0DSM9 PF13439</v>
      </c>
      <c r="E1810">
        <f>start!G1797-start!F1797</f>
        <v>197</v>
      </c>
    </row>
    <row r="1811" spans="4:5" x14ac:dyDescent="0.3">
      <c r="D1811" t="str">
        <f>CONCATENATE(start!B1800," ",start!D1800)</f>
        <v>L0E276 PF05116</v>
      </c>
      <c r="E1811">
        <f>start!G1800-start!F1800</f>
        <v>268</v>
      </c>
    </row>
    <row r="1812" spans="4:5" x14ac:dyDescent="0.3">
      <c r="D1812" t="str">
        <f>CONCATENATE(start!B1801," ",start!D1801)</f>
        <v>L0GT35 PF05116</v>
      </c>
      <c r="E1812">
        <f>start!G1801-start!F1801</f>
        <v>268</v>
      </c>
    </row>
    <row r="1813" spans="4:5" x14ac:dyDescent="0.3">
      <c r="D1813" t="str">
        <f>CONCATENATE(start!B1802," ",start!D1802)</f>
        <v>L0GW05 PF05116</v>
      </c>
      <c r="E1813">
        <f>start!G1802-start!F1802</f>
        <v>265</v>
      </c>
    </row>
    <row r="1814" spans="4:5" x14ac:dyDescent="0.3">
      <c r="D1814" t="str">
        <f>CONCATENATE(start!B1804," ",start!D1804)</f>
        <v>L0GWD8 PF00534</v>
      </c>
      <c r="E1814">
        <f>start!G1804-start!F1804</f>
        <v>182</v>
      </c>
    </row>
    <row r="1815" spans="4:5" x14ac:dyDescent="0.3">
      <c r="D1815" t="str">
        <f>CONCATENATE(start!B1805," ",start!D1805)</f>
        <v>L0GWD8 PF05116</v>
      </c>
      <c r="E1815">
        <f>start!G1805-start!F1805</f>
        <v>239</v>
      </c>
    </row>
    <row r="1816" spans="4:5" x14ac:dyDescent="0.3">
      <c r="D1816" t="str">
        <f>CONCATENATE(start!B1803," ",start!D1803)</f>
        <v>L0GWD8 PF13439</v>
      </c>
      <c r="E1816">
        <f>start!G1803-start!F1803</f>
        <v>197</v>
      </c>
    </row>
    <row r="1817" spans="4:5" x14ac:dyDescent="0.3">
      <c r="D1817" t="str">
        <f>CONCATENATE(start!B1807," ",start!D1807)</f>
        <v>L0MEY8 PF05116</v>
      </c>
      <c r="E1817">
        <f>start!G1807-start!F1807</f>
        <v>118</v>
      </c>
    </row>
    <row r="1818" spans="4:5" x14ac:dyDescent="0.3">
      <c r="D1818" t="str">
        <f>CONCATENATE(start!B1806," ",start!D1806)</f>
        <v>L0MEY8 PF08282</v>
      </c>
      <c r="E1818">
        <f>start!G1806-start!F1806</f>
        <v>107</v>
      </c>
    </row>
    <row r="1819" spans="4:5" x14ac:dyDescent="0.3">
      <c r="D1819" t="str">
        <f>CONCATENATE(start!B1808," ",start!D1808)</f>
        <v>L1IBC3 PF05116</v>
      </c>
      <c r="E1819">
        <f>start!G1808-start!F1808</f>
        <v>67</v>
      </c>
    </row>
    <row r="1820" spans="4:5" x14ac:dyDescent="0.3">
      <c r="D1820" t="str">
        <f>CONCATENATE(start!B1809," ",start!D1809)</f>
        <v>L1IBC3 PF05116</v>
      </c>
      <c r="E1820">
        <f>start!G1809-start!F1809</f>
        <v>141</v>
      </c>
    </row>
    <row r="1821" spans="4:5" x14ac:dyDescent="0.3">
      <c r="D1821" t="str">
        <f>CONCATENATE(start!B1810," ",start!D1810)</f>
        <v>L1ISM8 PF05116</v>
      </c>
      <c r="E1821">
        <f>start!G1810-start!F1810</f>
        <v>263</v>
      </c>
    </row>
    <row r="1822" spans="4:5" x14ac:dyDescent="0.3">
      <c r="D1822" t="str">
        <f>CONCATENATE(start!B1811," ",start!D1811)</f>
        <v>L1ITB3 PF05116</v>
      </c>
      <c r="E1822">
        <f>start!G1811-start!F1811</f>
        <v>160</v>
      </c>
    </row>
    <row r="1823" spans="4:5" x14ac:dyDescent="0.3">
      <c r="D1823" t="str">
        <f>CONCATENATE(start!B1812," ",start!D1812)</f>
        <v>L1ITB3 PF05116</v>
      </c>
      <c r="E1823">
        <f>start!G1812-start!F1812</f>
        <v>92</v>
      </c>
    </row>
    <row r="1824" spans="4:5" x14ac:dyDescent="0.3">
      <c r="D1824" t="str">
        <f>CONCATENATE(start!B1813," ",start!D1813)</f>
        <v>L1JA39 PF05116</v>
      </c>
      <c r="E1824">
        <f>start!G1813-start!F1813</f>
        <v>57</v>
      </c>
    </row>
    <row r="1825" spans="4:5" x14ac:dyDescent="0.3">
      <c r="D1825" t="str">
        <f>CONCATENATE(start!B1814," ",start!D1814)</f>
        <v>L1JA39 PF05116</v>
      </c>
      <c r="E1825">
        <f>start!G1814-start!F1814</f>
        <v>214</v>
      </c>
    </row>
    <row r="1826" spans="4:5" x14ac:dyDescent="0.3">
      <c r="D1826" t="str">
        <f>CONCATENATE(start!B1815," ",start!D1815)</f>
        <v>L1QLN4 PF05116</v>
      </c>
      <c r="E1826">
        <f>start!G1815-start!F1815</f>
        <v>242</v>
      </c>
    </row>
    <row r="1827" spans="4:5" x14ac:dyDescent="0.3">
      <c r="D1827" t="str">
        <f>CONCATENATE(start!B1816," ",start!D1816)</f>
        <v>L8LY89 PF05116</v>
      </c>
      <c r="E1827">
        <f>start!G1816-start!F1816</f>
        <v>245</v>
      </c>
    </row>
    <row r="1828" spans="4:5" x14ac:dyDescent="0.3">
      <c r="D1828" t="str">
        <f>CONCATENATE(start!B1817," ",start!D1817)</f>
        <v>L8MTF6 PF05116</v>
      </c>
      <c r="E1828">
        <f>start!G1817-start!F1817</f>
        <v>240</v>
      </c>
    </row>
    <row r="1829" spans="4:5" x14ac:dyDescent="0.3">
      <c r="D1829" t="str">
        <f>CONCATENATE(start!B1819," ",start!D1819)</f>
        <v>L9U6P3 PF05116</v>
      </c>
      <c r="E1829">
        <f>start!G1819-start!F1819</f>
        <v>176</v>
      </c>
    </row>
    <row r="1830" spans="4:5" x14ac:dyDescent="0.3">
      <c r="D1830" t="str">
        <f>CONCATENATE(start!B1818," ",start!D1818)</f>
        <v>L9U6P3 PF08282</v>
      </c>
      <c r="E1830">
        <f>start!G1818-start!F1818</f>
        <v>71</v>
      </c>
    </row>
    <row r="1831" spans="4:5" x14ac:dyDescent="0.3">
      <c r="D1831" t="str">
        <f>CONCATENATE(start!B1820," ",start!D1820)</f>
        <v>M0RS04 PF05116</v>
      </c>
      <c r="E1831">
        <f>start!G1820-start!F1820</f>
        <v>253</v>
      </c>
    </row>
    <row r="1832" spans="4:5" x14ac:dyDescent="0.3">
      <c r="D1832" t="str">
        <f>CONCATENATE(start!B1821," ",start!D1821)</f>
        <v>M0RS04 PF08472</v>
      </c>
      <c r="E1832">
        <f>start!G1821-start!F1821</f>
        <v>134</v>
      </c>
    </row>
    <row r="1833" spans="4:5" x14ac:dyDescent="0.3">
      <c r="D1833" t="str">
        <f>CONCATENATE(start!B1822," ",start!D1822)</f>
        <v>M0SLH2 PF00534</v>
      </c>
      <c r="E1833">
        <f>start!G1822-start!F1822</f>
        <v>185</v>
      </c>
    </row>
    <row r="1834" spans="4:5" x14ac:dyDescent="0.3">
      <c r="D1834" t="str">
        <f>CONCATENATE(start!B1824," ",start!D1824)</f>
        <v>M0SLH2 PF00862</v>
      </c>
      <c r="E1834">
        <f>start!G1824-start!F1824</f>
        <v>269</v>
      </c>
    </row>
    <row r="1835" spans="4:5" x14ac:dyDescent="0.3">
      <c r="D1835" t="str">
        <f>CONCATENATE(start!B1823," ",start!D1823)</f>
        <v>M0SLH2 PF05116</v>
      </c>
      <c r="E1835">
        <f>start!G1823-start!F1823</f>
        <v>220</v>
      </c>
    </row>
    <row r="1836" spans="4:5" x14ac:dyDescent="0.3">
      <c r="D1836" t="str">
        <f>CONCATENATE(start!B1825," ",start!D1825)</f>
        <v>M0SPC1 PF00534</v>
      </c>
      <c r="E1836">
        <f>start!G1825-start!F1825</f>
        <v>182</v>
      </c>
    </row>
    <row r="1837" spans="4:5" x14ac:dyDescent="0.3">
      <c r="D1837" t="str">
        <f>CONCATENATE(start!B1827," ",start!D1827)</f>
        <v>M0SPC1 PF00862</v>
      </c>
      <c r="E1837">
        <f>start!G1827-start!F1827</f>
        <v>273</v>
      </c>
    </row>
    <row r="1838" spans="4:5" x14ac:dyDescent="0.3">
      <c r="D1838" t="str">
        <f>CONCATENATE(start!B1826," ",start!D1826)</f>
        <v>M0SPC1 PF05116</v>
      </c>
      <c r="E1838">
        <f>start!G1826-start!F1826</f>
        <v>248</v>
      </c>
    </row>
    <row r="1839" spans="4:5" x14ac:dyDescent="0.3">
      <c r="D1839" t="str">
        <f>CONCATENATE(start!B1829," ",start!D1829)</f>
        <v>M0T7U6 PF00534</v>
      </c>
      <c r="E1839">
        <f>start!G1829-start!F1829</f>
        <v>185</v>
      </c>
    </row>
    <row r="1840" spans="4:5" x14ac:dyDescent="0.3">
      <c r="D1840" t="str">
        <f>CONCATENATE(start!B1830," ",start!D1830)</f>
        <v>M0T7U6 PF05116</v>
      </c>
      <c r="E1840">
        <f>start!G1830-start!F1830</f>
        <v>248</v>
      </c>
    </row>
    <row r="1841" spans="4:5" x14ac:dyDescent="0.3">
      <c r="D1841" t="str">
        <f>CONCATENATE(start!B1828," ",start!D1828)</f>
        <v>M0T7U6 PF13579</v>
      </c>
      <c r="E1841">
        <f>start!G1828-start!F1828</f>
        <v>211</v>
      </c>
    </row>
    <row r="1842" spans="4:5" x14ac:dyDescent="0.3">
      <c r="D1842" t="str">
        <f>CONCATENATE(start!B1831," ",start!D1831)</f>
        <v>M0TL68 PF05116</v>
      </c>
      <c r="E1842">
        <f>start!G1831-start!F1831</f>
        <v>253</v>
      </c>
    </row>
    <row r="1843" spans="4:5" x14ac:dyDescent="0.3">
      <c r="D1843" t="str">
        <f>CONCATENATE(start!B1832," ",start!D1832)</f>
        <v>M0TL68 PF08472</v>
      </c>
      <c r="E1843">
        <f>start!G1832-start!F1832</f>
        <v>131</v>
      </c>
    </row>
    <row r="1844" spans="4:5" x14ac:dyDescent="0.3">
      <c r="D1844" t="str">
        <f>CONCATENATE(start!B1833," ",start!D1833)</f>
        <v>M0U2L0 PF00534</v>
      </c>
      <c r="E1844">
        <f>start!G1833-start!F1833</f>
        <v>185</v>
      </c>
    </row>
    <row r="1845" spans="4:5" x14ac:dyDescent="0.3">
      <c r="D1845" t="str">
        <f>CONCATENATE(start!B1835," ",start!D1835)</f>
        <v>M0U2L0 PF00862</v>
      </c>
      <c r="E1845">
        <f>start!G1835-start!F1835</f>
        <v>281</v>
      </c>
    </row>
    <row r="1846" spans="4:5" x14ac:dyDescent="0.3">
      <c r="D1846" t="str">
        <f>CONCATENATE(start!B1834," ",start!D1834)</f>
        <v>M0U2L0 PF05116</v>
      </c>
      <c r="E1846">
        <f>start!G1834-start!F1834</f>
        <v>219</v>
      </c>
    </row>
    <row r="1847" spans="4:5" x14ac:dyDescent="0.3">
      <c r="D1847" t="str">
        <f>CONCATENATE(start!B1836," ",start!D1836)</f>
        <v>M0V4E1 PF00534</v>
      </c>
      <c r="E1847">
        <f>start!G1836-start!F1836</f>
        <v>185</v>
      </c>
    </row>
    <row r="1848" spans="4:5" x14ac:dyDescent="0.3">
      <c r="D1848" t="str">
        <f>CONCATENATE(start!B1838," ",start!D1838)</f>
        <v>M0V4E1 PF00862</v>
      </c>
      <c r="E1848">
        <f>start!G1838-start!F1838</f>
        <v>272</v>
      </c>
    </row>
    <row r="1849" spans="4:5" x14ac:dyDescent="0.3">
      <c r="D1849" t="str">
        <f>CONCATENATE(start!B1837," ",start!D1837)</f>
        <v>M0V4E1 PF05116</v>
      </c>
      <c r="E1849">
        <f>start!G1837-start!F1837</f>
        <v>239</v>
      </c>
    </row>
    <row r="1850" spans="4:5" x14ac:dyDescent="0.3">
      <c r="D1850" t="str">
        <f>CONCATENATE(start!B1839," ",start!D1839)</f>
        <v>M0V4E2 PF00534</v>
      </c>
      <c r="E1850">
        <f>start!G1839-start!F1839</f>
        <v>185</v>
      </c>
    </row>
    <row r="1851" spans="4:5" x14ac:dyDescent="0.3">
      <c r="D1851" t="str">
        <f>CONCATENATE(start!B1840," ",start!D1840)</f>
        <v>M0V4E2 PF05116</v>
      </c>
      <c r="E1851">
        <f>start!G1840-start!F1840</f>
        <v>190</v>
      </c>
    </row>
    <row r="1852" spans="4:5" x14ac:dyDescent="0.3">
      <c r="D1852" t="str">
        <f>CONCATENATE(start!B1841," ",start!D1841)</f>
        <v>M0V7R5 PF05116</v>
      </c>
      <c r="E1852">
        <f>start!G1841-start!F1841</f>
        <v>42</v>
      </c>
    </row>
    <row r="1853" spans="4:5" x14ac:dyDescent="0.3">
      <c r="D1853" t="str">
        <f>CONCATENATE(start!B1842," ",start!D1842)</f>
        <v>M0V7R5 PF08472</v>
      </c>
      <c r="E1853">
        <f>start!G1842-start!F1842</f>
        <v>131</v>
      </c>
    </row>
    <row r="1854" spans="4:5" x14ac:dyDescent="0.3">
      <c r="D1854" t="str">
        <f>CONCATENATE(start!B1843," ",start!D1843)</f>
        <v>M0V7R6 PF05116</v>
      </c>
      <c r="E1854">
        <f>start!G1843-start!F1843</f>
        <v>214</v>
      </c>
    </row>
    <row r="1855" spans="4:5" x14ac:dyDescent="0.3">
      <c r="D1855" t="str">
        <f>CONCATENATE(start!B1844," ",start!D1844)</f>
        <v>M0V7R8 PF05116</v>
      </c>
      <c r="E1855">
        <f>start!G1844-start!F1844</f>
        <v>42</v>
      </c>
    </row>
    <row r="1856" spans="4:5" x14ac:dyDescent="0.3">
      <c r="D1856" t="str">
        <f>CONCATENATE(start!B1845," ",start!D1845)</f>
        <v>M0V7R8 PF08472</v>
      </c>
      <c r="E1856">
        <f>start!G1845-start!F1845</f>
        <v>131</v>
      </c>
    </row>
    <row r="1857" spans="4:5" x14ac:dyDescent="0.3">
      <c r="D1857" t="str">
        <f>CONCATENATE(start!B1846," ",start!D1846)</f>
        <v>M0V7R9 PF05116</v>
      </c>
      <c r="E1857">
        <f>start!G1846-start!F1846</f>
        <v>42</v>
      </c>
    </row>
    <row r="1858" spans="4:5" x14ac:dyDescent="0.3">
      <c r="D1858" t="str">
        <f>CONCATENATE(start!B1847," ",start!D1847)</f>
        <v>M0V7R9 PF08472</v>
      </c>
      <c r="E1858">
        <f>start!G1847-start!F1847</f>
        <v>58</v>
      </c>
    </row>
    <row r="1859" spans="4:5" x14ac:dyDescent="0.3">
      <c r="D1859" t="str">
        <f>CONCATENATE(start!B1848," ",start!D1848)</f>
        <v>M0V7S3 PF05116</v>
      </c>
      <c r="E1859">
        <f>start!G1848-start!F1848</f>
        <v>253</v>
      </c>
    </row>
    <row r="1860" spans="4:5" x14ac:dyDescent="0.3">
      <c r="D1860" t="str">
        <f>CONCATENATE(start!B1849," ",start!D1849)</f>
        <v>M0V7S3 PF08472</v>
      </c>
      <c r="E1860">
        <f>start!G1849-start!F1849</f>
        <v>57</v>
      </c>
    </row>
    <row r="1861" spans="4:5" x14ac:dyDescent="0.3">
      <c r="D1861" t="str">
        <f>CONCATENATE(start!B1850," ",start!D1850)</f>
        <v>M0V7S4 PF05116</v>
      </c>
      <c r="E1861">
        <f>start!G1850-start!F1850</f>
        <v>253</v>
      </c>
    </row>
    <row r="1862" spans="4:5" x14ac:dyDescent="0.3">
      <c r="D1862" t="str">
        <f>CONCATENATE(start!B1851," ",start!D1851)</f>
        <v>M0V7S4 PF08472</v>
      </c>
      <c r="E1862">
        <f>start!G1851-start!F1851</f>
        <v>57</v>
      </c>
    </row>
    <row r="1863" spans="4:5" x14ac:dyDescent="0.3">
      <c r="D1863" t="str">
        <f>CONCATENATE(start!B1852," ",start!D1852)</f>
        <v>M0V7S5 PF05116</v>
      </c>
      <c r="E1863">
        <f>start!G1852-start!F1852</f>
        <v>254</v>
      </c>
    </row>
    <row r="1864" spans="4:5" x14ac:dyDescent="0.3">
      <c r="D1864" t="str">
        <f>CONCATENATE(start!B1853," ",start!D1853)</f>
        <v>M0V7S5 PF08472</v>
      </c>
      <c r="E1864">
        <f>start!G1853-start!F1853</f>
        <v>57</v>
      </c>
    </row>
    <row r="1865" spans="4:5" x14ac:dyDescent="0.3">
      <c r="D1865" t="str">
        <f>CONCATENATE(start!B1854," ",start!D1854)</f>
        <v>M0VP40 PF00534</v>
      </c>
      <c r="E1865">
        <f>start!G1854-start!F1854</f>
        <v>185</v>
      </c>
    </row>
    <row r="1866" spans="4:5" x14ac:dyDescent="0.3">
      <c r="D1866" t="str">
        <f>CONCATENATE(start!B1856," ",start!D1856)</f>
        <v>M0VP40 PF00862</v>
      </c>
      <c r="E1866">
        <f>start!G1856-start!F1856</f>
        <v>281</v>
      </c>
    </row>
    <row r="1867" spans="4:5" x14ac:dyDescent="0.3">
      <c r="D1867" t="str">
        <f>CONCATENATE(start!B1855," ",start!D1855)</f>
        <v>M0VP40 PF05116</v>
      </c>
      <c r="E1867">
        <f>start!G1855-start!F1855</f>
        <v>177</v>
      </c>
    </row>
    <row r="1868" spans="4:5" x14ac:dyDescent="0.3">
      <c r="D1868" t="str">
        <f>CONCATENATE(start!B1857," ",start!D1857)</f>
        <v>M0VP41 PF00534</v>
      </c>
      <c r="E1868">
        <f>start!G1857-start!F1857</f>
        <v>136</v>
      </c>
    </row>
    <row r="1869" spans="4:5" x14ac:dyDescent="0.3">
      <c r="D1869" t="str">
        <f>CONCATENATE(start!B1858," ",start!D1858)</f>
        <v>M0VP41 PF05116</v>
      </c>
      <c r="E1869">
        <f>start!G1858-start!F1858</f>
        <v>206</v>
      </c>
    </row>
    <row r="1870" spans="4:5" x14ac:dyDescent="0.3">
      <c r="D1870" t="str">
        <f>CONCATENATE(start!B1859," ",start!D1859)</f>
        <v>M0XNU5 PF05116</v>
      </c>
      <c r="E1870">
        <f>start!G1859-start!F1859</f>
        <v>253</v>
      </c>
    </row>
    <row r="1871" spans="4:5" x14ac:dyDescent="0.3">
      <c r="D1871" t="str">
        <f>CONCATENATE(start!B1860," ",start!D1860)</f>
        <v>M0XNU5 PF08472</v>
      </c>
      <c r="E1871">
        <f>start!G1860-start!F1860</f>
        <v>131</v>
      </c>
    </row>
    <row r="1872" spans="4:5" x14ac:dyDescent="0.3">
      <c r="D1872" t="str">
        <f>CONCATENATE(start!B1861," ",start!D1861)</f>
        <v>M0XQI1 PF00534</v>
      </c>
      <c r="E1872">
        <f>start!G1861-start!F1861</f>
        <v>184</v>
      </c>
    </row>
    <row r="1873" spans="4:5" x14ac:dyDescent="0.3">
      <c r="D1873" t="str">
        <f>CONCATENATE(start!B1863," ",start!D1863)</f>
        <v>M0XQI1 PF00862</v>
      </c>
      <c r="E1873">
        <f>start!G1863-start!F1863</f>
        <v>276</v>
      </c>
    </row>
    <row r="1874" spans="4:5" x14ac:dyDescent="0.3">
      <c r="D1874" t="str">
        <f>CONCATENATE(start!B1862," ",start!D1862)</f>
        <v>M0XQI1 PF05116</v>
      </c>
      <c r="E1874">
        <f>start!G1862-start!F1862</f>
        <v>246</v>
      </c>
    </row>
    <row r="1875" spans="4:5" x14ac:dyDescent="0.3">
      <c r="D1875" t="str">
        <f>CONCATENATE(start!B1864," ",start!D1864)</f>
        <v>M0XQI3 PF00534</v>
      </c>
      <c r="E1875">
        <f>start!G1864-start!F1864</f>
        <v>184</v>
      </c>
    </row>
    <row r="1876" spans="4:5" x14ac:dyDescent="0.3">
      <c r="D1876" t="str">
        <f>CONCATENATE(start!B1866," ",start!D1866)</f>
        <v>M0XQI3 PF00862</v>
      </c>
      <c r="E1876">
        <f>start!G1866-start!F1866</f>
        <v>276</v>
      </c>
    </row>
    <row r="1877" spans="4:5" x14ac:dyDescent="0.3">
      <c r="D1877" t="str">
        <f>CONCATENATE(start!B1865," ",start!D1865)</f>
        <v>M0XQI3 PF05116</v>
      </c>
      <c r="E1877">
        <f>start!G1865-start!F1865</f>
        <v>243</v>
      </c>
    </row>
    <row r="1878" spans="4:5" x14ac:dyDescent="0.3">
      <c r="D1878" t="str">
        <f>CONCATENATE(start!B1868," ",start!D1868)</f>
        <v>M0XWR5 PF00534</v>
      </c>
      <c r="E1878">
        <f>start!G1868-start!F1868</f>
        <v>183</v>
      </c>
    </row>
    <row r="1879" spans="4:5" x14ac:dyDescent="0.3">
      <c r="D1879" t="str">
        <f>CONCATENATE(start!B1869," ",start!D1869)</f>
        <v>M0XWR5 PF05116</v>
      </c>
      <c r="E1879">
        <f>start!G1869-start!F1869</f>
        <v>181</v>
      </c>
    </row>
    <row r="1880" spans="4:5" x14ac:dyDescent="0.3">
      <c r="D1880" t="str">
        <f>CONCATENATE(start!B1867," ",start!D1867)</f>
        <v>M0XWR5 PF13579</v>
      </c>
      <c r="E1880">
        <f>start!G1867-start!F1867</f>
        <v>219</v>
      </c>
    </row>
    <row r="1881" spans="4:5" x14ac:dyDescent="0.3">
      <c r="D1881" t="str">
        <f>CONCATENATE(start!B1870," ",start!D1870)</f>
        <v>M1BN63 PF05116</v>
      </c>
      <c r="E1881">
        <f>start!G1870-start!F1870</f>
        <v>119</v>
      </c>
    </row>
    <row r="1882" spans="4:5" x14ac:dyDescent="0.3">
      <c r="D1882" t="str">
        <f>CONCATENATE(start!B1871," ",start!D1871)</f>
        <v>M1BN64 PF00534</v>
      </c>
      <c r="E1882">
        <f>start!G1871-start!F1871</f>
        <v>65</v>
      </c>
    </row>
    <row r="1883" spans="4:5" x14ac:dyDescent="0.3">
      <c r="D1883" t="str">
        <f>CONCATENATE(start!B1872," ",start!D1872)</f>
        <v>M1BN64 PF05116</v>
      </c>
      <c r="E1883">
        <f>start!G1872-start!F1872</f>
        <v>117</v>
      </c>
    </row>
    <row r="1884" spans="4:5" x14ac:dyDescent="0.3">
      <c r="D1884" t="str">
        <f>CONCATENATE(start!B1873," ",start!D1873)</f>
        <v>M1BN65 PF00534</v>
      </c>
      <c r="E1884">
        <f>start!G1873-start!F1873</f>
        <v>181</v>
      </c>
    </row>
    <row r="1885" spans="4:5" x14ac:dyDescent="0.3">
      <c r="D1885" t="str">
        <f>CONCATENATE(start!B1874," ",start!D1874)</f>
        <v>M1BN65 PF05116</v>
      </c>
      <c r="E1885">
        <f>start!G1874-start!F1874</f>
        <v>239</v>
      </c>
    </row>
    <row r="1886" spans="4:5" x14ac:dyDescent="0.3">
      <c r="D1886" t="str">
        <f>CONCATENATE(start!B1875," ",start!D1875)</f>
        <v>M1BX62 PF05116</v>
      </c>
      <c r="E1886">
        <f>start!G1875-start!F1875</f>
        <v>118</v>
      </c>
    </row>
    <row r="1887" spans="4:5" x14ac:dyDescent="0.3">
      <c r="D1887" t="str">
        <f>CONCATENATE(start!B1876," ",start!D1876)</f>
        <v>M1BX62 PF08472</v>
      </c>
      <c r="E1887">
        <f>start!G1876-start!F1876</f>
        <v>132</v>
      </c>
    </row>
    <row r="1888" spans="4:5" x14ac:dyDescent="0.3">
      <c r="D1888" t="str">
        <f>CONCATENATE(start!B1877," ",start!D1877)</f>
        <v>M1BX63 PF05116</v>
      </c>
      <c r="E1888">
        <f>start!G1877-start!F1877</f>
        <v>118</v>
      </c>
    </row>
    <row r="1889" spans="4:5" x14ac:dyDescent="0.3">
      <c r="D1889" t="str">
        <f>CONCATENATE(start!B1878," ",start!D1878)</f>
        <v>M1BX63 PF08472</v>
      </c>
      <c r="E1889">
        <f>start!G1878-start!F1878</f>
        <v>132</v>
      </c>
    </row>
    <row r="1890" spans="4:5" x14ac:dyDescent="0.3">
      <c r="D1890" t="str">
        <f>CONCATENATE(start!B1879," ",start!D1879)</f>
        <v>M1CI66 PF00534</v>
      </c>
      <c r="E1890">
        <f>start!G1879-start!F1879</f>
        <v>185</v>
      </c>
    </row>
    <row r="1891" spans="4:5" x14ac:dyDescent="0.3">
      <c r="D1891" t="str">
        <f>CONCATENATE(start!B1881," ",start!D1881)</f>
        <v>M1CI66 PF00862</v>
      </c>
      <c r="E1891">
        <f>start!G1881-start!F1881</f>
        <v>275</v>
      </c>
    </row>
    <row r="1892" spans="4:5" x14ac:dyDescent="0.3">
      <c r="D1892" t="str">
        <f>CONCATENATE(start!B1880," ",start!D1880)</f>
        <v>M1CI66 PF05116</v>
      </c>
      <c r="E1892">
        <f>start!G1880-start!F1880</f>
        <v>254</v>
      </c>
    </row>
    <row r="1893" spans="4:5" x14ac:dyDescent="0.3">
      <c r="D1893" t="str">
        <f>CONCATENATE(start!B1882," ",start!D1882)</f>
        <v>M1CPB7 PF00534</v>
      </c>
      <c r="E1893">
        <f>start!G1882-start!F1882</f>
        <v>185</v>
      </c>
    </row>
    <row r="1894" spans="4:5" x14ac:dyDescent="0.3">
      <c r="D1894" t="str">
        <f>CONCATENATE(start!B1884," ",start!D1884)</f>
        <v>M1CPB7 PF00862</v>
      </c>
      <c r="E1894">
        <f>start!G1884-start!F1884</f>
        <v>293</v>
      </c>
    </row>
    <row r="1895" spans="4:5" x14ac:dyDescent="0.3">
      <c r="D1895" t="str">
        <f>CONCATENATE(start!B1883," ",start!D1883)</f>
        <v>M1CPB7 PF05116</v>
      </c>
      <c r="E1895">
        <f>start!G1883-start!F1883</f>
        <v>237</v>
      </c>
    </row>
    <row r="1896" spans="4:5" x14ac:dyDescent="0.3">
      <c r="D1896" t="str">
        <f>CONCATENATE(start!B1885," ",start!D1885)</f>
        <v>M1CQ12 PF05116</v>
      </c>
      <c r="E1896">
        <f>start!G1885-start!F1885</f>
        <v>253</v>
      </c>
    </row>
    <row r="1897" spans="4:5" x14ac:dyDescent="0.3">
      <c r="D1897" t="str">
        <f>CONCATENATE(start!B1886," ",start!D1886)</f>
        <v>M1CQ12 PF08472</v>
      </c>
      <c r="E1897">
        <f>start!G1886-start!F1886</f>
        <v>128</v>
      </c>
    </row>
    <row r="1898" spans="4:5" x14ac:dyDescent="0.3">
      <c r="D1898" t="str">
        <f>CONCATENATE(start!B1887," ",start!D1887)</f>
        <v>M1CQ13 PF05116</v>
      </c>
      <c r="E1898">
        <f>start!G1887-start!F1887</f>
        <v>253</v>
      </c>
    </row>
    <row r="1899" spans="4:5" x14ac:dyDescent="0.3">
      <c r="D1899" t="str">
        <f>CONCATENATE(start!B1888," ",start!D1888)</f>
        <v>M1CQ13 PF08472</v>
      </c>
      <c r="E1899">
        <f>start!G1888-start!F1888</f>
        <v>132</v>
      </c>
    </row>
    <row r="1900" spans="4:5" x14ac:dyDescent="0.3">
      <c r="D1900" t="str">
        <f>CONCATENATE(start!B1889," ",start!D1889)</f>
        <v>M1CXH8 PF00534</v>
      </c>
      <c r="E1900">
        <f>start!G1889-start!F1889</f>
        <v>120</v>
      </c>
    </row>
    <row r="1901" spans="4:5" x14ac:dyDescent="0.3">
      <c r="D1901" t="str">
        <f>CONCATENATE(start!B1890," ",start!D1890)</f>
        <v>M1CXH8 PF05116</v>
      </c>
      <c r="E1901">
        <f>start!G1890-start!F1890</f>
        <v>255</v>
      </c>
    </row>
    <row r="1902" spans="4:5" x14ac:dyDescent="0.3">
      <c r="D1902" t="str">
        <f>CONCATENATE(start!B1891," ",start!D1891)</f>
        <v>M1FH88 PF00982</v>
      </c>
      <c r="E1902">
        <f>start!G1891-start!F1891</f>
        <v>488</v>
      </c>
    </row>
    <row r="1903" spans="4:5" x14ac:dyDescent="0.3">
      <c r="D1903" t="str">
        <f>CONCATENATE(start!B1892," ",start!D1892)</f>
        <v>M1FH88 PF05116</v>
      </c>
      <c r="E1903">
        <f>start!G1892-start!F1892</f>
        <v>232</v>
      </c>
    </row>
    <row r="1904" spans="4:5" x14ac:dyDescent="0.3">
      <c r="D1904" t="str">
        <f>CONCATENATE(start!B1894," ",start!D1894)</f>
        <v>M1NBF0 PF00534</v>
      </c>
      <c r="E1904">
        <f>start!G1894-start!F1894</f>
        <v>186</v>
      </c>
    </row>
    <row r="1905" spans="4:5" x14ac:dyDescent="0.3">
      <c r="D1905" t="str">
        <f>CONCATENATE(start!B1895," ",start!D1895)</f>
        <v>M1NBF0 PF05116</v>
      </c>
      <c r="E1905">
        <f>start!G1895-start!F1895</f>
        <v>239</v>
      </c>
    </row>
    <row r="1906" spans="4:5" x14ac:dyDescent="0.3">
      <c r="D1906" t="str">
        <f>CONCATENATE(start!B1893," ",start!D1893)</f>
        <v>M1NBF0 PF13439</v>
      </c>
      <c r="E1906">
        <f>start!G1893-start!F1893</f>
        <v>197</v>
      </c>
    </row>
    <row r="1907" spans="4:5" x14ac:dyDescent="0.3">
      <c r="D1907" t="str">
        <f>CONCATENATE(start!B1896," ",start!D1896)</f>
        <v>M1PBI5 PF05116</v>
      </c>
      <c r="E1907">
        <f>start!G1896-start!F1896</f>
        <v>268</v>
      </c>
    </row>
    <row r="1908" spans="4:5" x14ac:dyDescent="0.3">
      <c r="D1908" t="str">
        <f>CONCATENATE(start!B1897," ",start!D1897)</f>
        <v>M1VCM4 PF05116</v>
      </c>
      <c r="E1908">
        <f>start!G1897-start!F1897</f>
        <v>207</v>
      </c>
    </row>
    <row r="1909" spans="4:5" x14ac:dyDescent="0.3">
      <c r="D1909" t="str">
        <f>CONCATENATE(start!B1898," ",start!D1898)</f>
        <v>M1WXQ2 PF05116</v>
      </c>
      <c r="E1909">
        <f>start!G1898-start!F1898</f>
        <v>54</v>
      </c>
    </row>
    <row r="1910" spans="4:5" x14ac:dyDescent="0.3">
      <c r="D1910" t="str">
        <f>CONCATENATE(start!B1899," ",start!D1899)</f>
        <v>M1WZ24 PF05116</v>
      </c>
      <c r="E1910">
        <f>start!G1899-start!F1899</f>
        <v>178</v>
      </c>
    </row>
    <row r="1911" spans="4:5" x14ac:dyDescent="0.3">
      <c r="D1911" t="str">
        <f>CONCATENATE(start!B1900," ",start!D1900)</f>
        <v>M1Z3Q1 PF00534</v>
      </c>
      <c r="E1911">
        <f>start!G1900-start!F1900</f>
        <v>186</v>
      </c>
    </row>
    <row r="1912" spans="4:5" x14ac:dyDescent="0.3">
      <c r="D1912" t="str">
        <f>CONCATENATE(start!B1902," ",start!D1902)</f>
        <v>M1Z3Q1 PF00862</v>
      </c>
      <c r="E1912">
        <f>start!G1902-start!F1902</f>
        <v>240</v>
      </c>
    </row>
    <row r="1913" spans="4:5" x14ac:dyDescent="0.3">
      <c r="D1913" t="str">
        <f>CONCATENATE(start!B1901," ",start!D1901)</f>
        <v>M1Z3Q1 PF05116</v>
      </c>
      <c r="E1913">
        <f>start!G1901-start!F1901</f>
        <v>237</v>
      </c>
    </row>
    <row r="1914" spans="4:5" x14ac:dyDescent="0.3">
      <c r="D1914" t="str">
        <f>CONCATENATE(start!B1903," ",start!D1903)</f>
        <v>M2XGR3 PF05116</v>
      </c>
      <c r="E1914">
        <f>start!G1903-start!F1903</f>
        <v>263</v>
      </c>
    </row>
    <row r="1915" spans="4:5" x14ac:dyDescent="0.3">
      <c r="D1915" t="str">
        <f>CONCATENATE(start!B1904," ",start!D1904)</f>
        <v>M2Y6C9 PF05116</v>
      </c>
      <c r="E1915">
        <f>start!G1904-start!F1904</f>
        <v>177</v>
      </c>
    </row>
    <row r="1916" spans="4:5" x14ac:dyDescent="0.3">
      <c r="D1916" t="str">
        <f>CONCATENATE(start!B1905," ",start!D1905)</f>
        <v>M2Y940 PF00534</v>
      </c>
      <c r="E1916">
        <f>start!G1905-start!F1905</f>
        <v>183</v>
      </c>
    </row>
    <row r="1917" spans="4:5" x14ac:dyDescent="0.3">
      <c r="D1917" t="str">
        <f>CONCATENATE(start!B1908," ",start!D1908)</f>
        <v>M2Y940 PF00862</v>
      </c>
      <c r="E1917">
        <f>start!G1908-start!F1908</f>
        <v>213</v>
      </c>
    </row>
    <row r="1918" spans="4:5" x14ac:dyDescent="0.3">
      <c r="D1918" t="str">
        <f>CONCATENATE(start!B1906," ",start!D1906)</f>
        <v>M2Y940 PF05116</v>
      </c>
      <c r="E1918">
        <f>start!G1906-start!F1906</f>
        <v>116</v>
      </c>
    </row>
    <row r="1919" spans="4:5" x14ac:dyDescent="0.3">
      <c r="D1919" t="str">
        <f>CONCATENATE(start!B1907," ",start!D1907)</f>
        <v>M2Y940 PF05116</v>
      </c>
      <c r="E1919">
        <f>start!G1907-start!F1907</f>
        <v>185</v>
      </c>
    </row>
    <row r="1920" spans="4:5" x14ac:dyDescent="0.3">
      <c r="D1920" t="str">
        <f>CONCATENATE(start!B1909," ",start!D1909)</f>
        <v>M4CDK8 PF00534</v>
      </c>
      <c r="E1920">
        <f>start!G1909-start!F1909</f>
        <v>185</v>
      </c>
    </row>
    <row r="1921" spans="4:5" x14ac:dyDescent="0.3">
      <c r="D1921" t="str">
        <f>CONCATENATE(start!B1911," ",start!D1911)</f>
        <v>M4CDK8 PF00862</v>
      </c>
      <c r="E1921">
        <f>start!G1911-start!F1911</f>
        <v>277</v>
      </c>
    </row>
    <row r="1922" spans="4:5" x14ac:dyDescent="0.3">
      <c r="D1922" t="str">
        <f>CONCATENATE(start!B1910," ",start!D1910)</f>
        <v>M4CDK8 PF05116</v>
      </c>
      <c r="E1922">
        <f>start!G1910-start!F1910</f>
        <v>247</v>
      </c>
    </row>
    <row r="1923" spans="4:5" x14ac:dyDescent="0.3">
      <c r="D1923" t="str">
        <f>CONCATENATE(start!B1912," ",start!D1912)</f>
        <v>M4CPF2 PF00534</v>
      </c>
      <c r="E1923">
        <f>start!G1912-start!F1912</f>
        <v>185</v>
      </c>
    </row>
    <row r="1924" spans="4:5" x14ac:dyDescent="0.3">
      <c r="D1924" t="str">
        <f>CONCATENATE(start!B1914," ",start!D1914)</f>
        <v>M4CPF2 PF00862</v>
      </c>
      <c r="E1924">
        <f>start!G1914-start!F1914</f>
        <v>292</v>
      </c>
    </row>
    <row r="1925" spans="4:5" x14ac:dyDescent="0.3">
      <c r="D1925" t="str">
        <f>CONCATENATE(start!B1913," ",start!D1913)</f>
        <v>M4CPF2 PF05116</v>
      </c>
      <c r="E1925">
        <f>start!G1913-start!F1913</f>
        <v>245</v>
      </c>
    </row>
    <row r="1926" spans="4:5" x14ac:dyDescent="0.3">
      <c r="D1926" t="str">
        <f>CONCATENATE(start!B1915," ",start!D1915)</f>
        <v>M4CS68 PF05116</v>
      </c>
      <c r="E1926">
        <f>start!G1915-start!F1915</f>
        <v>255</v>
      </c>
    </row>
    <row r="1927" spans="4:5" x14ac:dyDescent="0.3">
      <c r="D1927" t="str">
        <f>CONCATENATE(start!B1916," ",start!D1916)</f>
        <v>M4CS68 PF08472</v>
      </c>
      <c r="E1927">
        <f>start!G1916-start!F1916</f>
        <v>132</v>
      </c>
    </row>
    <row r="1928" spans="4:5" x14ac:dyDescent="0.3">
      <c r="D1928" t="str">
        <f>CONCATENATE(start!B1917," ",start!D1917)</f>
        <v>M4D032 PF00534</v>
      </c>
      <c r="E1928">
        <f>start!G1917-start!F1917</f>
        <v>185</v>
      </c>
    </row>
    <row r="1929" spans="4:5" x14ac:dyDescent="0.3">
      <c r="D1929" t="str">
        <f>CONCATENATE(start!B1919," ",start!D1919)</f>
        <v>M4D032 PF00862</v>
      </c>
      <c r="E1929">
        <f>start!G1919-start!F1919</f>
        <v>288</v>
      </c>
    </row>
    <row r="1930" spans="4:5" x14ac:dyDescent="0.3">
      <c r="D1930" t="str">
        <f>CONCATENATE(start!B1918," ",start!D1918)</f>
        <v>M4D032 PF05116</v>
      </c>
      <c r="E1930">
        <f>start!G1918-start!F1918</f>
        <v>220</v>
      </c>
    </row>
    <row r="1931" spans="4:5" x14ac:dyDescent="0.3">
      <c r="D1931" t="str">
        <f>CONCATENATE(start!B1920," ",start!D1920)</f>
        <v>M4DCP6 PF05116</v>
      </c>
      <c r="E1931">
        <f>start!G1920-start!F1920</f>
        <v>254</v>
      </c>
    </row>
    <row r="1932" spans="4:5" x14ac:dyDescent="0.3">
      <c r="D1932" t="str">
        <f>CONCATENATE(start!B1921," ",start!D1921)</f>
        <v>M4DCP6 PF08472</v>
      </c>
      <c r="E1932">
        <f>start!G1921-start!F1921</f>
        <v>132</v>
      </c>
    </row>
    <row r="1933" spans="4:5" x14ac:dyDescent="0.3">
      <c r="D1933" t="str">
        <f>CONCATENATE(start!B1924," ",start!D1924)</f>
        <v>M4DEA5 PF05116</v>
      </c>
      <c r="E1933">
        <f>start!G1924-start!F1924</f>
        <v>254</v>
      </c>
    </row>
    <row r="1934" spans="4:5" x14ac:dyDescent="0.3">
      <c r="D1934" t="str">
        <f>CONCATENATE(start!B1925," ",start!D1925)</f>
        <v>M4DEA5 PF08472</v>
      </c>
      <c r="E1934">
        <f>start!G1925-start!F1925</f>
        <v>132</v>
      </c>
    </row>
    <row r="1935" spans="4:5" x14ac:dyDescent="0.3">
      <c r="D1935" t="str">
        <f>CONCATENATE(start!B1922," ",start!D1922)</f>
        <v>M4DEA5 PF13839</v>
      </c>
      <c r="E1935">
        <f>start!G1922-start!F1922</f>
        <v>268</v>
      </c>
    </row>
    <row r="1936" spans="4:5" x14ac:dyDescent="0.3">
      <c r="D1936" t="str">
        <f>CONCATENATE(start!B1923," ",start!D1923)</f>
        <v>M4DEA5 PF14416</v>
      </c>
      <c r="E1936">
        <f>start!G1923-start!F1923</f>
        <v>50</v>
      </c>
    </row>
    <row r="1937" spans="4:5" x14ac:dyDescent="0.3">
      <c r="D1937" t="str">
        <f>CONCATENATE(start!B1926," ",start!D1926)</f>
        <v>M4DFU1 PF00534</v>
      </c>
      <c r="E1937">
        <f>start!G1926-start!F1926</f>
        <v>183</v>
      </c>
    </row>
    <row r="1938" spans="4:5" x14ac:dyDescent="0.3">
      <c r="D1938" t="str">
        <f>CONCATENATE(start!B1928," ",start!D1928)</f>
        <v>M4DFU1 PF00862</v>
      </c>
      <c r="E1938">
        <f>start!G1928-start!F1928</f>
        <v>207</v>
      </c>
    </row>
    <row r="1939" spans="4:5" x14ac:dyDescent="0.3">
      <c r="D1939" t="str">
        <f>CONCATENATE(start!B1927," ",start!D1927)</f>
        <v>M4DFU1 PF05116</v>
      </c>
      <c r="E1939">
        <f>start!G1927-start!F1927</f>
        <v>216</v>
      </c>
    </row>
    <row r="1940" spans="4:5" x14ac:dyDescent="0.3">
      <c r="D1940" t="str">
        <f>CONCATENATE(start!B1929," ",start!D1929)</f>
        <v>M4DLA6 PF05116</v>
      </c>
      <c r="E1940">
        <f>start!G1929-start!F1929</f>
        <v>253</v>
      </c>
    </row>
    <row r="1941" spans="4:5" x14ac:dyDescent="0.3">
      <c r="D1941" t="str">
        <f>CONCATENATE(start!B1930," ",start!D1930)</f>
        <v>M4DLA6 PF08472</v>
      </c>
      <c r="E1941">
        <f>start!G1930-start!F1930</f>
        <v>132</v>
      </c>
    </row>
    <row r="1942" spans="4:5" x14ac:dyDescent="0.3">
      <c r="D1942" t="str">
        <f>CONCATENATE(start!B1931," ",start!D1931)</f>
        <v>M4DUA3 PF00534</v>
      </c>
      <c r="E1942">
        <f>start!G1931-start!F1931</f>
        <v>185</v>
      </c>
    </row>
    <row r="1943" spans="4:5" x14ac:dyDescent="0.3">
      <c r="D1943" t="str">
        <f>CONCATENATE(start!B1933," ",start!D1933)</f>
        <v>M4DUA3 PF00862</v>
      </c>
      <c r="E1943">
        <f>start!G1933-start!F1933</f>
        <v>276</v>
      </c>
    </row>
    <row r="1944" spans="4:5" x14ac:dyDescent="0.3">
      <c r="D1944" t="str">
        <f>CONCATENATE(start!B1932," ",start!D1932)</f>
        <v>M4DUA3 PF05116</v>
      </c>
      <c r="E1944">
        <f>start!G1932-start!F1932</f>
        <v>249</v>
      </c>
    </row>
    <row r="1945" spans="4:5" x14ac:dyDescent="0.3">
      <c r="D1945" t="str">
        <f>CONCATENATE(start!B1934," ",start!D1934)</f>
        <v>M4E2N2 PF05116</v>
      </c>
      <c r="E1945">
        <f>start!G1934-start!F1934</f>
        <v>253</v>
      </c>
    </row>
    <row r="1946" spans="4:5" x14ac:dyDescent="0.3">
      <c r="D1946" t="str">
        <f>CONCATENATE(start!B1935," ",start!D1935)</f>
        <v>M4E2N2 PF08472</v>
      </c>
      <c r="E1946">
        <f>start!G1935-start!F1935</f>
        <v>133</v>
      </c>
    </row>
    <row r="1947" spans="4:5" x14ac:dyDescent="0.3">
      <c r="D1947" t="str">
        <f>CONCATENATE(start!B1936," ",start!D1936)</f>
        <v>M4E379 PF05116</v>
      </c>
      <c r="E1947">
        <f>start!G1936-start!F1936</f>
        <v>107</v>
      </c>
    </row>
    <row r="1948" spans="4:5" x14ac:dyDescent="0.3">
      <c r="D1948" t="str">
        <f>CONCATENATE(start!B1937," ",start!D1937)</f>
        <v>M4E379 PF08472</v>
      </c>
      <c r="E1948">
        <f>start!G1937-start!F1937</f>
        <v>92</v>
      </c>
    </row>
    <row r="1949" spans="4:5" x14ac:dyDescent="0.3">
      <c r="D1949" t="str">
        <f>CONCATENATE(start!B1938," ",start!D1938)</f>
        <v>M4ENR9 PF05116</v>
      </c>
      <c r="E1949">
        <f>start!G1938-start!F1938</f>
        <v>254</v>
      </c>
    </row>
    <row r="1950" spans="4:5" x14ac:dyDescent="0.3">
      <c r="D1950" t="str">
        <f>CONCATENATE(start!B1939," ",start!D1939)</f>
        <v>M4ENR9 PF08472</v>
      </c>
      <c r="E1950">
        <f>start!G1939-start!F1939</f>
        <v>132</v>
      </c>
    </row>
    <row r="1951" spans="4:5" x14ac:dyDescent="0.3">
      <c r="D1951" t="str">
        <f>CONCATENATE(start!B1940," ",start!D1940)</f>
        <v>M4EWL1 PF00534</v>
      </c>
      <c r="E1951">
        <f>start!G1940-start!F1940</f>
        <v>185</v>
      </c>
    </row>
    <row r="1952" spans="4:5" x14ac:dyDescent="0.3">
      <c r="D1952" t="str">
        <f>CONCATENATE(start!B1942," ",start!D1942)</f>
        <v>M4EWL1 PF00862</v>
      </c>
      <c r="E1952">
        <f>start!G1942-start!F1942</f>
        <v>275</v>
      </c>
    </row>
    <row r="1953" spans="4:5" x14ac:dyDescent="0.3">
      <c r="D1953" t="str">
        <f>CONCATENATE(start!B1941," ",start!D1941)</f>
        <v>M4EWL1 PF05116</v>
      </c>
      <c r="E1953">
        <f>start!G1941-start!F1941</f>
        <v>234</v>
      </c>
    </row>
    <row r="1954" spans="4:5" x14ac:dyDescent="0.3">
      <c r="D1954" t="str">
        <f>CONCATENATE(start!B1944," ",start!D1944)</f>
        <v>M4EXA5 PF00005</v>
      </c>
      <c r="E1954">
        <f>start!G1944-start!F1944</f>
        <v>151</v>
      </c>
    </row>
    <row r="1955" spans="4:5" x14ac:dyDescent="0.3">
      <c r="D1955" t="str">
        <f>CONCATENATE(start!B1943," ",start!D1943)</f>
        <v>M4EXA5 PF01061</v>
      </c>
      <c r="E1955">
        <f>start!G1943-start!F1943</f>
        <v>209</v>
      </c>
    </row>
    <row r="1956" spans="4:5" x14ac:dyDescent="0.3">
      <c r="D1956" t="str">
        <f>CONCATENATE(start!B1945," ",start!D1945)</f>
        <v>M4EXA5 PF05116</v>
      </c>
      <c r="E1956">
        <f>start!G1945-start!F1945</f>
        <v>254</v>
      </c>
    </row>
    <row r="1957" spans="4:5" x14ac:dyDescent="0.3">
      <c r="D1957" t="str">
        <f>CONCATENATE(start!B1946," ",start!D1946)</f>
        <v>M4EXA5 PF08472</v>
      </c>
      <c r="E1957">
        <f>start!G1946-start!F1946</f>
        <v>132</v>
      </c>
    </row>
    <row r="1958" spans="4:5" x14ac:dyDescent="0.3">
      <c r="D1958" t="str">
        <f>CONCATENATE(start!B1947," ",start!D1947)</f>
        <v>M4VBZ9 PF00982</v>
      </c>
      <c r="E1958">
        <f>start!G1947-start!F1947</f>
        <v>488</v>
      </c>
    </row>
    <row r="1959" spans="4:5" x14ac:dyDescent="0.3">
      <c r="D1959" t="str">
        <f>CONCATENATE(start!B1948," ",start!D1948)</f>
        <v>M4VBZ9 PF05116</v>
      </c>
      <c r="E1959">
        <f>start!G1948-start!F1948</f>
        <v>236</v>
      </c>
    </row>
    <row r="1960" spans="4:5" x14ac:dyDescent="0.3">
      <c r="D1960" t="str">
        <f>CONCATENATE(start!B1949," ",start!D1949)</f>
        <v>M5DPW9 PF00982</v>
      </c>
      <c r="E1960">
        <f>start!G1949-start!F1949</f>
        <v>488</v>
      </c>
    </row>
    <row r="1961" spans="4:5" x14ac:dyDescent="0.3">
      <c r="D1961" t="str">
        <f>CONCATENATE(start!B1950," ",start!D1950)</f>
        <v>M5DPW9 PF05116</v>
      </c>
      <c r="E1961">
        <f>start!G1950-start!F1950</f>
        <v>232</v>
      </c>
    </row>
    <row r="1962" spans="4:5" x14ac:dyDescent="0.3">
      <c r="D1962" t="str">
        <f>CONCATENATE(start!B1951," ",start!D1951)</f>
        <v>M5R9W0 PF00534</v>
      </c>
      <c r="E1962">
        <f>start!G1951-start!F1951</f>
        <v>185</v>
      </c>
    </row>
    <row r="1963" spans="4:5" x14ac:dyDescent="0.3">
      <c r="D1963" t="str">
        <f>CONCATENATE(start!B1953," ",start!D1953)</f>
        <v>M5R9W0 PF00862</v>
      </c>
      <c r="E1963">
        <f>start!G1953-start!F1953</f>
        <v>234</v>
      </c>
    </row>
    <row r="1964" spans="4:5" x14ac:dyDescent="0.3">
      <c r="D1964" t="str">
        <f>CONCATENATE(start!B1952," ",start!D1952)</f>
        <v>M5R9W0 PF05116</v>
      </c>
      <c r="E1964">
        <f>start!G1952-start!F1952</f>
        <v>114</v>
      </c>
    </row>
    <row r="1965" spans="4:5" x14ac:dyDescent="0.3">
      <c r="D1965" t="str">
        <f>CONCATENATE(start!B1954," ",start!D1954)</f>
        <v>M5RLB4 PF05116</v>
      </c>
      <c r="E1965">
        <f>start!G1954-start!F1954</f>
        <v>266</v>
      </c>
    </row>
    <row r="1966" spans="4:5" x14ac:dyDescent="0.3">
      <c r="D1966" t="str">
        <f>CONCATENATE(start!B1955," ",start!D1955)</f>
        <v>M5RQD7 PF05116</v>
      </c>
      <c r="E1966">
        <f>start!G1955-start!F1955</f>
        <v>117</v>
      </c>
    </row>
    <row r="1967" spans="4:5" x14ac:dyDescent="0.3">
      <c r="D1967" t="str">
        <f>CONCATENATE(start!B1956," ",start!D1956)</f>
        <v>M5SX89 PF00128</v>
      </c>
      <c r="E1967">
        <f>start!G1956-start!F1956</f>
        <v>104</v>
      </c>
    </row>
    <row r="1968" spans="4:5" x14ac:dyDescent="0.3">
      <c r="D1968" t="str">
        <f>CONCATENATE(start!B1957," ",start!D1957)</f>
        <v>M5SX89 PF05116</v>
      </c>
      <c r="E1968">
        <f>start!G1957-start!F1957</f>
        <v>280</v>
      </c>
    </row>
    <row r="1969" spans="4:5" x14ac:dyDescent="0.3">
      <c r="D1969" t="str">
        <f>CONCATENATE(start!B1959," ",start!D1959)</f>
        <v>M5SXT8 PF00534</v>
      </c>
      <c r="E1969">
        <f>start!G1959-start!F1959</f>
        <v>182</v>
      </c>
    </row>
    <row r="1970" spans="4:5" x14ac:dyDescent="0.3">
      <c r="D1970" t="str">
        <f>CONCATENATE(start!B1960," ",start!D1960)</f>
        <v>M5SXT8 PF05116</v>
      </c>
      <c r="E1970">
        <f>start!G1960-start!F1960</f>
        <v>238</v>
      </c>
    </row>
    <row r="1971" spans="4:5" x14ac:dyDescent="0.3">
      <c r="D1971" t="str">
        <f>CONCATENATE(start!B1958," ",start!D1958)</f>
        <v>M5SXT8 PF13439</v>
      </c>
      <c r="E1971">
        <f>start!G1958-start!F1958</f>
        <v>200</v>
      </c>
    </row>
    <row r="1972" spans="4:5" x14ac:dyDescent="0.3">
      <c r="D1972" t="str">
        <f>CONCATENATE(start!B1961," ",start!D1961)</f>
        <v>M5TX39 PF00128</v>
      </c>
      <c r="E1972">
        <f>start!G1961-start!F1961</f>
        <v>102</v>
      </c>
    </row>
    <row r="1973" spans="4:5" x14ac:dyDescent="0.3">
      <c r="D1973" t="str">
        <f>CONCATENATE(start!B1962," ",start!D1962)</f>
        <v>M5TX39 PF05116</v>
      </c>
      <c r="E1973">
        <f>start!G1962-start!F1962</f>
        <v>280</v>
      </c>
    </row>
    <row r="1974" spans="4:5" x14ac:dyDescent="0.3">
      <c r="D1974" t="str">
        <f>CONCATENATE(start!B1964," ",start!D1964)</f>
        <v>M5TX75 PF00534</v>
      </c>
      <c r="E1974">
        <f>start!G1964-start!F1964</f>
        <v>182</v>
      </c>
    </row>
    <row r="1975" spans="4:5" x14ac:dyDescent="0.3">
      <c r="D1975" t="str">
        <f>CONCATENATE(start!B1965," ",start!D1965)</f>
        <v>M5TX75 PF05116</v>
      </c>
      <c r="E1975">
        <f>start!G1965-start!F1965</f>
        <v>238</v>
      </c>
    </row>
    <row r="1976" spans="4:5" x14ac:dyDescent="0.3">
      <c r="D1976" t="str">
        <f>CONCATENATE(start!B1963," ",start!D1963)</f>
        <v>M5TX75 PF13439</v>
      </c>
      <c r="E1976">
        <f>start!G1963-start!F1963</f>
        <v>202</v>
      </c>
    </row>
    <row r="1977" spans="4:5" x14ac:dyDescent="0.3">
      <c r="D1977" t="str">
        <f>CONCATENATE(start!B1966," ",start!D1966)</f>
        <v>M5VIM5 PF00534</v>
      </c>
      <c r="E1977">
        <f>start!G1966-start!F1966</f>
        <v>185</v>
      </c>
    </row>
    <row r="1978" spans="4:5" x14ac:dyDescent="0.3">
      <c r="D1978" t="str">
        <f>CONCATENATE(start!B1968," ",start!D1968)</f>
        <v>M5VIM5 PF00862</v>
      </c>
      <c r="E1978">
        <f>start!G1968-start!F1968</f>
        <v>273</v>
      </c>
    </row>
    <row r="1979" spans="4:5" x14ac:dyDescent="0.3">
      <c r="D1979" t="str">
        <f>CONCATENATE(start!B1967," ",start!D1967)</f>
        <v>M5VIM5 PF05116</v>
      </c>
      <c r="E1979">
        <f>start!G1967-start!F1967</f>
        <v>233</v>
      </c>
    </row>
    <row r="1980" spans="4:5" x14ac:dyDescent="0.3">
      <c r="D1980" t="str">
        <f>CONCATENATE(start!B1969," ",start!D1969)</f>
        <v>M5W745 PF05116</v>
      </c>
      <c r="E1980">
        <f>start!G1969-start!F1969</f>
        <v>253</v>
      </c>
    </row>
    <row r="1981" spans="4:5" x14ac:dyDescent="0.3">
      <c r="D1981" t="str">
        <f>CONCATENATE(start!B1970," ",start!D1970)</f>
        <v>M5W745 PF08472</v>
      </c>
      <c r="E1981">
        <f>start!G1970-start!F1970</f>
        <v>132</v>
      </c>
    </row>
    <row r="1982" spans="4:5" x14ac:dyDescent="0.3">
      <c r="D1982" t="str">
        <f>CONCATENATE(start!B1971," ",start!D1971)</f>
        <v>M5WAM0 PF05116</v>
      </c>
      <c r="E1982">
        <f>start!G1971-start!F1971</f>
        <v>255</v>
      </c>
    </row>
    <row r="1983" spans="4:5" x14ac:dyDescent="0.3">
      <c r="D1983" t="str">
        <f>CONCATENATE(start!B1972," ",start!D1972)</f>
        <v>M5WAM0 PF08472</v>
      </c>
      <c r="E1983">
        <f>start!G1972-start!F1972</f>
        <v>132</v>
      </c>
    </row>
    <row r="1984" spans="4:5" x14ac:dyDescent="0.3">
      <c r="D1984" t="str">
        <f>CONCATENATE(start!B1973," ",start!D1973)</f>
        <v>M5XM75 PF00534</v>
      </c>
      <c r="E1984">
        <f>start!G1973-start!F1973</f>
        <v>184</v>
      </c>
    </row>
    <row r="1985" spans="4:5" x14ac:dyDescent="0.3">
      <c r="D1985" t="str">
        <f>CONCATENATE(start!B1975," ",start!D1975)</f>
        <v>M5XM75 PF00862</v>
      </c>
      <c r="E1985">
        <f>start!G1975-start!F1975</f>
        <v>273</v>
      </c>
    </row>
    <row r="1986" spans="4:5" x14ac:dyDescent="0.3">
      <c r="D1986" t="str">
        <f>CONCATENATE(start!B1974," ",start!D1974)</f>
        <v>M5XM75 PF05116</v>
      </c>
      <c r="E1986">
        <f>start!G1974-start!F1974</f>
        <v>259</v>
      </c>
    </row>
    <row r="1987" spans="4:5" x14ac:dyDescent="0.3">
      <c r="D1987" t="str">
        <f>CONCATENATE(start!B1976," ",start!D1976)</f>
        <v>M5XXW5 PF00534</v>
      </c>
      <c r="E1987">
        <f>start!G1976-start!F1976</f>
        <v>185</v>
      </c>
    </row>
    <row r="1988" spans="4:5" x14ac:dyDescent="0.3">
      <c r="D1988" t="str">
        <f>CONCATENATE(start!B1978," ",start!D1978)</f>
        <v>M5XXW5 PF00862</v>
      </c>
      <c r="E1988">
        <f>start!G1978-start!F1978</f>
        <v>289</v>
      </c>
    </row>
    <row r="1989" spans="4:5" x14ac:dyDescent="0.3">
      <c r="D1989" t="str">
        <f>CONCATENATE(start!B1977," ",start!D1977)</f>
        <v>M5XXW5 PF05116</v>
      </c>
      <c r="E1989">
        <f>start!G1977-start!F1977</f>
        <v>243</v>
      </c>
    </row>
    <row r="1990" spans="4:5" x14ac:dyDescent="0.3">
      <c r="D1990" t="str">
        <f>CONCATENATE(start!B1980," ",start!D1980)</f>
        <v>M7P1N5 PF00534</v>
      </c>
      <c r="E1990">
        <f>start!G1980-start!F1980</f>
        <v>184</v>
      </c>
    </row>
    <row r="1991" spans="4:5" x14ac:dyDescent="0.3">
      <c r="D1991" t="str">
        <f>CONCATENATE(start!B1981," ",start!D1981)</f>
        <v>M7P1N5 PF05116</v>
      </c>
      <c r="E1991">
        <f>start!G1981-start!F1981</f>
        <v>238</v>
      </c>
    </row>
    <row r="1992" spans="4:5" x14ac:dyDescent="0.3">
      <c r="D1992" t="str">
        <f>CONCATENATE(start!B1979," ",start!D1979)</f>
        <v>M7P1N5 PF13439</v>
      </c>
      <c r="E1992">
        <f>start!G1979-start!F1979</f>
        <v>197</v>
      </c>
    </row>
    <row r="1993" spans="4:5" x14ac:dyDescent="0.3">
      <c r="D1993" t="str">
        <f>CONCATENATE(start!B1982," ",start!D1982)</f>
        <v>M7P1R4 PF05116</v>
      </c>
      <c r="E1993">
        <f>start!G1982-start!F1982</f>
        <v>269</v>
      </c>
    </row>
    <row r="1994" spans="4:5" x14ac:dyDescent="0.3">
      <c r="D1994" t="str">
        <f>CONCATENATE(start!B1983," ",start!D1983)</f>
        <v>M7P2X6 PF05116</v>
      </c>
      <c r="E1994">
        <f>start!G1983-start!F1983</f>
        <v>233</v>
      </c>
    </row>
    <row r="1995" spans="4:5" x14ac:dyDescent="0.3">
      <c r="D1995" t="str">
        <f>CONCATENATE(start!B1984," ",start!D1984)</f>
        <v>M7YP10 PF00534</v>
      </c>
      <c r="E1995">
        <f>start!G1984-start!F1984</f>
        <v>185</v>
      </c>
    </row>
    <row r="1996" spans="4:5" x14ac:dyDescent="0.3">
      <c r="D1996" t="str">
        <f>CONCATENATE(start!B1986," ",start!D1986)</f>
        <v>M7YP10 PF00862</v>
      </c>
      <c r="E1996">
        <f>start!G1986-start!F1986</f>
        <v>280</v>
      </c>
    </row>
    <row r="1997" spans="4:5" x14ac:dyDescent="0.3">
      <c r="D1997" t="str">
        <f>CONCATENATE(start!B1985," ",start!D1985)</f>
        <v>M7YP10 PF05116</v>
      </c>
      <c r="E1997">
        <f>start!G1985-start!F1985</f>
        <v>250</v>
      </c>
    </row>
    <row r="1998" spans="4:5" x14ac:dyDescent="0.3">
      <c r="D1998" t="str">
        <f>CONCATENATE(start!B1987," ",start!D1987)</f>
        <v>M7Z3P2 PF05116</v>
      </c>
      <c r="E1998">
        <f>start!G1987-start!F1987</f>
        <v>49</v>
      </c>
    </row>
    <row r="1999" spans="4:5" x14ac:dyDescent="0.3">
      <c r="D1999" t="str">
        <f>CONCATENATE(start!B1988," ",start!D1988)</f>
        <v>M7Z3P2 PF05116</v>
      </c>
      <c r="E1999">
        <f>start!G1988-start!F1988</f>
        <v>142</v>
      </c>
    </row>
    <row r="2000" spans="4:5" x14ac:dyDescent="0.3">
      <c r="D2000" t="str">
        <f>CONCATENATE(start!B1989," ",start!D1989)</f>
        <v>M7Z3P2 PF08472</v>
      </c>
      <c r="E2000">
        <f>start!G1989-start!F1989</f>
        <v>131</v>
      </c>
    </row>
    <row r="2001" spans="4:5" x14ac:dyDescent="0.3">
      <c r="D2001" t="str">
        <f>CONCATENATE(start!B1990," ",start!D1990)</f>
        <v>M8AGS7 PF00534</v>
      </c>
      <c r="E2001">
        <f>start!G1990-start!F1990</f>
        <v>132</v>
      </c>
    </row>
    <row r="2002" spans="4:5" x14ac:dyDescent="0.3">
      <c r="D2002" t="str">
        <f>CONCATENATE(start!B1992," ",start!D1992)</f>
        <v>M8AGS7 PF00862</v>
      </c>
      <c r="E2002">
        <f>start!G1992-start!F1992</f>
        <v>283</v>
      </c>
    </row>
    <row r="2003" spans="4:5" x14ac:dyDescent="0.3">
      <c r="D2003" t="str">
        <f>CONCATENATE(start!B1991," ",start!D1991)</f>
        <v>M8AGS7 PF05116</v>
      </c>
      <c r="E2003">
        <f>start!G1991-start!F1991</f>
        <v>177</v>
      </c>
    </row>
    <row r="2004" spans="4:5" x14ac:dyDescent="0.3">
      <c r="D2004" t="str">
        <f>CONCATENATE(start!B1993," ",start!D1993)</f>
        <v>M8AN75 PF05116</v>
      </c>
      <c r="E2004">
        <f>start!G1993-start!F1993</f>
        <v>85</v>
      </c>
    </row>
    <row r="2005" spans="4:5" x14ac:dyDescent="0.3">
      <c r="D2005" t="str">
        <f>CONCATENATE(start!B1994," ",start!D1994)</f>
        <v>M8AN75 PF05116</v>
      </c>
      <c r="E2005">
        <f>start!G1994-start!F1994</f>
        <v>140</v>
      </c>
    </row>
    <row r="2006" spans="4:5" x14ac:dyDescent="0.3">
      <c r="D2006" t="str">
        <f>CONCATENATE(start!B1995," ",start!D1995)</f>
        <v>M8AN75 PF08472</v>
      </c>
      <c r="E2006">
        <f>start!G1995-start!F1995</f>
        <v>131</v>
      </c>
    </row>
    <row r="2007" spans="4:5" x14ac:dyDescent="0.3">
      <c r="D2007" t="str">
        <f>CONCATENATE(start!B1996," ",start!D1996)</f>
        <v>M8ARL2 PF00534</v>
      </c>
      <c r="E2007">
        <f>start!G1996-start!F1996</f>
        <v>131</v>
      </c>
    </row>
    <row r="2008" spans="4:5" x14ac:dyDescent="0.3">
      <c r="D2008" t="str">
        <f>CONCATENATE(start!B1998," ",start!D1998)</f>
        <v>M8ARL2 PF00862</v>
      </c>
      <c r="E2008">
        <f>start!G1998-start!F1998</f>
        <v>276</v>
      </c>
    </row>
    <row r="2009" spans="4:5" x14ac:dyDescent="0.3">
      <c r="D2009" t="str">
        <f>CONCATENATE(start!B1997," ",start!D1997)</f>
        <v>M8ARL2 PF05116</v>
      </c>
      <c r="E2009">
        <f>start!G1997-start!F1997</f>
        <v>246</v>
      </c>
    </row>
    <row r="2010" spans="4:5" x14ac:dyDescent="0.3">
      <c r="D2010" t="str">
        <f>CONCATENATE(start!B1999," ",start!D1999)</f>
        <v>M8B299 PF00534</v>
      </c>
      <c r="E2010">
        <f>start!G1999-start!F1999</f>
        <v>185</v>
      </c>
    </row>
    <row r="2011" spans="4:5" x14ac:dyDescent="0.3">
      <c r="D2011" t="str">
        <f>CONCATENATE(start!B2001," ",start!D2001)</f>
        <v>M8B299 PF00862</v>
      </c>
      <c r="E2011">
        <f>start!G2001-start!F2001</f>
        <v>271</v>
      </c>
    </row>
    <row r="2012" spans="4:5" x14ac:dyDescent="0.3">
      <c r="D2012" t="str">
        <f>CONCATENATE(start!B2000," ",start!D2000)</f>
        <v>M8B299 PF05116</v>
      </c>
      <c r="E2012">
        <f>start!G2000-start!F2000</f>
        <v>243</v>
      </c>
    </row>
    <row r="2013" spans="4:5" x14ac:dyDescent="0.3">
      <c r="D2013" t="str">
        <f>CONCATENATE(start!B2004," ",start!D2004)</f>
        <v>N6WQ85 PF00534</v>
      </c>
      <c r="E2013">
        <f>start!G2004-start!F2004</f>
        <v>185</v>
      </c>
    </row>
    <row r="2014" spans="4:5" x14ac:dyDescent="0.3">
      <c r="D2014" t="str">
        <f>CONCATENATE(start!B2005," ",start!D2005)</f>
        <v>N6WQ85 PF05116</v>
      </c>
      <c r="E2014">
        <f>start!G2005-start!F2005</f>
        <v>241</v>
      </c>
    </row>
    <row r="2015" spans="4:5" x14ac:dyDescent="0.3">
      <c r="D2015" t="str">
        <f>CONCATENATE(start!B2003," ",start!D2003)</f>
        <v>N6WQ85 PF13579</v>
      </c>
      <c r="E2015">
        <f>start!G2003-start!F2003</f>
        <v>185</v>
      </c>
    </row>
    <row r="2016" spans="4:5" x14ac:dyDescent="0.3">
      <c r="D2016" t="str">
        <f>CONCATENATE(start!B2006," ",start!D2006)</f>
        <v>N8TME8 PF05116</v>
      </c>
      <c r="E2016">
        <f>start!G2006-start!F2006</f>
        <v>200</v>
      </c>
    </row>
    <row r="2017" spans="4:5" x14ac:dyDescent="0.3">
      <c r="D2017" t="str">
        <f>CONCATENATE(start!B2007," ",start!D2007)</f>
        <v>O07565 PF05116</v>
      </c>
      <c r="E2017">
        <f>start!G2007-start!F2007</f>
        <v>260</v>
      </c>
    </row>
    <row r="2018" spans="4:5" x14ac:dyDescent="0.3">
      <c r="D2018" t="str">
        <f>CONCATENATE(start!B2192," ",start!D2192)</f>
        <v>P31927 PF00534</v>
      </c>
      <c r="E2018">
        <f>start!G2192-start!F2192</f>
        <v>185</v>
      </c>
    </row>
    <row r="2019" spans="4:5" x14ac:dyDescent="0.3">
      <c r="D2019" t="str">
        <f>CONCATENATE(start!B2194," ",start!D2194)</f>
        <v>P31927 PF00862</v>
      </c>
      <c r="E2019">
        <f>start!G2194-start!F2194</f>
        <v>272</v>
      </c>
    </row>
    <row r="2020" spans="4:5" x14ac:dyDescent="0.3">
      <c r="D2020" t="str">
        <f>CONCATENATE(start!B2193," ",start!D2193)</f>
        <v>P31927 PF05116</v>
      </c>
      <c r="E2020">
        <f>start!G2193-start!F2193</f>
        <v>254</v>
      </c>
    </row>
    <row r="2021" spans="4:5" x14ac:dyDescent="0.3">
      <c r="D2021" t="str">
        <f>CONCATENATE(start!B2008," ",start!D2008)</f>
        <v>P74325 PF05116</v>
      </c>
      <c r="E2021">
        <f>start!G2008-start!F2008</f>
        <v>240</v>
      </c>
    </row>
    <row r="2022" spans="4:5" x14ac:dyDescent="0.3">
      <c r="D2022" t="str">
        <f>CONCATENATE(start!B2009," ",start!D2009)</f>
        <v>Q01GF9 PF05116</v>
      </c>
      <c r="E2022">
        <f>start!G2009-start!F2009</f>
        <v>267</v>
      </c>
    </row>
    <row r="2023" spans="4:5" x14ac:dyDescent="0.3">
      <c r="D2023" t="str">
        <f>CONCATENATE(start!B2011," ",start!D2011)</f>
        <v>Q07Z77 PF05116</v>
      </c>
      <c r="E2023">
        <f>start!G2011-start!F2011</f>
        <v>74</v>
      </c>
    </row>
    <row r="2024" spans="4:5" x14ac:dyDescent="0.3">
      <c r="D2024" t="str">
        <f>CONCATENATE(start!B2010," ",start!D2010)</f>
        <v>Q07Z77 PF08282</v>
      </c>
      <c r="E2024">
        <f>start!G2010-start!F2010</f>
        <v>75</v>
      </c>
    </row>
    <row r="2025" spans="4:5" x14ac:dyDescent="0.3">
      <c r="D2025" t="str">
        <f>CONCATENATE(start!B2013," ",start!D2013)</f>
        <v>Q0AH47 PF00534</v>
      </c>
      <c r="E2025">
        <f>start!G2013-start!F2013</f>
        <v>183</v>
      </c>
    </row>
    <row r="2026" spans="4:5" x14ac:dyDescent="0.3">
      <c r="D2026" t="str">
        <f>CONCATENATE(start!B2014," ",start!D2014)</f>
        <v>Q0AH47 PF05116</v>
      </c>
      <c r="E2026">
        <f>start!G2014-start!F2014</f>
        <v>238</v>
      </c>
    </row>
    <row r="2027" spans="4:5" x14ac:dyDescent="0.3">
      <c r="D2027" t="str">
        <f>CONCATENATE(start!B2012," ",start!D2012)</f>
        <v>Q0AH47 PF13439</v>
      </c>
      <c r="E2027">
        <f>start!G2012-start!F2012</f>
        <v>197</v>
      </c>
    </row>
    <row r="2028" spans="4:5" x14ac:dyDescent="0.3">
      <c r="D2028" t="str">
        <f>CONCATENATE(start!B2016," ",start!D2016)</f>
        <v>Q0EY14 PF00534</v>
      </c>
      <c r="E2028">
        <f>start!G2016-start!F2016</f>
        <v>185</v>
      </c>
    </row>
    <row r="2029" spans="4:5" x14ac:dyDescent="0.3">
      <c r="D2029" t="str">
        <f>CONCATENATE(start!B2017," ",start!D2017)</f>
        <v>Q0EY14 PF05116</v>
      </c>
      <c r="E2029">
        <f>start!G2017-start!F2017</f>
        <v>239</v>
      </c>
    </row>
    <row r="2030" spans="4:5" x14ac:dyDescent="0.3">
      <c r="D2030" t="str">
        <f>CONCATENATE(start!B2015," ",start!D2015)</f>
        <v>Q0EY14 PF13439</v>
      </c>
      <c r="E2030">
        <f>start!G2015-start!F2015</f>
        <v>197</v>
      </c>
    </row>
    <row r="2031" spans="4:5" x14ac:dyDescent="0.3">
      <c r="D2031" t="str">
        <f>CONCATENATE(start!B2018," ",start!D2018)</f>
        <v>Q0EY15 PF05116</v>
      </c>
      <c r="E2031">
        <f>start!G2018-start!F2018</f>
        <v>263</v>
      </c>
    </row>
    <row r="2032" spans="4:5" x14ac:dyDescent="0.3">
      <c r="D2032" t="str">
        <f>CONCATENATE(start!B2019," ",start!D2019)</f>
        <v>Q0FMB1 PF05116</v>
      </c>
      <c r="E2032">
        <f>start!G2019-start!F2019</f>
        <v>237</v>
      </c>
    </row>
    <row r="2033" spans="4:5" x14ac:dyDescent="0.3">
      <c r="D2033" t="str">
        <f>CONCATENATE(start!B2021," ",start!D2021)</f>
        <v>Q0G2P1 PF00534</v>
      </c>
      <c r="E2033">
        <f>start!G2021-start!F2021</f>
        <v>185</v>
      </c>
    </row>
    <row r="2034" spans="4:5" x14ac:dyDescent="0.3">
      <c r="D2034" t="str">
        <f>CONCATENATE(start!B2022," ",start!D2022)</f>
        <v>Q0G2P1 PF05116</v>
      </c>
      <c r="E2034">
        <f>start!G2022-start!F2022</f>
        <v>240</v>
      </c>
    </row>
    <row r="2035" spans="4:5" x14ac:dyDescent="0.3">
      <c r="D2035" t="str">
        <f>CONCATENATE(start!B2020," ",start!D2020)</f>
        <v>Q0G2P1 PF13439</v>
      </c>
      <c r="E2035">
        <f>start!G2020-start!F2020</f>
        <v>193</v>
      </c>
    </row>
    <row r="2036" spans="4:5" x14ac:dyDescent="0.3">
      <c r="D2036" t="str">
        <f>CONCATENATE(start!B2168," ",start!D2168)</f>
        <v>Q0JGK4 PF00534</v>
      </c>
      <c r="E2036">
        <f>start!G2168-start!F2168</f>
        <v>185</v>
      </c>
    </row>
    <row r="2037" spans="4:5" x14ac:dyDescent="0.3">
      <c r="D2037" t="str">
        <f>CONCATENATE(start!B2170," ",start!D2170)</f>
        <v>Q0JGK4 PF00862</v>
      </c>
      <c r="E2037">
        <f>start!G2170-start!F2170</f>
        <v>276</v>
      </c>
    </row>
    <row r="2038" spans="4:5" x14ac:dyDescent="0.3">
      <c r="D2038" t="str">
        <f>CONCATENATE(start!B2169," ",start!D2169)</f>
        <v>Q0JGK4 PF05116</v>
      </c>
      <c r="E2038">
        <f>start!G2169-start!F2169</f>
        <v>249</v>
      </c>
    </row>
    <row r="2039" spans="4:5" x14ac:dyDescent="0.3">
      <c r="D2039" t="str">
        <f>CONCATENATE(start!B2024," ",start!D2024)</f>
        <v>Q1GY13 PF00534</v>
      </c>
      <c r="E2039">
        <f>start!G2024-start!F2024</f>
        <v>183</v>
      </c>
    </row>
    <row r="2040" spans="4:5" x14ac:dyDescent="0.3">
      <c r="D2040" t="str">
        <f>CONCATENATE(start!B2025," ",start!D2025)</f>
        <v>Q1GY13 PF05116</v>
      </c>
      <c r="E2040">
        <f>start!G2025-start!F2025</f>
        <v>238</v>
      </c>
    </row>
    <row r="2041" spans="4:5" x14ac:dyDescent="0.3">
      <c r="D2041" t="str">
        <f>CONCATENATE(start!B2023," ",start!D2023)</f>
        <v>Q1GY13 PF13439</v>
      </c>
      <c r="E2041">
        <f>start!G2023-start!F2023</f>
        <v>198</v>
      </c>
    </row>
    <row r="2042" spans="4:5" x14ac:dyDescent="0.3">
      <c r="D2042" t="str">
        <f>CONCATENATE(start!B2027," ",start!D2027)</f>
        <v>Q1K1P6 PF00534</v>
      </c>
      <c r="E2042">
        <f>start!G2027-start!F2027</f>
        <v>184</v>
      </c>
    </row>
    <row r="2043" spans="4:5" x14ac:dyDescent="0.3">
      <c r="D2043" t="str">
        <f>CONCATENATE(start!B2028," ",start!D2028)</f>
        <v>Q1K1P6 PF05116</v>
      </c>
      <c r="E2043">
        <f>start!G2028-start!F2028</f>
        <v>239</v>
      </c>
    </row>
    <row r="2044" spans="4:5" x14ac:dyDescent="0.3">
      <c r="D2044" t="str">
        <f>CONCATENATE(start!B2026," ",start!D2026)</f>
        <v>Q1K1P6 PF13439</v>
      </c>
      <c r="E2044">
        <f>start!G2026-start!F2026</f>
        <v>197</v>
      </c>
    </row>
    <row r="2045" spans="4:5" x14ac:dyDescent="0.3">
      <c r="D2045" t="str">
        <f>CONCATENATE(start!B2029," ",start!D2029)</f>
        <v>Q1NI42 PF00534</v>
      </c>
      <c r="E2045">
        <f>start!G2029-start!F2029</f>
        <v>175</v>
      </c>
    </row>
    <row r="2046" spans="4:5" x14ac:dyDescent="0.3">
      <c r="D2046" t="str">
        <f>CONCATENATE(start!B2030," ",start!D2030)</f>
        <v>Q1NI42 PF05116</v>
      </c>
      <c r="E2046">
        <f>start!G2030-start!F2030</f>
        <v>235</v>
      </c>
    </row>
    <row r="2047" spans="4:5" x14ac:dyDescent="0.3">
      <c r="D2047" t="str">
        <f>CONCATENATE(start!B2031," ",start!D2031)</f>
        <v>Q1NLM3 PF05116</v>
      </c>
      <c r="E2047">
        <f>start!G2031-start!F2031</f>
        <v>93</v>
      </c>
    </row>
    <row r="2048" spans="4:5" x14ac:dyDescent="0.3">
      <c r="D2048" t="str">
        <f>CONCATENATE(start!B2032," ",start!D2032)</f>
        <v>Q1NLM3 PF05116</v>
      </c>
      <c r="E2048">
        <f>start!G2032-start!F2032</f>
        <v>136</v>
      </c>
    </row>
    <row r="2049" spans="4:5" x14ac:dyDescent="0.3">
      <c r="D2049" t="str">
        <f>CONCATENATE(start!B2033," ",start!D2033)</f>
        <v>Q1NMR7 PF00534</v>
      </c>
      <c r="E2049">
        <f>start!G2033-start!F2033</f>
        <v>182</v>
      </c>
    </row>
    <row r="2050" spans="4:5" x14ac:dyDescent="0.3">
      <c r="D2050" t="str">
        <f>CONCATENATE(start!B2035," ",start!D2035)</f>
        <v>Q1NMR7 PF00862</v>
      </c>
      <c r="E2050">
        <f>start!G2035-start!F2035</f>
        <v>235</v>
      </c>
    </row>
    <row r="2051" spans="4:5" x14ac:dyDescent="0.3">
      <c r="D2051" t="str">
        <f>CONCATENATE(start!B2034," ",start!D2034)</f>
        <v>Q1NMR7 PF05116</v>
      </c>
      <c r="E2051">
        <f>start!G2034-start!F2034</f>
        <v>237</v>
      </c>
    </row>
    <row r="2052" spans="4:5" x14ac:dyDescent="0.3">
      <c r="D2052" t="str">
        <f>CONCATENATE(start!B2037," ",start!D2037)</f>
        <v>Q1NUT4 PF00534</v>
      </c>
      <c r="E2052">
        <f>start!G2037-start!F2037</f>
        <v>182</v>
      </c>
    </row>
    <row r="2053" spans="4:5" x14ac:dyDescent="0.3">
      <c r="D2053" t="str">
        <f>CONCATENATE(start!B2038," ",start!D2038)</f>
        <v>Q1NUT4 PF05116</v>
      </c>
      <c r="E2053">
        <f>start!G2038-start!F2038</f>
        <v>237</v>
      </c>
    </row>
    <row r="2054" spans="4:5" x14ac:dyDescent="0.3">
      <c r="D2054" t="str">
        <f>CONCATENATE(start!B2036," ",start!D2036)</f>
        <v>Q1NUT4 PF13439</v>
      </c>
      <c r="E2054">
        <f>start!G2036-start!F2036</f>
        <v>197</v>
      </c>
    </row>
    <row r="2055" spans="4:5" x14ac:dyDescent="0.3">
      <c r="D2055" t="str">
        <f>CONCATENATE(start!B2040," ",start!D2040)</f>
        <v>Q1YKU2 PF00534</v>
      </c>
      <c r="E2055">
        <f>start!G2040-start!F2040</f>
        <v>184</v>
      </c>
    </row>
    <row r="2056" spans="4:5" x14ac:dyDescent="0.3">
      <c r="D2056" t="str">
        <f>CONCATENATE(start!B2041," ",start!D2041)</f>
        <v>Q1YKU2 PF05116</v>
      </c>
      <c r="E2056">
        <f>start!G2041-start!F2041</f>
        <v>240</v>
      </c>
    </row>
    <row r="2057" spans="4:5" x14ac:dyDescent="0.3">
      <c r="D2057" t="str">
        <f>CONCATENATE(start!B2039," ",start!D2039)</f>
        <v>Q1YKU2 PF13579</v>
      </c>
      <c r="E2057">
        <f>start!G2039-start!F2039</f>
        <v>187</v>
      </c>
    </row>
    <row r="2058" spans="4:5" x14ac:dyDescent="0.3">
      <c r="D2058" t="str">
        <f>CONCATENATE(start!B2392," ",start!D2392)</f>
        <v>Q2FW52 PF05116</v>
      </c>
      <c r="E2058">
        <f>start!G2392-start!F2392</f>
        <v>255</v>
      </c>
    </row>
    <row r="2059" spans="4:5" x14ac:dyDescent="0.3">
      <c r="D2059" t="str">
        <f>CONCATENATE(start!B2043," ",start!D2043)</f>
        <v>Q2Y6R2 PF00534</v>
      </c>
      <c r="E2059">
        <f>start!G2043-start!F2043</f>
        <v>180</v>
      </c>
    </row>
    <row r="2060" spans="4:5" x14ac:dyDescent="0.3">
      <c r="D2060" t="str">
        <f>CONCATENATE(start!B2044," ",start!D2044)</f>
        <v>Q2Y6R2 PF05116</v>
      </c>
      <c r="E2060">
        <f>start!G2044-start!F2044</f>
        <v>238</v>
      </c>
    </row>
    <row r="2061" spans="4:5" x14ac:dyDescent="0.3">
      <c r="D2061" t="str">
        <f>CONCATENATE(start!B2042," ",start!D2042)</f>
        <v>Q2Y6R2 PF13579</v>
      </c>
      <c r="E2061">
        <f>start!G2042-start!F2042</f>
        <v>191</v>
      </c>
    </row>
    <row r="2062" spans="4:5" x14ac:dyDescent="0.3">
      <c r="D2062" t="str">
        <f>CONCATENATE(start!B2045," ",start!D2045)</f>
        <v>Q31EN6 PF05116</v>
      </c>
      <c r="E2062">
        <f>start!G2045-start!F2045</f>
        <v>267</v>
      </c>
    </row>
    <row r="2063" spans="4:5" x14ac:dyDescent="0.3">
      <c r="D2063" t="str">
        <f>CONCATENATE(start!B2046," ",start!D2046)</f>
        <v>Q31EN7 PF00534</v>
      </c>
      <c r="E2063">
        <f>start!G2046-start!F2046</f>
        <v>183</v>
      </c>
    </row>
    <row r="2064" spans="4:5" x14ac:dyDescent="0.3">
      <c r="D2064" t="str">
        <f>CONCATENATE(start!B2048," ",start!D2048)</f>
        <v>Q31EN7 PF00862</v>
      </c>
      <c r="E2064">
        <f>start!G2048-start!F2048</f>
        <v>228</v>
      </c>
    </row>
    <row r="2065" spans="4:5" x14ac:dyDescent="0.3">
      <c r="D2065" t="str">
        <f>CONCATENATE(start!B2047," ",start!D2047)</f>
        <v>Q31EN7 PF05116</v>
      </c>
      <c r="E2065">
        <f>start!G2047-start!F2047</f>
        <v>238</v>
      </c>
    </row>
    <row r="2066" spans="4:5" x14ac:dyDescent="0.3">
      <c r="D2066" t="str">
        <f>CONCATENATE(start!B2050," ",start!D2050)</f>
        <v>Q31Q29 PF00534</v>
      </c>
      <c r="E2066">
        <f>start!G2050-start!F2050</f>
        <v>184</v>
      </c>
    </row>
    <row r="2067" spans="4:5" x14ac:dyDescent="0.3">
      <c r="D2067" t="str">
        <f>CONCATENATE(start!B2051," ",start!D2051)</f>
        <v>Q31Q29 PF05116</v>
      </c>
      <c r="E2067">
        <f>start!G2051-start!F2051</f>
        <v>238</v>
      </c>
    </row>
    <row r="2068" spans="4:5" x14ac:dyDescent="0.3">
      <c r="D2068" t="str">
        <f>CONCATENATE(start!B2049," ",start!D2049)</f>
        <v>Q31Q29 PF13439</v>
      </c>
      <c r="E2068">
        <f>start!G2049-start!F2049</f>
        <v>197</v>
      </c>
    </row>
    <row r="2069" spans="4:5" x14ac:dyDescent="0.3">
      <c r="D2069" t="str">
        <f>CONCATENATE(start!B2052," ",start!D2052)</f>
        <v>Q31QS1 PF05116</v>
      </c>
      <c r="E2069">
        <f>start!G2052-start!F2052</f>
        <v>232</v>
      </c>
    </row>
    <row r="2070" spans="4:5" x14ac:dyDescent="0.3">
      <c r="D2070" t="str">
        <f>CONCATENATE(start!B2054," ",start!D2054)</f>
        <v>Q3J6N6 PF00534</v>
      </c>
      <c r="E2070">
        <f>start!G2054-start!F2054</f>
        <v>186</v>
      </c>
    </row>
    <row r="2071" spans="4:5" x14ac:dyDescent="0.3">
      <c r="D2071" t="str">
        <f>CONCATENATE(start!B2055," ",start!D2055)</f>
        <v>Q3J6N6 PF05116</v>
      </c>
      <c r="E2071">
        <f>start!G2055-start!F2055</f>
        <v>238</v>
      </c>
    </row>
    <row r="2072" spans="4:5" x14ac:dyDescent="0.3">
      <c r="D2072" t="str">
        <f>CONCATENATE(start!B2053," ",start!D2053)</f>
        <v>Q3J6N6 PF13439</v>
      </c>
      <c r="E2072">
        <f>start!G2053-start!F2053</f>
        <v>197</v>
      </c>
    </row>
    <row r="2073" spans="4:5" x14ac:dyDescent="0.3">
      <c r="D2073" t="str">
        <f>CONCATENATE(start!B2393," ",start!D2393)</f>
        <v>Q3J7M5 PF05116</v>
      </c>
      <c r="E2073">
        <f>start!G2393-start!F2393</f>
        <v>267</v>
      </c>
    </row>
    <row r="2074" spans="4:5" x14ac:dyDescent="0.3">
      <c r="D2074" t="str">
        <f>CONCATENATE(start!B2394," ",start!D2394)</f>
        <v>Q3J7M5 PF05166</v>
      </c>
      <c r="E2074">
        <f>start!G2394-start!F2394</f>
        <v>72</v>
      </c>
    </row>
    <row r="2075" spans="4:5" x14ac:dyDescent="0.3">
      <c r="D2075" t="str">
        <f>CONCATENATE(start!B2056," ",start!D2056)</f>
        <v>Q3SFM6 PF05116</v>
      </c>
      <c r="E2075">
        <f>start!G2056-start!F2056</f>
        <v>235</v>
      </c>
    </row>
    <row r="2076" spans="4:5" x14ac:dyDescent="0.3">
      <c r="D2076" t="str">
        <f>CONCATENATE(start!B2057," ",start!D2057)</f>
        <v>Q3Y544 PF00534</v>
      </c>
      <c r="E2076">
        <f>start!G2057-start!F2057</f>
        <v>184</v>
      </c>
    </row>
    <row r="2077" spans="4:5" x14ac:dyDescent="0.3">
      <c r="D2077" t="str">
        <f>CONCATENATE(start!B2059," ",start!D2059)</f>
        <v>Q3Y544 PF00862</v>
      </c>
      <c r="E2077">
        <f>start!G2059-start!F2059</f>
        <v>275</v>
      </c>
    </row>
    <row r="2078" spans="4:5" x14ac:dyDescent="0.3">
      <c r="D2078" t="str">
        <f>CONCATENATE(start!B2058," ",start!D2058)</f>
        <v>Q3Y544 PF05116</v>
      </c>
      <c r="E2078">
        <f>start!G2058-start!F2058</f>
        <v>234</v>
      </c>
    </row>
    <row r="2079" spans="4:5" x14ac:dyDescent="0.3">
      <c r="D2079" t="str">
        <f>CONCATENATE(start!B2195," ",start!D2195)</f>
        <v>Q43845 PF00534</v>
      </c>
      <c r="E2079">
        <f>start!G2195-start!F2195</f>
        <v>185</v>
      </c>
    </row>
    <row r="2080" spans="4:5" x14ac:dyDescent="0.3">
      <c r="D2080" t="str">
        <f>CONCATENATE(start!B2197," ",start!D2197)</f>
        <v>Q43845 PF00862</v>
      </c>
      <c r="E2080">
        <f>start!G2197-start!F2197</f>
        <v>293</v>
      </c>
    </row>
    <row r="2081" spans="4:5" x14ac:dyDescent="0.3">
      <c r="D2081" t="str">
        <f>CONCATENATE(start!B2196," ",start!D2196)</f>
        <v>Q43845 PF05116</v>
      </c>
      <c r="E2081">
        <f>start!G2196-start!F2196</f>
        <v>236</v>
      </c>
    </row>
    <row r="2082" spans="4:5" x14ac:dyDescent="0.3">
      <c r="D2082" t="str">
        <f>CONCATENATE(start!B2060," ",start!D2060)</f>
        <v>Q45FX0 PF05116</v>
      </c>
      <c r="E2082">
        <f>start!G2060-start!F2060</f>
        <v>252</v>
      </c>
    </row>
    <row r="2083" spans="4:5" x14ac:dyDescent="0.3">
      <c r="D2083" t="str">
        <f>CONCATENATE(start!B2061," ",start!D2061)</f>
        <v>Q45FX0 PF08472</v>
      </c>
      <c r="E2083">
        <f>start!G2061-start!F2061</f>
        <v>134</v>
      </c>
    </row>
    <row r="2084" spans="4:5" x14ac:dyDescent="0.3">
      <c r="D2084" t="str">
        <f>CONCATENATE(start!B2062," ",start!D2062)</f>
        <v>Q46I67 PF00534</v>
      </c>
      <c r="E2084">
        <f>start!G2062-start!F2062</f>
        <v>184</v>
      </c>
    </row>
    <row r="2085" spans="4:5" x14ac:dyDescent="0.3">
      <c r="D2085" t="str">
        <f>CONCATENATE(start!B2064," ",start!D2064)</f>
        <v>Q46I67 PF00862</v>
      </c>
      <c r="E2085">
        <f>start!G2064-start!F2064</f>
        <v>222</v>
      </c>
    </row>
    <row r="2086" spans="4:5" x14ac:dyDescent="0.3">
      <c r="D2086" t="str">
        <f>CONCATENATE(start!B2063," ",start!D2063)</f>
        <v>Q46I67 PF05116</v>
      </c>
      <c r="E2086">
        <f>start!G2063-start!F2063</f>
        <v>238</v>
      </c>
    </row>
    <row r="2087" spans="4:5" x14ac:dyDescent="0.3">
      <c r="D2087" t="str">
        <f>CONCATENATE(start!B2190," ",start!D2190)</f>
        <v>Q53JI9 PF00534</v>
      </c>
      <c r="E2087">
        <f>start!G2190-start!F2190</f>
        <v>182</v>
      </c>
    </row>
    <row r="2088" spans="4:5" x14ac:dyDescent="0.3">
      <c r="D2088" t="str">
        <f>CONCATENATE(start!B2191," ",start!D2191)</f>
        <v>Q53JI9 PF05116</v>
      </c>
      <c r="E2088">
        <f>start!G2191-start!F2191</f>
        <v>220</v>
      </c>
    </row>
    <row r="2089" spans="4:5" x14ac:dyDescent="0.3">
      <c r="D2089" t="str">
        <f>CONCATENATE(start!B2189," ",start!D2189)</f>
        <v>Q53JI9 PF13579</v>
      </c>
      <c r="E2089">
        <f>start!G2189-start!F2189</f>
        <v>219</v>
      </c>
    </row>
    <row r="2090" spans="4:5" x14ac:dyDescent="0.3">
      <c r="D2090" t="str">
        <f>CONCATENATE(start!B2065," ",start!D2065)</f>
        <v>Q55440 PF00534</v>
      </c>
      <c r="E2090">
        <f>start!G2065-start!F2065</f>
        <v>182</v>
      </c>
    </row>
    <row r="2091" spans="4:5" x14ac:dyDescent="0.3">
      <c r="D2091" t="str">
        <f>CONCATENATE(start!B2067," ",start!D2067)</f>
        <v>Q55440 PF00862</v>
      </c>
      <c r="E2091">
        <f>start!G2067-start!F2067</f>
        <v>216</v>
      </c>
    </row>
    <row r="2092" spans="4:5" x14ac:dyDescent="0.3">
      <c r="D2092" t="str">
        <f>CONCATENATE(start!B2066," ",start!D2066)</f>
        <v>Q55440 PF05116</v>
      </c>
      <c r="E2092">
        <f>start!G2066-start!F2066</f>
        <v>247</v>
      </c>
    </row>
    <row r="2093" spans="4:5" x14ac:dyDescent="0.3">
      <c r="D2093" t="str">
        <f>CONCATENATE(start!B2068," ",start!D2068)</f>
        <v>Q5CX22 PF05116</v>
      </c>
      <c r="E2093">
        <f>start!G2068-start!F2068</f>
        <v>118</v>
      </c>
    </row>
    <row r="2094" spans="4:5" x14ac:dyDescent="0.3">
      <c r="D2094" t="str">
        <f>CONCATENATE(start!B2069," ",start!D2069)</f>
        <v>Q5CX22 PF05116</v>
      </c>
      <c r="E2094">
        <f>start!G2069-start!F2069</f>
        <v>155</v>
      </c>
    </row>
    <row r="2095" spans="4:5" x14ac:dyDescent="0.3">
      <c r="D2095" t="str">
        <f>CONCATENATE(start!B2070," ",start!D2070)</f>
        <v>Q5P802 PF00982</v>
      </c>
      <c r="E2095">
        <f>start!G2070-start!F2070</f>
        <v>489</v>
      </c>
    </row>
    <row r="2096" spans="4:5" x14ac:dyDescent="0.3">
      <c r="D2096" t="str">
        <f>CONCATENATE(start!B2071," ",start!D2071)</f>
        <v>Q5P802 PF05116</v>
      </c>
      <c r="E2096">
        <f>start!G2071-start!F2071</f>
        <v>232</v>
      </c>
    </row>
    <row r="2097" spans="4:5" x14ac:dyDescent="0.3">
      <c r="D2097" t="str">
        <f>CONCATENATE(start!B2072," ",start!D2072)</f>
        <v>Q65DV5 PF05116</v>
      </c>
      <c r="E2097">
        <f>start!G2072-start!F2072</f>
        <v>261</v>
      </c>
    </row>
    <row r="2098" spans="4:5" x14ac:dyDescent="0.3">
      <c r="D2098" t="str">
        <f>CONCATENATE(start!B2180," ",start!D2180)</f>
        <v>Q67WN8 PF00534</v>
      </c>
      <c r="E2098">
        <f>start!G2180-start!F2180</f>
        <v>185</v>
      </c>
    </row>
    <row r="2099" spans="4:5" x14ac:dyDescent="0.3">
      <c r="D2099" t="str">
        <f>CONCATENATE(start!B2182," ",start!D2182)</f>
        <v>Q67WN8 PF00862</v>
      </c>
      <c r="E2099">
        <f>start!G2182-start!F2182</f>
        <v>283</v>
      </c>
    </row>
    <row r="2100" spans="4:5" x14ac:dyDescent="0.3">
      <c r="D2100" t="str">
        <f>CONCATENATE(start!B2181," ",start!D2181)</f>
        <v>Q67WN8 PF05116</v>
      </c>
      <c r="E2100">
        <f>start!G2181-start!F2181</f>
        <v>231</v>
      </c>
    </row>
    <row r="2101" spans="4:5" x14ac:dyDescent="0.3">
      <c r="D2101" t="str">
        <f>CONCATENATE(start!B2154," ",start!D2154)</f>
        <v>Q6YXW6 PF05116</v>
      </c>
      <c r="E2101">
        <f>start!G2154-start!F2154</f>
        <v>253</v>
      </c>
    </row>
    <row r="2102" spans="4:5" x14ac:dyDescent="0.3">
      <c r="D2102" t="str">
        <f>CONCATENATE(start!B2155," ",start!D2155)</f>
        <v>Q6YXW6 PF08472</v>
      </c>
      <c r="E2102">
        <f>start!G2155-start!F2155</f>
        <v>131</v>
      </c>
    </row>
    <row r="2103" spans="4:5" x14ac:dyDescent="0.3">
      <c r="D2103" t="str">
        <f>CONCATENATE(start!B2186," ",start!D2186)</f>
        <v>Q6ZHZ1 PF00534</v>
      </c>
      <c r="E2103">
        <f>start!G2186-start!F2186</f>
        <v>185</v>
      </c>
    </row>
    <row r="2104" spans="4:5" x14ac:dyDescent="0.3">
      <c r="D2104" t="str">
        <f>CONCATENATE(start!B2188," ",start!D2188)</f>
        <v>Q6ZHZ1 PF00862</v>
      </c>
      <c r="E2104">
        <f>start!G2188-start!F2188</f>
        <v>285</v>
      </c>
    </row>
    <row r="2105" spans="4:5" x14ac:dyDescent="0.3">
      <c r="D2105" t="str">
        <f>CONCATENATE(start!B2187," ",start!D2187)</f>
        <v>Q6ZHZ1 PF05116</v>
      </c>
      <c r="E2105">
        <f>start!G2187-start!F2187</f>
        <v>239</v>
      </c>
    </row>
    <row r="2106" spans="4:5" x14ac:dyDescent="0.3">
      <c r="D2106" t="str">
        <f>CONCATENATE(start!B2073," ",start!D2073)</f>
        <v>Q7NEP0 PF05116</v>
      </c>
      <c r="E2106">
        <f>start!G2073-start!F2073</f>
        <v>244</v>
      </c>
    </row>
    <row r="2107" spans="4:5" x14ac:dyDescent="0.3">
      <c r="D2107" t="str">
        <f>CONCATENATE(start!B2074," ",start!D2074)</f>
        <v>Q7NVT2 PF05116</v>
      </c>
      <c r="E2107">
        <f>start!G2074-start!F2074</f>
        <v>254</v>
      </c>
    </row>
    <row r="2108" spans="4:5" x14ac:dyDescent="0.3">
      <c r="D2108" t="str">
        <f>CONCATENATE(start!B2075," ",start!D2075)</f>
        <v>Q7UGI4 PF00128</v>
      </c>
      <c r="E2108">
        <f>start!G2075-start!F2075</f>
        <v>110</v>
      </c>
    </row>
    <row r="2109" spans="4:5" x14ac:dyDescent="0.3">
      <c r="D2109" t="str">
        <f>CONCATENATE(start!B2076," ",start!D2076)</f>
        <v>Q7UGI4 PF05116</v>
      </c>
      <c r="E2109">
        <f>start!G2076-start!F2076</f>
        <v>262</v>
      </c>
    </row>
    <row r="2110" spans="4:5" x14ac:dyDescent="0.3">
      <c r="D2110" t="str">
        <f>CONCATENATE(start!B2078," ",start!D2078)</f>
        <v>Q7UGI6 PF00534</v>
      </c>
      <c r="E2110">
        <f>start!G2078-start!F2078</f>
        <v>181</v>
      </c>
    </row>
    <row r="2111" spans="4:5" x14ac:dyDescent="0.3">
      <c r="D2111" t="str">
        <f>CONCATENATE(start!B2079," ",start!D2079)</f>
        <v>Q7UGI6 PF05116</v>
      </c>
      <c r="E2111">
        <f>start!G2079-start!F2079</f>
        <v>238</v>
      </c>
    </row>
    <row r="2112" spans="4:5" x14ac:dyDescent="0.3">
      <c r="D2112" t="str">
        <f>CONCATENATE(start!B2077," ",start!D2077)</f>
        <v>Q7UGI6 PF13439</v>
      </c>
      <c r="E2112">
        <f>start!G2077-start!F2077</f>
        <v>202</v>
      </c>
    </row>
    <row r="2113" spans="4:5" x14ac:dyDescent="0.3">
      <c r="D2113" t="str">
        <f>CONCATENATE(start!B2081," ",start!D2081)</f>
        <v>Q7V3S3 PF00534</v>
      </c>
      <c r="E2113">
        <f>start!G2081-start!F2081</f>
        <v>175</v>
      </c>
    </row>
    <row r="2114" spans="4:5" x14ac:dyDescent="0.3">
      <c r="D2114" t="str">
        <f>CONCATENATE(start!B2082," ",start!D2082)</f>
        <v>Q7V3S3 PF05116</v>
      </c>
      <c r="E2114">
        <f>start!G2082-start!F2082</f>
        <v>242</v>
      </c>
    </row>
    <row r="2115" spans="4:5" x14ac:dyDescent="0.3">
      <c r="D2115" t="str">
        <f>CONCATENATE(start!B2080," ",start!D2080)</f>
        <v>Q7V3S3 PF13579</v>
      </c>
      <c r="E2115">
        <f>start!G2080-start!F2080</f>
        <v>191</v>
      </c>
    </row>
    <row r="2116" spans="4:5" x14ac:dyDescent="0.3">
      <c r="D2116" t="str">
        <f>CONCATENATE(start!B2083," ",start!D2083)</f>
        <v>Q81NC8 PF05116</v>
      </c>
      <c r="E2116">
        <f>start!G2083-start!F2083</f>
        <v>262</v>
      </c>
    </row>
    <row r="2117" spans="4:5" x14ac:dyDescent="0.3">
      <c r="D2117" t="str">
        <f>CONCATENATE(start!B2084," ",start!D2084)</f>
        <v>Q82PN9 PF05116</v>
      </c>
      <c r="E2117">
        <f>start!G2084-start!F2084</f>
        <v>261</v>
      </c>
    </row>
    <row r="2118" spans="4:5" x14ac:dyDescent="0.3">
      <c r="D2118" t="str">
        <f>CONCATENATE(start!B2086," ",start!D2086)</f>
        <v>Q82V85 PF00534</v>
      </c>
      <c r="E2118">
        <f>start!G2086-start!F2086</f>
        <v>182</v>
      </c>
    </row>
    <row r="2119" spans="4:5" x14ac:dyDescent="0.3">
      <c r="D2119" t="str">
        <f>CONCATENATE(start!B2087," ",start!D2087)</f>
        <v>Q82V85 PF05116</v>
      </c>
      <c r="E2119">
        <f>start!G2087-start!F2087</f>
        <v>238</v>
      </c>
    </row>
    <row r="2120" spans="4:5" x14ac:dyDescent="0.3">
      <c r="D2120" t="str">
        <f>CONCATENATE(start!B2085," ",start!D2085)</f>
        <v>Q82V85 PF13439</v>
      </c>
      <c r="E2120">
        <f>start!G2085-start!F2085</f>
        <v>197</v>
      </c>
    </row>
    <row r="2121" spans="4:5" x14ac:dyDescent="0.3">
      <c r="D2121" t="str">
        <f>CONCATENATE(start!B2088," ",start!D2088)</f>
        <v>Q84ZX6 PF05116</v>
      </c>
      <c r="E2121">
        <f>start!G2088-start!F2088</f>
        <v>253</v>
      </c>
    </row>
    <row r="2122" spans="4:5" x14ac:dyDescent="0.3">
      <c r="D2122" t="str">
        <f>CONCATENATE(start!B2089," ",start!D2089)</f>
        <v>Q84ZX6 PF08472</v>
      </c>
      <c r="E2122">
        <f>start!G2089-start!F2089</f>
        <v>132</v>
      </c>
    </row>
    <row r="2123" spans="4:5" x14ac:dyDescent="0.3">
      <c r="D2123" t="str">
        <f>CONCATENATE(start!B2090," ",start!D2090)</f>
        <v>Q84ZX7 PF05116</v>
      </c>
      <c r="E2123">
        <f>start!G2090-start!F2090</f>
        <v>253</v>
      </c>
    </row>
    <row r="2124" spans="4:5" x14ac:dyDescent="0.3">
      <c r="D2124" t="str">
        <f>CONCATENATE(start!B2091," ",start!D2091)</f>
        <v>Q84ZX7 PF08472</v>
      </c>
      <c r="E2124">
        <f>start!G2091-start!F2091</f>
        <v>131</v>
      </c>
    </row>
    <row r="2125" spans="4:5" x14ac:dyDescent="0.3">
      <c r="D2125" t="str">
        <f>CONCATENATE(start!B2152," ",start!D2152)</f>
        <v>Q84ZX8 PF05116</v>
      </c>
      <c r="E2125">
        <f>start!G2152-start!F2152</f>
        <v>254</v>
      </c>
    </row>
    <row r="2126" spans="4:5" x14ac:dyDescent="0.3">
      <c r="D2126" t="str">
        <f>CONCATENATE(start!B2153," ",start!D2153)</f>
        <v>Q84ZX8 PF08472</v>
      </c>
      <c r="E2126">
        <f>start!G2153-start!F2153</f>
        <v>144</v>
      </c>
    </row>
    <row r="2127" spans="4:5" x14ac:dyDescent="0.3">
      <c r="D2127" t="str">
        <f>CONCATENATE(start!B2092," ",start!D2092)</f>
        <v>Q891X8 PF05116</v>
      </c>
      <c r="E2127">
        <f>start!G2092-start!F2092</f>
        <v>259</v>
      </c>
    </row>
    <row r="2128" spans="4:5" x14ac:dyDescent="0.3">
      <c r="D2128" t="str">
        <f>CONCATENATE(start!B2094," ",start!D2094)</f>
        <v>Q8DLB4 PF00534</v>
      </c>
      <c r="E2128">
        <f>start!G2094-start!F2094</f>
        <v>185</v>
      </c>
    </row>
    <row r="2129" spans="4:5" x14ac:dyDescent="0.3">
      <c r="D2129" t="str">
        <f>CONCATENATE(start!B2095," ",start!D2095)</f>
        <v>Q8DLB4 PF05116</v>
      </c>
      <c r="E2129">
        <f>start!G2095-start!F2095</f>
        <v>237</v>
      </c>
    </row>
    <row r="2130" spans="4:5" x14ac:dyDescent="0.3">
      <c r="D2130" t="str">
        <f>CONCATENATE(start!B2093," ",start!D2093)</f>
        <v>Q8DLB4 PF13439</v>
      </c>
      <c r="E2130">
        <f>start!G2093-start!F2093</f>
        <v>197</v>
      </c>
    </row>
    <row r="2131" spans="4:5" x14ac:dyDescent="0.3">
      <c r="D2131" t="str">
        <f>CONCATENATE(start!B2096," ",start!D2096)</f>
        <v>Q8P6D5 PF00982</v>
      </c>
      <c r="E2131">
        <f>start!G2096-start!F2096</f>
        <v>488</v>
      </c>
    </row>
    <row r="2132" spans="4:5" x14ac:dyDescent="0.3">
      <c r="D2132" t="str">
        <f>CONCATENATE(start!B2097," ",start!D2097)</f>
        <v>Q8P6D5 PF05116</v>
      </c>
      <c r="E2132">
        <f>start!G2097-start!F2097</f>
        <v>237</v>
      </c>
    </row>
    <row r="2133" spans="4:5" x14ac:dyDescent="0.3">
      <c r="D2133" t="str">
        <f>CONCATENATE(start!B2177," ",start!D2177)</f>
        <v>Q8RY24 PF00534</v>
      </c>
      <c r="E2133">
        <f>start!G2177-start!F2177</f>
        <v>183</v>
      </c>
    </row>
    <row r="2134" spans="4:5" x14ac:dyDescent="0.3">
      <c r="D2134" t="str">
        <f>CONCATENATE(start!B2179," ",start!D2179)</f>
        <v>Q8RY24 PF00862</v>
      </c>
      <c r="E2134">
        <f>start!G2179-start!F2179</f>
        <v>272</v>
      </c>
    </row>
    <row r="2135" spans="4:5" x14ac:dyDescent="0.3">
      <c r="D2135" t="str">
        <f>CONCATENATE(start!B2178," ",start!D2178)</f>
        <v>Q8RY24 PF05116</v>
      </c>
      <c r="E2135">
        <f>start!G2178-start!F2178</f>
        <v>225</v>
      </c>
    </row>
    <row r="2136" spans="4:5" x14ac:dyDescent="0.3">
      <c r="D2136" t="str">
        <f>CONCATENATE(start!B2098," ",start!D2098)</f>
        <v>Q8YZT1 PF05116</v>
      </c>
      <c r="E2136">
        <f>start!G2098-start!F2098</f>
        <v>178</v>
      </c>
    </row>
    <row r="2137" spans="4:5" x14ac:dyDescent="0.3">
      <c r="D2137" t="str">
        <f>CONCATENATE(start!B2100," ",start!D2100)</f>
        <v>Q936A7 PF00534</v>
      </c>
      <c r="E2137">
        <f>start!G2100-start!F2100</f>
        <v>180</v>
      </c>
    </row>
    <row r="2138" spans="4:5" x14ac:dyDescent="0.3">
      <c r="D2138" t="str">
        <f>CONCATENATE(start!B2101," ",start!D2101)</f>
        <v>Q936A7 PF05116</v>
      </c>
      <c r="E2138">
        <f>start!G2101-start!F2101</f>
        <v>240</v>
      </c>
    </row>
    <row r="2139" spans="4:5" x14ac:dyDescent="0.3">
      <c r="D2139" t="str">
        <f>CONCATENATE(start!B2099," ",start!D2099)</f>
        <v>Q936A7 PF13439</v>
      </c>
      <c r="E2139">
        <f>start!G2099-start!F2099</f>
        <v>197</v>
      </c>
    </row>
    <row r="2140" spans="4:5" x14ac:dyDescent="0.3">
      <c r="D2140" t="str">
        <f>CONCATENATE(start!B2102," ",start!D2102)</f>
        <v>Q937E6 PF05116</v>
      </c>
      <c r="E2140">
        <f>start!G2102-start!F2102</f>
        <v>241</v>
      </c>
    </row>
    <row r="2141" spans="4:5" x14ac:dyDescent="0.3">
      <c r="D2141" t="str">
        <f>CONCATENATE(start!B2103," ",start!D2103)</f>
        <v>Q937E7 PF05116</v>
      </c>
      <c r="E2141">
        <f>start!G2103-start!F2103</f>
        <v>249</v>
      </c>
    </row>
    <row r="2142" spans="4:5" x14ac:dyDescent="0.3">
      <c r="D2142" t="str">
        <f>CONCATENATE(start!B2156," ",start!D2156)</f>
        <v>Q93WU4 PF05116</v>
      </c>
      <c r="E2142">
        <f>start!G2156-start!F2156</f>
        <v>255</v>
      </c>
    </row>
    <row r="2143" spans="4:5" x14ac:dyDescent="0.3">
      <c r="D2143" t="str">
        <f>CONCATENATE(start!B2157," ",start!D2157)</f>
        <v>Q93WU4 PF08472</v>
      </c>
      <c r="E2143">
        <f>start!G2157-start!F2157</f>
        <v>132</v>
      </c>
    </row>
    <row r="2144" spans="4:5" x14ac:dyDescent="0.3">
      <c r="D2144" t="str">
        <f>CONCATENATE(start!B2158," ",start!D2158)</f>
        <v>Q93XN8 PF05116</v>
      </c>
      <c r="E2144">
        <f>start!G2158-start!F2158</f>
        <v>254</v>
      </c>
    </row>
    <row r="2145" spans="4:5" x14ac:dyDescent="0.3">
      <c r="D2145" t="str">
        <f>CONCATENATE(start!B2159," ",start!D2159)</f>
        <v>Q93XN8 PF08472</v>
      </c>
      <c r="E2145">
        <f>start!G2159-start!F2159</f>
        <v>132</v>
      </c>
    </row>
    <row r="2146" spans="4:5" x14ac:dyDescent="0.3">
      <c r="D2146" t="str">
        <f>CONCATENATE(start!B2162," ",start!D2162)</f>
        <v>Q94BT0 PF00534</v>
      </c>
      <c r="E2146">
        <f>start!G2162-start!F2162</f>
        <v>185</v>
      </c>
    </row>
    <row r="2147" spans="4:5" x14ac:dyDescent="0.3">
      <c r="D2147" t="str">
        <f>CONCATENATE(start!B2164," ",start!D2164)</f>
        <v>Q94BT0 PF00862</v>
      </c>
      <c r="E2147">
        <f>start!G2164-start!F2164</f>
        <v>272</v>
      </c>
    </row>
    <row r="2148" spans="4:5" x14ac:dyDescent="0.3">
      <c r="D2148" t="str">
        <f>CONCATENATE(start!B2163," ",start!D2163)</f>
        <v>Q94BT0 PF05116</v>
      </c>
      <c r="E2148">
        <f>start!G2163-start!F2163</f>
        <v>244</v>
      </c>
    </row>
    <row r="2149" spans="4:5" x14ac:dyDescent="0.3">
      <c r="D2149" t="str">
        <f>CONCATENATE(start!B2148," ",start!D2148)</f>
        <v>Q94E75 PF05116</v>
      </c>
      <c r="E2149">
        <f>start!G2148-start!F2148</f>
        <v>253</v>
      </c>
    </row>
    <row r="2150" spans="4:5" x14ac:dyDescent="0.3">
      <c r="D2150" t="str">
        <f>CONCATENATE(start!B2149," ",start!D2149)</f>
        <v>Q94E75 PF08472</v>
      </c>
      <c r="E2150">
        <f>start!G2149-start!F2149</f>
        <v>131</v>
      </c>
    </row>
    <row r="2151" spans="4:5" x14ac:dyDescent="0.3">
      <c r="D2151" t="str">
        <f>CONCATENATE(start!B2104," ",start!D2104)</f>
        <v>Q9AXK5 PF05116</v>
      </c>
      <c r="E2151">
        <f>start!G2104-start!F2104</f>
        <v>253</v>
      </c>
    </row>
    <row r="2152" spans="4:5" x14ac:dyDescent="0.3">
      <c r="D2152" t="str">
        <f>CONCATENATE(start!B2105," ",start!D2105)</f>
        <v>Q9AXK5 PF08472</v>
      </c>
      <c r="E2152">
        <f>start!G2105-start!F2105</f>
        <v>131</v>
      </c>
    </row>
    <row r="2153" spans="4:5" x14ac:dyDescent="0.3">
      <c r="D2153" t="str">
        <f>CONCATENATE(start!B2106," ",start!D2106)</f>
        <v>Q9AXK6 PF05116</v>
      </c>
      <c r="E2153">
        <f>start!G2106-start!F2106</f>
        <v>253</v>
      </c>
    </row>
    <row r="2154" spans="4:5" x14ac:dyDescent="0.3">
      <c r="D2154" t="str">
        <f>CONCATENATE(start!B2107," ",start!D2107)</f>
        <v>Q9AXK6 PF08472</v>
      </c>
      <c r="E2154">
        <f>start!G2107-start!F2107</f>
        <v>131</v>
      </c>
    </row>
    <row r="2155" spans="4:5" x14ac:dyDescent="0.3">
      <c r="D2155" t="str">
        <f>CONCATENATE(start!B2144," ",start!D2144)</f>
        <v>Q9C8J4 PF05116</v>
      </c>
      <c r="E2155">
        <f>start!G2144-start!F2144</f>
        <v>254</v>
      </c>
    </row>
    <row r="2156" spans="4:5" x14ac:dyDescent="0.3">
      <c r="D2156" t="str">
        <f>CONCATENATE(start!B2145," ",start!D2145)</f>
        <v>Q9C8J4 PF08472</v>
      </c>
      <c r="E2156">
        <f>start!G2145-start!F2145</f>
        <v>132</v>
      </c>
    </row>
    <row r="2157" spans="4:5" x14ac:dyDescent="0.3">
      <c r="D2157" t="str">
        <f>CONCATENATE(start!B2108," ",start!D2108)</f>
        <v>Q9CM01 PF05116</v>
      </c>
      <c r="E2157">
        <f>start!G2108-start!F2108</f>
        <v>250</v>
      </c>
    </row>
    <row r="2158" spans="4:5" x14ac:dyDescent="0.3">
      <c r="D2158" t="str">
        <f>CONCATENATE(start!B2109," ",start!D2109)</f>
        <v>Q9FQ10 PF05116</v>
      </c>
      <c r="E2158">
        <f>start!G2109-start!F2109</f>
        <v>253</v>
      </c>
    </row>
    <row r="2159" spans="4:5" x14ac:dyDescent="0.3">
      <c r="D2159" t="str">
        <f>CONCATENATE(start!B2110," ",start!D2110)</f>
        <v>Q9FQ10 PF08472</v>
      </c>
      <c r="E2159">
        <f>start!G2110-start!F2110</f>
        <v>133</v>
      </c>
    </row>
    <row r="2160" spans="4:5" x14ac:dyDescent="0.3">
      <c r="D2160" t="str">
        <f>CONCATENATE(start!B2146," ",start!D2146)</f>
        <v>Q9FQ11 PF05116</v>
      </c>
      <c r="E2160">
        <f>start!G2146-start!F2146</f>
        <v>253</v>
      </c>
    </row>
    <row r="2161" spans="4:5" x14ac:dyDescent="0.3">
      <c r="D2161" t="str">
        <f>CONCATENATE(start!B2147," ",start!D2147)</f>
        <v>Q9FQ11 PF08472</v>
      </c>
      <c r="E2161">
        <f>start!G2147-start!F2147</f>
        <v>131</v>
      </c>
    </row>
    <row r="2162" spans="4:5" x14ac:dyDescent="0.3">
      <c r="D2162" t="str">
        <f>CONCATENATE(start!B2171," ",start!D2171)</f>
        <v>Q9FY54 PF00534</v>
      </c>
      <c r="E2162">
        <f>start!G2171-start!F2171</f>
        <v>185</v>
      </c>
    </row>
    <row r="2163" spans="4:5" x14ac:dyDescent="0.3">
      <c r="D2163" t="str">
        <f>CONCATENATE(start!B2173," ",start!D2173)</f>
        <v>Q9FY54 PF00862</v>
      </c>
      <c r="E2163">
        <f>start!G2173-start!F2173</f>
        <v>290</v>
      </c>
    </row>
    <row r="2164" spans="4:5" x14ac:dyDescent="0.3">
      <c r="D2164" t="str">
        <f>CONCATENATE(start!B2172," ",start!D2172)</f>
        <v>Q9FY54 PF05116</v>
      </c>
      <c r="E2164">
        <f>start!G2172-start!F2172</f>
        <v>237</v>
      </c>
    </row>
    <row r="2165" spans="4:5" x14ac:dyDescent="0.3">
      <c r="D2165" t="str">
        <f>CONCATENATE(start!B2150," ",start!D2150)</f>
        <v>Q9SJ66 PF05116</v>
      </c>
      <c r="E2165">
        <f>start!G2150-start!F2150</f>
        <v>253</v>
      </c>
    </row>
    <row r="2166" spans="4:5" x14ac:dyDescent="0.3">
      <c r="D2166" t="str">
        <f>CONCATENATE(start!B2151," ",start!D2151)</f>
        <v>Q9SJ66 PF08472</v>
      </c>
      <c r="E2166">
        <f>start!G2151-start!F2151</f>
        <v>132</v>
      </c>
    </row>
    <row r="2167" spans="4:5" x14ac:dyDescent="0.3">
      <c r="D2167" t="str">
        <f>CONCATENATE(start!B2111," ",start!D2111)</f>
        <v>R0FCN6 PF00534</v>
      </c>
      <c r="E2167">
        <f>start!G2111-start!F2111</f>
        <v>185</v>
      </c>
    </row>
    <row r="2168" spans="4:5" x14ac:dyDescent="0.3">
      <c r="D2168" t="str">
        <f>CONCATENATE(start!B2113," ",start!D2113)</f>
        <v>R0FCN6 PF00862</v>
      </c>
      <c r="E2168">
        <f>start!G2113-start!F2113</f>
        <v>291</v>
      </c>
    </row>
    <row r="2169" spans="4:5" x14ac:dyDescent="0.3">
      <c r="D2169" t="str">
        <f>CONCATENATE(start!B2112," ",start!D2112)</f>
        <v>R0FCN6 PF05116</v>
      </c>
      <c r="E2169">
        <f>start!G2112-start!F2112</f>
        <v>233</v>
      </c>
    </row>
    <row r="2170" spans="4:5" x14ac:dyDescent="0.3">
      <c r="D2170" t="str">
        <f>CONCATENATE(start!B2114," ",start!D2114)</f>
        <v>R0FDD4 PF00534</v>
      </c>
      <c r="E2170">
        <f>start!G2114-start!F2114</f>
        <v>185</v>
      </c>
    </row>
    <row r="2171" spans="4:5" x14ac:dyDescent="0.3">
      <c r="D2171" t="str">
        <f>CONCATENATE(start!B2116," ",start!D2116)</f>
        <v>R0FDD4 PF00862</v>
      </c>
      <c r="E2171">
        <f>start!G2116-start!F2116</f>
        <v>272</v>
      </c>
    </row>
    <row r="2172" spans="4:5" x14ac:dyDescent="0.3">
      <c r="D2172" t="str">
        <f>CONCATENATE(start!B2115," ",start!D2115)</f>
        <v>R0FDD4 PF05116</v>
      </c>
      <c r="E2172">
        <f>start!G2115-start!F2115</f>
        <v>232</v>
      </c>
    </row>
    <row r="2173" spans="4:5" x14ac:dyDescent="0.3">
      <c r="D2173" t="str">
        <f>CONCATENATE(start!B2117," ",start!D2117)</f>
        <v>R0FS90 PF05116</v>
      </c>
      <c r="E2173">
        <f>start!G2117-start!F2117</f>
        <v>255</v>
      </c>
    </row>
    <row r="2174" spans="4:5" x14ac:dyDescent="0.3">
      <c r="D2174" t="str">
        <f>CONCATENATE(start!B2118," ",start!D2118)</f>
        <v>R0FS90 PF08472</v>
      </c>
      <c r="E2174">
        <f>start!G2118-start!F2118</f>
        <v>132</v>
      </c>
    </row>
    <row r="2175" spans="4:5" x14ac:dyDescent="0.3">
      <c r="D2175" t="str">
        <f>CONCATENATE(start!B2119," ",start!D2119)</f>
        <v>R0GXI3 PF05116</v>
      </c>
      <c r="E2175">
        <f>start!G2119-start!F2119</f>
        <v>254</v>
      </c>
    </row>
    <row r="2176" spans="4:5" x14ac:dyDescent="0.3">
      <c r="D2176" t="str">
        <f>CONCATENATE(start!B2120," ",start!D2120)</f>
        <v>R0GXI3 PF08472</v>
      </c>
      <c r="E2176">
        <f>start!G2120-start!F2120</f>
        <v>132</v>
      </c>
    </row>
    <row r="2177" spans="4:5" x14ac:dyDescent="0.3">
      <c r="D2177" t="str">
        <f>CONCATENATE(start!B2121," ",start!D2121)</f>
        <v>R0H495 PF05116</v>
      </c>
      <c r="E2177">
        <f>start!G2121-start!F2121</f>
        <v>254</v>
      </c>
    </row>
    <row r="2178" spans="4:5" x14ac:dyDescent="0.3">
      <c r="D2178" t="str">
        <f>CONCATENATE(start!B2122," ",start!D2122)</f>
        <v>R0H495 PF08472</v>
      </c>
      <c r="E2178">
        <f>start!G2122-start!F2122</f>
        <v>132</v>
      </c>
    </row>
    <row r="2179" spans="4:5" x14ac:dyDescent="0.3">
      <c r="D2179" t="str">
        <f>CONCATENATE(start!B2123," ",start!D2123)</f>
        <v>R0HQH4 PF05116</v>
      </c>
      <c r="E2179">
        <f>start!G2123-start!F2123</f>
        <v>253</v>
      </c>
    </row>
    <row r="2180" spans="4:5" x14ac:dyDescent="0.3">
      <c r="D2180" t="str">
        <f>CONCATENATE(start!B2124," ",start!D2124)</f>
        <v>R0HQH4 PF08472</v>
      </c>
      <c r="E2180">
        <f>start!G2124-start!F2124</f>
        <v>57</v>
      </c>
    </row>
    <row r="2181" spans="4:5" x14ac:dyDescent="0.3">
      <c r="D2181" t="str">
        <f>CONCATENATE(start!B2125," ",start!D2125)</f>
        <v>R0IAW3 PF00534</v>
      </c>
      <c r="E2181">
        <f>start!G2125-start!F2125</f>
        <v>183</v>
      </c>
    </row>
    <row r="2182" spans="4:5" x14ac:dyDescent="0.3">
      <c r="D2182" t="str">
        <f>CONCATENATE(start!B2127," ",start!D2127)</f>
        <v>R0IAW3 PF00862</v>
      </c>
      <c r="E2182">
        <f>start!G2127-start!F2127</f>
        <v>274</v>
      </c>
    </row>
    <row r="2183" spans="4:5" x14ac:dyDescent="0.3">
      <c r="D2183" t="str">
        <f>CONCATENATE(start!B2126," ",start!D2126)</f>
        <v>R0IAW3 PF05116</v>
      </c>
      <c r="E2183">
        <f>start!G2126-start!F2126</f>
        <v>227</v>
      </c>
    </row>
    <row r="2184" spans="4:5" x14ac:dyDescent="0.3">
      <c r="D2184" t="str">
        <f>CONCATENATE(start!B2128," ",start!D2128)</f>
        <v>R5X1M4 PF05116</v>
      </c>
      <c r="E2184">
        <f>start!G2128-start!F2128</f>
        <v>220</v>
      </c>
    </row>
    <row r="2185" spans="4:5" x14ac:dyDescent="0.3">
      <c r="D2185" t="str">
        <f>CONCATENATE(start!B2129," ",start!D2129)</f>
        <v>R6Y1T3 PF05116</v>
      </c>
      <c r="E2185">
        <f>start!G2129-start!F2129</f>
        <v>222</v>
      </c>
    </row>
    <row r="2186" spans="4:5" x14ac:dyDescent="0.3">
      <c r="D2186" t="str">
        <f>CONCATENATE(start!B2131," ",start!D2131)</f>
        <v>S7V5D2 PF00534</v>
      </c>
      <c r="E2186">
        <f>start!G2131-start!F2131</f>
        <v>185</v>
      </c>
    </row>
    <row r="2187" spans="4:5" x14ac:dyDescent="0.3">
      <c r="D2187" t="str">
        <f>CONCATENATE(start!B2132," ",start!D2132)</f>
        <v>S7V5D2 PF05116</v>
      </c>
      <c r="E2187">
        <f>start!G2132-start!F2132</f>
        <v>237</v>
      </c>
    </row>
    <row r="2188" spans="4:5" x14ac:dyDescent="0.3">
      <c r="D2188" t="str">
        <f>CONCATENATE(start!B2130," ",start!D2130)</f>
        <v>S7V5D2 PF13439</v>
      </c>
      <c r="E2188">
        <f>start!G2130-start!F2130</f>
        <v>197</v>
      </c>
    </row>
    <row r="2189" spans="4:5" x14ac:dyDescent="0.3">
      <c r="D2189" t="str">
        <f>CONCATENATE(start!B2133," ",start!D2133)</f>
        <v>S8CRH6 PF00534</v>
      </c>
      <c r="E2189">
        <f>start!G2133-start!F2133</f>
        <v>79</v>
      </c>
    </row>
    <row r="2190" spans="4:5" x14ac:dyDescent="0.3">
      <c r="D2190" t="str">
        <f>CONCATENATE(start!B2134," ",start!D2134)</f>
        <v>S8CRH6 PF05116</v>
      </c>
      <c r="E2190">
        <f>start!G2134-start!F2134</f>
        <v>236</v>
      </c>
    </row>
    <row r="2191" spans="4:5" x14ac:dyDescent="0.3">
      <c r="D2191" t="str">
        <f>CONCATENATE(start!B2135," ",start!D2135)</f>
        <v>S8CSE9 PF00534</v>
      </c>
      <c r="E2191">
        <f>start!G2135-start!F2135</f>
        <v>184</v>
      </c>
    </row>
    <row r="2192" spans="4:5" x14ac:dyDescent="0.3">
      <c r="D2192" t="str">
        <f>CONCATENATE(start!B2137," ",start!D2137)</f>
        <v>S8CSE9 PF00862</v>
      </c>
      <c r="E2192">
        <f>start!G2137-start!F2137</f>
        <v>242</v>
      </c>
    </row>
    <row r="2193" spans="4:5" x14ac:dyDescent="0.3">
      <c r="D2193" t="str">
        <f>CONCATENATE(start!B2136," ",start!D2136)</f>
        <v>S8CSE9 PF05116</v>
      </c>
      <c r="E2193">
        <f>start!G2136-start!F2136</f>
        <v>252</v>
      </c>
    </row>
    <row r="2194" spans="4:5" x14ac:dyDescent="0.3">
      <c r="D2194" t="str">
        <f>CONCATENATE(start!B2138," ",start!D2138)</f>
        <v>S8CWE2 PF00534</v>
      </c>
      <c r="E2194">
        <f>start!G2138-start!F2138</f>
        <v>185</v>
      </c>
    </row>
    <row r="2195" spans="4:5" x14ac:dyDescent="0.3">
      <c r="D2195" t="str">
        <f>CONCATENATE(start!B2140," ",start!D2140)</f>
        <v>S8CWE2 PF00862</v>
      </c>
      <c r="E2195">
        <f>start!G2140-start!F2140</f>
        <v>290</v>
      </c>
    </row>
    <row r="2196" spans="4:5" x14ac:dyDescent="0.3">
      <c r="D2196" t="str">
        <f>CONCATENATE(start!B2139," ",start!D2139)</f>
        <v>S8CWE2 PF05116</v>
      </c>
      <c r="E2196">
        <f>start!G2139-start!F2139</f>
        <v>238</v>
      </c>
    </row>
    <row r="2197" spans="4:5" x14ac:dyDescent="0.3">
      <c r="D2197" t="str">
        <f>CONCATENATE(start!B2141," ",start!D2141)</f>
        <v>S8D7N3 PF05116</v>
      </c>
      <c r="E2197">
        <f>start!G2141-start!F2141</f>
        <v>253</v>
      </c>
    </row>
    <row r="2198" spans="4:5" x14ac:dyDescent="0.3">
      <c r="D2198" t="str">
        <f>CONCATENATE(start!B2142," ",start!D2142)</f>
        <v>S8D7N3 PF08472</v>
      </c>
      <c r="E2198">
        <f>start!G2142-start!F2142</f>
        <v>52</v>
      </c>
    </row>
    <row r="2199" spans="4:5" x14ac:dyDescent="0.3">
      <c r="D2199" t="str">
        <f>CONCATENATE(start!B2143," ",start!D2143)</f>
        <v>S9QAF8 PF05116</v>
      </c>
      <c r="E2199">
        <f>start!G2143-start!F2143</f>
        <v>237</v>
      </c>
    </row>
    <row r="2200" spans="4:5" x14ac:dyDescent="0.3">
      <c r="D2200" t="str">
        <f>CONCATENATE(start!B2198," ",start!D2198)</f>
        <v>T0SX27 PF05116</v>
      </c>
      <c r="E2200">
        <f>start!G2198-start!F2198</f>
        <v>234</v>
      </c>
    </row>
    <row r="2201" spans="4:5" x14ac:dyDescent="0.3">
      <c r="D2201" t="str">
        <f>CONCATENATE(start!B2199," ",start!D2199)</f>
        <v>U2B6B5 PF00982</v>
      </c>
      <c r="E2201">
        <f>start!G2199-start!F2199</f>
        <v>488</v>
      </c>
    </row>
    <row r="2202" spans="4:5" x14ac:dyDescent="0.3">
      <c r="D2202" t="str">
        <f>CONCATENATE(start!B2200," ",start!D2200)</f>
        <v>U2B6B5 PF05116</v>
      </c>
      <c r="E2202">
        <f>start!G2200-start!F2200</f>
        <v>232</v>
      </c>
    </row>
    <row r="2203" spans="4:5" x14ac:dyDescent="0.3">
      <c r="D2203" t="str">
        <f>CONCATENATE(start!B2202," ",start!D2202)</f>
        <v>U2EMI6 PF00534</v>
      </c>
      <c r="E2203">
        <f>start!G2202-start!F2202</f>
        <v>181</v>
      </c>
    </row>
    <row r="2204" spans="4:5" x14ac:dyDescent="0.3">
      <c r="D2204" t="str">
        <f>CONCATENATE(start!B2203," ",start!D2203)</f>
        <v>U2EMI6 PF05116</v>
      </c>
      <c r="E2204">
        <f>start!G2203-start!F2203</f>
        <v>240</v>
      </c>
    </row>
    <row r="2205" spans="4:5" x14ac:dyDescent="0.3">
      <c r="D2205" t="str">
        <f>CONCATENATE(start!B2201," ",start!D2201)</f>
        <v>U2EMI6 PF13579</v>
      </c>
      <c r="E2205">
        <f>start!G2201-start!F2201</f>
        <v>190</v>
      </c>
    </row>
    <row r="2206" spans="4:5" x14ac:dyDescent="0.3">
      <c r="D2206" t="str">
        <f>CONCATENATE(start!B2205," ",start!D2205)</f>
        <v>U2FXB1 PF05116</v>
      </c>
      <c r="E2206">
        <f>start!G2205-start!F2205</f>
        <v>109</v>
      </c>
    </row>
    <row r="2207" spans="4:5" x14ac:dyDescent="0.3">
      <c r="D2207" t="str">
        <f>CONCATENATE(start!B2204," ",start!D2204)</f>
        <v>U2FXB1 PF08282</v>
      </c>
      <c r="E2207">
        <f>start!G2204-start!F2204</f>
        <v>86</v>
      </c>
    </row>
    <row r="2208" spans="4:5" x14ac:dyDescent="0.3">
      <c r="D2208" t="str">
        <f>CONCATENATE(start!B2206," ",start!D2206)</f>
        <v>U4KST9 PF05116</v>
      </c>
      <c r="E2208">
        <f>start!G2206-start!F2206</f>
        <v>232</v>
      </c>
    </row>
    <row r="2209" spans="4:5" x14ac:dyDescent="0.3">
      <c r="D2209" t="str">
        <f>CONCATENATE(start!B2207," ",start!D2207)</f>
        <v>U5CYW4 PF00534</v>
      </c>
      <c r="E2209">
        <f>start!G2207-start!F2207</f>
        <v>185</v>
      </c>
    </row>
    <row r="2210" spans="4:5" x14ac:dyDescent="0.3">
      <c r="D2210" t="str">
        <f>CONCATENATE(start!B2209," ",start!D2209)</f>
        <v>U5CYW4 PF00862</v>
      </c>
      <c r="E2210">
        <f>start!G2209-start!F2209</f>
        <v>297</v>
      </c>
    </row>
    <row r="2211" spans="4:5" x14ac:dyDescent="0.3">
      <c r="D2211" t="str">
        <f>CONCATENATE(start!B2208," ",start!D2208)</f>
        <v>U5CYW4 PF05116</v>
      </c>
      <c r="E2211">
        <f>start!G2208-start!F2208</f>
        <v>232</v>
      </c>
    </row>
    <row r="2212" spans="4:5" x14ac:dyDescent="0.3">
      <c r="D2212" t="str">
        <f>CONCATENATE(start!B2210," ",start!D2210)</f>
        <v>U5D5A7 PF05116</v>
      </c>
      <c r="E2212">
        <f>start!G2210-start!F2210</f>
        <v>250</v>
      </c>
    </row>
    <row r="2213" spans="4:5" x14ac:dyDescent="0.3">
      <c r="D2213" t="str">
        <f>CONCATENATE(start!B2211," ",start!D2211)</f>
        <v>U5D9F3 PF00534</v>
      </c>
      <c r="E2213">
        <f>start!G2211-start!F2211</f>
        <v>183</v>
      </c>
    </row>
    <row r="2214" spans="4:5" x14ac:dyDescent="0.3">
      <c r="D2214" t="str">
        <f>CONCATENATE(start!B2213," ",start!D2213)</f>
        <v>U5D9F3 PF00862</v>
      </c>
      <c r="E2214">
        <f>start!G2213-start!F2213</f>
        <v>277</v>
      </c>
    </row>
    <row r="2215" spans="4:5" x14ac:dyDescent="0.3">
      <c r="D2215" t="str">
        <f>CONCATENATE(start!B2212," ",start!D2212)</f>
        <v>U5D9F3 PF05116</v>
      </c>
      <c r="E2215">
        <f>start!G2212-start!F2212</f>
        <v>252</v>
      </c>
    </row>
    <row r="2216" spans="4:5" x14ac:dyDescent="0.3">
      <c r="D2216" t="str">
        <f>CONCATENATE(start!B2214," ",start!D2214)</f>
        <v>U5GBV8 PF00534</v>
      </c>
      <c r="E2216">
        <f>start!G2214-start!F2214</f>
        <v>185</v>
      </c>
    </row>
    <row r="2217" spans="4:5" x14ac:dyDescent="0.3">
      <c r="D2217" t="str">
        <f>CONCATENATE(start!B2216," ",start!D2216)</f>
        <v>U5GBV8 PF00862</v>
      </c>
      <c r="E2217">
        <f>start!G2216-start!F2216</f>
        <v>274</v>
      </c>
    </row>
    <row r="2218" spans="4:5" x14ac:dyDescent="0.3">
      <c r="D2218" t="str">
        <f>CONCATENATE(start!B2215," ",start!D2215)</f>
        <v>U5GBV8 PF05116</v>
      </c>
      <c r="E2218">
        <f>start!G2215-start!F2215</f>
        <v>248</v>
      </c>
    </row>
    <row r="2219" spans="4:5" x14ac:dyDescent="0.3">
      <c r="D2219" t="str">
        <f>CONCATENATE(start!B2217," ",start!D2217)</f>
        <v>U5QN06 PF05116</v>
      </c>
      <c r="E2219">
        <f>start!G2217-start!F2217</f>
        <v>246</v>
      </c>
    </row>
    <row r="2220" spans="4:5" x14ac:dyDescent="0.3">
      <c r="D2220" t="str">
        <f>CONCATENATE(start!B2218," ",start!D2218)</f>
        <v>U6LTC0 PF05116</v>
      </c>
      <c r="E2220">
        <f>start!G2218-start!F2218</f>
        <v>75</v>
      </c>
    </row>
    <row r="2221" spans="4:5" x14ac:dyDescent="0.3">
      <c r="D2221" t="str">
        <f>CONCATENATE(start!B2219," ",start!D2219)</f>
        <v>U7D6M9 PF00534</v>
      </c>
      <c r="E2221">
        <f>start!G2219-start!F2219</f>
        <v>184</v>
      </c>
    </row>
    <row r="2222" spans="4:5" x14ac:dyDescent="0.3">
      <c r="D2222" t="str">
        <f>CONCATENATE(start!B2221," ",start!D2221)</f>
        <v>U7D6M9 PF00862</v>
      </c>
      <c r="E2222">
        <f>start!G2221-start!F2221</f>
        <v>229</v>
      </c>
    </row>
    <row r="2223" spans="4:5" x14ac:dyDescent="0.3">
      <c r="D2223" t="str">
        <f>CONCATENATE(start!B2220," ",start!D2220)</f>
        <v>U7D6M9 PF05116</v>
      </c>
      <c r="E2223">
        <f>start!G2220-start!F2220</f>
        <v>238</v>
      </c>
    </row>
    <row r="2224" spans="4:5" x14ac:dyDescent="0.3">
      <c r="D2224" t="str">
        <f>CONCATENATE(start!B2222," ",start!D2222)</f>
        <v>U7DAL6 PF05116</v>
      </c>
      <c r="E2224">
        <f>start!G2222-start!F2222</f>
        <v>252</v>
      </c>
    </row>
    <row r="2225" spans="4:5" x14ac:dyDescent="0.3">
      <c r="D2225" t="str">
        <f>CONCATENATE(start!B2223," ",start!D2223)</f>
        <v>U7E1E7 PF00534</v>
      </c>
      <c r="E2225">
        <f>start!G2223-start!F2223</f>
        <v>185</v>
      </c>
    </row>
    <row r="2226" spans="4:5" x14ac:dyDescent="0.3">
      <c r="D2226" t="str">
        <f>CONCATENATE(start!B2225," ",start!D2225)</f>
        <v>U7E1E7 PF00862</v>
      </c>
      <c r="E2226">
        <f>start!G2225-start!F2225</f>
        <v>271</v>
      </c>
    </row>
    <row r="2227" spans="4:5" x14ac:dyDescent="0.3">
      <c r="D2227" t="str">
        <f>CONCATENATE(start!B2224," ",start!D2224)</f>
        <v>U7E1E7 PF05116</v>
      </c>
      <c r="E2227">
        <f>start!G2224-start!F2224</f>
        <v>241</v>
      </c>
    </row>
    <row r="2228" spans="4:5" x14ac:dyDescent="0.3">
      <c r="D2228" t="str">
        <f>CONCATENATE(start!B2226," ",start!D2226)</f>
        <v>U7E2Y3 PF00534</v>
      </c>
      <c r="E2228">
        <f>start!G2226-start!F2226</f>
        <v>185</v>
      </c>
    </row>
    <row r="2229" spans="4:5" x14ac:dyDescent="0.3">
      <c r="D2229" t="str">
        <f>CONCATENATE(start!B2228," ",start!D2228)</f>
        <v>U7E2Y3 PF00862</v>
      </c>
      <c r="E2229">
        <f>start!G2228-start!F2228</f>
        <v>271</v>
      </c>
    </row>
    <row r="2230" spans="4:5" x14ac:dyDescent="0.3">
      <c r="D2230" t="str">
        <f>CONCATENATE(start!B2227," ",start!D2227)</f>
        <v>U7E2Y3 PF05116</v>
      </c>
      <c r="E2230">
        <f>start!G2227-start!F2227</f>
        <v>241</v>
      </c>
    </row>
    <row r="2231" spans="4:5" x14ac:dyDescent="0.3">
      <c r="D2231" t="str">
        <f>CONCATENATE(start!B2229," ",start!D2229)</f>
        <v>U7GM58 PF05116</v>
      </c>
      <c r="E2231">
        <f>start!G2229-start!F2229</f>
        <v>234</v>
      </c>
    </row>
    <row r="2232" spans="4:5" x14ac:dyDescent="0.3">
      <c r="D2232" t="str">
        <f>CONCATENATE(start!B2230," ",start!D2230)</f>
        <v>V4J434 PF05116</v>
      </c>
      <c r="E2232">
        <f>start!G2230-start!F2230</f>
        <v>131</v>
      </c>
    </row>
    <row r="2233" spans="4:5" x14ac:dyDescent="0.3">
      <c r="D2233" t="str">
        <f>CONCATENATE(start!B2231," ",start!D2231)</f>
        <v>V4J5F3 PF05116</v>
      </c>
      <c r="E2233">
        <f>start!G2231-start!F2231</f>
        <v>268</v>
      </c>
    </row>
    <row r="2234" spans="4:5" x14ac:dyDescent="0.3">
      <c r="D2234" t="str">
        <f>CONCATENATE(start!B2233," ",start!D2233)</f>
        <v>V4JNS6 PF00534</v>
      </c>
      <c r="E2234">
        <f>start!G2233-start!F2233</f>
        <v>185</v>
      </c>
    </row>
    <row r="2235" spans="4:5" x14ac:dyDescent="0.3">
      <c r="D2235" t="str">
        <f>CONCATENATE(start!B2234," ",start!D2234)</f>
        <v>V4JNS6 PF05116</v>
      </c>
      <c r="E2235">
        <f>start!G2234-start!F2234</f>
        <v>239</v>
      </c>
    </row>
    <row r="2236" spans="4:5" x14ac:dyDescent="0.3">
      <c r="D2236" t="str">
        <f>CONCATENATE(start!B2232," ",start!D2232)</f>
        <v>V4JNS6 PF13439</v>
      </c>
      <c r="E2236">
        <f>start!G2232-start!F2232</f>
        <v>197</v>
      </c>
    </row>
    <row r="2237" spans="4:5" x14ac:dyDescent="0.3">
      <c r="D2237" t="str">
        <f>CONCATENATE(start!B2235," ",start!D2235)</f>
        <v>V4KH37 PF05116</v>
      </c>
      <c r="E2237">
        <f>start!G2235-start!F2235</f>
        <v>255</v>
      </c>
    </row>
    <row r="2238" spans="4:5" x14ac:dyDescent="0.3">
      <c r="D2238" t="str">
        <f>CONCATENATE(start!B2236," ",start!D2236)</f>
        <v>V4KH37 PF08472</v>
      </c>
      <c r="E2238">
        <f>start!G2236-start!F2236</f>
        <v>132</v>
      </c>
    </row>
    <row r="2239" spans="4:5" x14ac:dyDescent="0.3">
      <c r="D2239" t="str">
        <f>CONCATENATE(start!B2237," ",start!D2237)</f>
        <v>V4KKZ4 PF00534</v>
      </c>
      <c r="E2239">
        <f>start!G2237-start!F2237</f>
        <v>185</v>
      </c>
    </row>
    <row r="2240" spans="4:5" x14ac:dyDescent="0.3">
      <c r="D2240" t="str">
        <f>CONCATENATE(start!B2239," ",start!D2239)</f>
        <v>V4KKZ4 PF00862</v>
      </c>
      <c r="E2240">
        <f>start!G2239-start!F2239</f>
        <v>276</v>
      </c>
    </row>
    <row r="2241" spans="4:5" x14ac:dyDescent="0.3">
      <c r="D2241" t="str">
        <f>CONCATENATE(start!B2238," ",start!D2238)</f>
        <v>V4KKZ4 PF05116</v>
      </c>
      <c r="E2241">
        <f>start!G2238-start!F2238</f>
        <v>237</v>
      </c>
    </row>
    <row r="2242" spans="4:5" x14ac:dyDescent="0.3">
      <c r="D2242" t="str">
        <f>CONCATENATE(start!B2240," ",start!D2240)</f>
        <v>V4KYH0 PF00534</v>
      </c>
      <c r="E2242">
        <f>start!G2240-start!F2240</f>
        <v>183</v>
      </c>
    </row>
    <row r="2243" spans="4:5" x14ac:dyDescent="0.3">
      <c r="D2243" t="str">
        <f>CONCATENATE(start!B2242," ",start!D2242)</f>
        <v>V4KYH0 PF00862</v>
      </c>
      <c r="E2243">
        <f>start!G2242-start!F2242</f>
        <v>276</v>
      </c>
    </row>
    <row r="2244" spans="4:5" x14ac:dyDescent="0.3">
      <c r="D2244" t="str">
        <f>CONCATENATE(start!B2241," ",start!D2241)</f>
        <v>V4KYH0 PF05116</v>
      </c>
      <c r="E2244">
        <f>start!G2241-start!F2241</f>
        <v>227</v>
      </c>
    </row>
    <row r="2245" spans="4:5" x14ac:dyDescent="0.3">
      <c r="D2245" t="str">
        <f>CONCATENATE(start!B2243," ",start!D2243)</f>
        <v>V4L4L7 PF00534</v>
      </c>
      <c r="E2245">
        <f>start!G2243-start!F2243</f>
        <v>184</v>
      </c>
    </row>
    <row r="2246" spans="4:5" x14ac:dyDescent="0.3">
      <c r="D2246" t="str">
        <f>CONCATENATE(start!B2245," ",start!D2245)</f>
        <v>V4L4L7 PF00862</v>
      </c>
      <c r="E2246">
        <f>start!G2245-start!F2245</f>
        <v>229</v>
      </c>
    </row>
    <row r="2247" spans="4:5" x14ac:dyDescent="0.3">
      <c r="D2247" t="str">
        <f>CONCATENATE(start!B2244," ",start!D2244)</f>
        <v>V4L4L7 PF05116</v>
      </c>
      <c r="E2247">
        <f>start!G2244-start!F2244</f>
        <v>237</v>
      </c>
    </row>
    <row r="2248" spans="4:5" x14ac:dyDescent="0.3">
      <c r="D2248" t="str">
        <f>CONCATENATE(start!B2246," ",start!D2246)</f>
        <v>V4LEE2 PF00534</v>
      </c>
      <c r="E2248">
        <f>start!G2246-start!F2246</f>
        <v>185</v>
      </c>
    </row>
    <row r="2249" spans="4:5" x14ac:dyDescent="0.3">
      <c r="D2249" t="str">
        <f>CONCATENATE(start!B2248," ",start!D2248)</f>
        <v>V4LEE2 PF00862</v>
      </c>
      <c r="E2249">
        <f>start!G2248-start!F2248</f>
        <v>271</v>
      </c>
    </row>
    <row r="2250" spans="4:5" x14ac:dyDescent="0.3">
      <c r="D2250" t="str">
        <f>CONCATENATE(start!B2247," ",start!D2247)</f>
        <v>V4LEE2 PF05116</v>
      </c>
      <c r="E2250">
        <f>start!G2247-start!F2247</f>
        <v>247</v>
      </c>
    </row>
    <row r="2251" spans="4:5" x14ac:dyDescent="0.3">
      <c r="D2251" t="str">
        <f>CONCATENATE(start!B2249," ",start!D2249)</f>
        <v>V4LMT9 PF05116</v>
      </c>
      <c r="E2251">
        <f>start!G2249-start!F2249</f>
        <v>255</v>
      </c>
    </row>
    <row r="2252" spans="4:5" x14ac:dyDescent="0.3">
      <c r="D2252" t="str">
        <f>CONCATENATE(start!B2250," ",start!D2250)</f>
        <v>V4LMT9 PF08472</v>
      </c>
      <c r="E2252">
        <f>start!G2250-start!F2250</f>
        <v>132</v>
      </c>
    </row>
    <row r="2253" spans="4:5" x14ac:dyDescent="0.3">
      <c r="D2253" t="str">
        <f>CONCATENATE(start!B2251," ",start!D2251)</f>
        <v>V4LS00 PF05116</v>
      </c>
      <c r="E2253">
        <f>start!G2251-start!F2251</f>
        <v>231</v>
      </c>
    </row>
    <row r="2254" spans="4:5" x14ac:dyDescent="0.3">
      <c r="D2254" t="str">
        <f>CONCATENATE(start!B2252," ",start!D2252)</f>
        <v>V4LS00 PF05116</v>
      </c>
      <c r="E2254">
        <f>start!G2252-start!F2252</f>
        <v>56</v>
      </c>
    </row>
    <row r="2255" spans="4:5" x14ac:dyDescent="0.3">
      <c r="D2255" t="str">
        <f>CONCATENATE(start!B2253," ",start!D2253)</f>
        <v>V4LS00 PF08472</v>
      </c>
      <c r="E2255">
        <f>start!G2253-start!F2253</f>
        <v>132</v>
      </c>
    </row>
    <row r="2256" spans="4:5" x14ac:dyDescent="0.3">
      <c r="D2256" t="str">
        <f>CONCATENATE(start!B2254," ",start!D2254)</f>
        <v>V4MAQ2 PF05116</v>
      </c>
      <c r="E2256">
        <f>start!G2254-start!F2254</f>
        <v>253</v>
      </c>
    </row>
    <row r="2257" spans="4:5" x14ac:dyDescent="0.3">
      <c r="D2257" t="str">
        <f>CONCATENATE(start!B2255," ",start!D2255)</f>
        <v>V4MAQ2 PF08472</v>
      </c>
      <c r="E2257">
        <f>start!G2255-start!F2255</f>
        <v>132</v>
      </c>
    </row>
    <row r="2258" spans="4:5" x14ac:dyDescent="0.3">
      <c r="D2258" t="str">
        <f>CONCATENATE(start!B2256," ",start!D2256)</f>
        <v>V4MG82 PF05116</v>
      </c>
      <c r="E2258">
        <f>start!G2256-start!F2256</f>
        <v>254</v>
      </c>
    </row>
    <row r="2259" spans="4:5" x14ac:dyDescent="0.3">
      <c r="D2259" t="str">
        <f>CONCATENATE(start!B2257," ",start!D2257)</f>
        <v>V4MG82 PF08472</v>
      </c>
      <c r="E2259">
        <f>start!G2257-start!F2257</f>
        <v>132</v>
      </c>
    </row>
    <row r="2260" spans="4:5" x14ac:dyDescent="0.3">
      <c r="D2260" t="str">
        <f>CONCATENATE(start!B2258," ",start!D2258)</f>
        <v>V4RJG6 PF00534</v>
      </c>
      <c r="E2260">
        <f>start!G2258-start!F2258</f>
        <v>184</v>
      </c>
    </row>
    <row r="2261" spans="4:5" x14ac:dyDescent="0.3">
      <c r="D2261" t="str">
        <f>CONCATENATE(start!B2260," ",start!D2260)</f>
        <v>V4RJG6 PF00862</v>
      </c>
      <c r="E2261">
        <f>start!G2260-start!F2260</f>
        <v>276</v>
      </c>
    </row>
    <row r="2262" spans="4:5" x14ac:dyDescent="0.3">
      <c r="D2262" t="str">
        <f>CONCATENATE(start!B2259," ",start!D2259)</f>
        <v>V4RJG6 PF05116</v>
      </c>
      <c r="E2262">
        <f>start!G2259-start!F2259</f>
        <v>263</v>
      </c>
    </row>
    <row r="2263" spans="4:5" x14ac:dyDescent="0.3">
      <c r="D2263" t="str">
        <f>CONCATENATE(start!B2261," ",start!D2261)</f>
        <v>V4S703 PF05116</v>
      </c>
      <c r="E2263">
        <f>start!G2261-start!F2261</f>
        <v>253</v>
      </c>
    </row>
    <row r="2264" spans="4:5" x14ac:dyDescent="0.3">
      <c r="D2264" t="str">
        <f>CONCATENATE(start!B2262," ",start!D2262)</f>
        <v>V4S703 PF08472</v>
      </c>
      <c r="E2264">
        <f>start!G2262-start!F2262</f>
        <v>132</v>
      </c>
    </row>
    <row r="2265" spans="4:5" x14ac:dyDescent="0.3">
      <c r="D2265" t="str">
        <f>CONCATENATE(start!B2263," ",start!D2263)</f>
        <v>V4TSV4 PF00534</v>
      </c>
      <c r="E2265">
        <f>start!G2263-start!F2263</f>
        <v>185</v>
      </c>
    </row>
    <row r="2266" spans="4:5" x14ac:dyDescent="0.3">
      <c r="D2266" t="str">
        <f>CONCATENATE(start!B2265," ",start!D2265)</f>
        <v>V4TSV4 PF00862</v>
      </c>
      <c r="E2266">
        <f>start!G2265-start!F2265</f>
        <v>278</v>
      </c>
    </row>
    <row r="2267" spans="4:5" x14ac:dyDescent="0.3">
      <c r="D2267" t="str">
        <f>CONCATENATE(start!B2264," ",start!D2264)</f>
        <v>V4TSV4 PF05116</v>
      </c>
      <c r="E2267">
        <f>start!G2264-start!F2264</f>
        <v>225</v>
      </c>
    </row>
    <row r="2268" spans="4:5" x14ac:dyDescent="0.3">
      <c r="D2268" t="str">
        <f>CONCATENATE(start!B2266," ",start!D2266)</f>
        <v>V4TTF0 PF00534</v>
      </c>
      <c r="E2268">
        <f>start!G2266-start!F2266</f>
        <v>183</v>
      </c>
    </row>
    <row r="2269" spans="4:5" x14ac:dyDescent="0.3">
      <c r="D2269" t="str">
        <f>CONCATENATE(start!B2268," ",start!D2268)</f>
        <v>V4TTF0 PF00862</v>
      </c>
      <c r="E2269">
        <f>start!G2268-start!F2268</f>
        <v>272</v>
      </c>
    </row>
    <row r="2270" spans="4:5" x14ac:dyDescent="0.3">
      <c r="D2270" t="str">
        <f>CONCATENATE(start!B2267," ",start!D2267)</f>
        <v>V4TTF0 PF05116</v>
      </c>
      <c r="E2270">
        <f>start!G2267-start!F2267</f>
        <v>213</v>
      </c>
    </row>
    <row r="2271" spans="4:5" x14ac:dyDescent="0.3">
      <c r="D2271" t="str">
        <f>CONCATENATE(start!B2269," ",start!D2269)</f>
        <v>V4TZ63 PF05116</v>
      </c>
      <c r="E2271">
        <f>start!G2269-start!F2269</f>
        <v>253</v>
      </c>
    </row>
    <row r="2272" spans="4:5" x14ac:dyDescent="0.3">
      <c r="D2272" t="str">
        <f>CONCATENATE(start!B2270," ",start!D2270)</f>
        <v>V4TZ63 PF08472</v>
      </c>
      <c r="E2272">
        <f>start!G2270-start!F2270</f>
        <v>120</v>
      </c>
    </row>
    <row r="2273" spans="4:5" x14ac:dyDescent="0.3">
      <c r="D2273" t="str">
        <f>CONCATENATE(start!B2271," ",start!D2271)</f>
        <v>V4UPX5 PF00534</v>
      </c>
      <c r="E2273">
        <f>start!G2271-start!F2271</f>
        <v>185</v>
      </c>
    </row>
    <row r="2274" spans="4:5" x14ac:dyDescent="0.3">
      <c r="D2274" t="str">
        <f>CONCATENATE(start!B2273," ",start!D2273)</f>
        <v>V4UPX5 PF00862</v>
      </c>
      <c r="E2274">
        <f>start!G2273-start!F2273</f>
        <v>292</v>
      </c>
    </row>
    <row r="2275" spans="4:5" x14ac:dyDescent="0.3">
      <c r="D2275" t="str">
        <f>CONCATENATE(start!B2272," ",start!D2272)</f>
        <v>V4UPX5 PF05116</v>
      </c>
      <c r="E2275">
        <f>start!G2272-start!F2272</f>
        <v>236</v>
      </c>
    </row>
    <row r="2276" spans="4:5" x14ac:dyDescent="0.3">
      <c r="D2276" t="str">
        <f>CONCATENATE(start!B2275," ",start!D2275)</f>
        <v>V5C007 PF00534</v>
      </c>
      <c r="E2276">
        <f>start!G2275-start!F2275</f>
        <v>185</v>
      </c>
    </row>
    <row r="2277" spans="4:5" x14ac:dyDescent="0.3">
      <c r="D2277" t="str">
        <f>CONCATENATE(start!B2276," ",start!D2276)</f>
        <v>V5C007 PF05116</v>
      </c>
      <c r="E2277">
        <f>start!G2276-start!F2276</f>
        <v>239</v>
      </c>
    </row>
    <row r="2278" spans="4:5" x14ac:dyDescent="0.3">
      <c r="D2278" t="str">
        <f>CONCATENATE(start!B2274," ",start!D2274)</f>
        <v>V5C007 PF13439</v>
      </c>
      <c r="E2278">
        <f>start!G2274-start!F2274</f>
        <v>197</v>
      </c>
    </row>
    <row r="2279" spans="4:5" x14ac:dyDescent="0.3">
      <c r="D2279" t="str">
        <f>CONCATENATE(start!B2277," ",start!D2277)</f>
        <v>V5C522 PF05116</v>
      </c>
      <c r="E2279">
        <f>start!G2277-start!F2277</f>
        <v>268</v>
      </c>
    </row>
    <row r="2280" spans="4:5" x14ac:dyDescent="0.3">
      <c r="D2280" t="str">
        <f>CONCATENATE(start!B2279," ",start!D2279)</f>
        <v>V5WJI9 PF05116</v>
      </c>
      <c r="E2280">
        <f>start!G2279-start!F2279</f>
        <v>251</v>
      </c>
    </row>
    <row r="2281" spans="4:5" x14ac:dyDescent="0.3">
      <c r="D2281" t="str">
        <f>CONCATENATE(start!B2278," ",start!D2278)</f>
        <v>V5WJI9 PF12899</v>
      </c>
      <c r="E2281">
        <f>start!G2278-start!F2278</f>
        <v>200</v>
      </c>
    </row>
    <row r="2282" spans="4:5" x14ac:dyDescent="0.3">
      <c r="D2282" t="str">
        <f>CONCATENATE(start!B2280," ",start!D2280)</f>
        <v>V7BHQ0 PF05116</v>
      </c>
      <c r="E2282">
        <f>start!G2280-start!F2280</f>
        <v>253</v>
      </c>
    </row>
    <row r="2283" spans="4:5" x14ac:dyDescent="0.3">
      <c r="D2283" t="str">
        <f>CONCATENATE(start!B2281," ",start!D2281)</f>
        <v>V7BHQ0 PF08472</v>
      </c>
      <c r="E2283">
        <f>start!G2281-start!F2281</f>
        <v>131</v>
      </c>
    </row>
    <row r="2284" spans="4:5" x14ac:dyDescent="0.3">
      <c r="D2284" t="str">
        <f>CONCATENATE(start!B2282," ",start!D2282)</f>
        <v>V7BME2 PF05116</v>
      </c>
      <c r="E2284">
        <f>start!G2282-start!F2282</f>
        <v>253</v>
      </c>
    </row>
    <row r="2285" spans="4:5" x14ac:dyDescent="0.3">
      <c r="D2285" t="str">
        <f>CONCATENATE(start!B2283," ",start!D2283)</f>
        <v>V7BME2 PF08472</v>
      </c>
      <c r="E2285">
        <f>start!G2283-start!F2283</f>
        <v>129</v>
      </c>
    </row>
    <row r="2286" spans="4:5" x14ac:dyDescent="0.3">
      <c r="D2286" t="str">
        <f>CONCATENATE(start!B2284," ",start!D2284)</f>
        <v>V7BMR5 PF00534</v>
      </c>
      <c r="E2286">
        <f>start!G2284-start!F2284</f>
        <v>184</v>
      </c>
    </row>
    <row r="2287" spans="4:5" x14ac:dyDescent="0.3">
      <c r="D2287" t="str">
        <f>CONCATENATE(start!B2286," ",start!D2286)</f>
        <v>V7BMR5 PF00862</v>
      </c>
      <c r="E2287">
        <f>start!G2286-start!F2286</f>
        <v>276</v>
      </c>
    </row>
    <row r="2288" spans="4:5" x14ac:dyDescent="0.3">
      <c r="D2288" t="str">
        <f>CONCATENATE(start!B2285," ",start!D2285)</f>
        <v>V7BMR5 PF05116</v>
      </c>
      <c r="E2288">
        <f>start!G2285-start!F2285</f>
        <v>231</v>
      </c>
    </row>
    <row r="2289" spans="4:5" x14ac:dyDescent="0.3">
      <c r="D2289" t="str">
        <f>CONCATENATE(start!B2287," ",start!D2287)</f>
        <v>V7BRJ2 PF00534</v>
      </c>
      <c r="E2289">
        <f>start!G2287-start!F2287</f>
        <v>185</v>
      </c>
    </row>
    <row r="2290" spans="4:5" x14ac:dyDescent="0.3">
      <c r="D2290" t="str">
        <f>CONCATENATE(start!B2289," ",start!D2289)</f>
        <v>V7BRJ2 PF00862</v>
      </c>
      <c r="E2290">
        <f>start!G2289-start!F2289</f>
        <v>269</v>
      </c>
    </row>
    <row r="2291" spans="4:5" x14ac:dyDescent="0.3">
      <c r="D2291" t="str">
        <f>CONCATENATE(start!B2288," ",start!D2288)</f>
        <v>V7BRJ2 PF05116</v>
      </c>
      <c r="E2291">
        <f>start!G2288-start!F2288</f>
        <v>239</v>
      </c>
    </row>
    <row r="2292" spans="4:5" x14ac:dyDescent="0.3">
      <c r="D2292" t="str">
        <f>CONCATENATE(start!B2290," ",start!D2290)</f>
        <v>V7CCI0 PF00534</v>
      </c>
      <c r="E2292">
        <f>start!G2290-start!F2290</f>
        <v>185</v>
      </c>
    </row>
    <row r="2293" spans="4:5" x14ac:dyDescent="0.3">
      <c r="D2293" t="str">
        <f>CONCATENATE(start!B2292," ",start!D2292)</f>
        <v>V7CCI0 PF00862</v>
      </c>
      <c r="E2293">
        <f>start!G2292-start!F2292</f>
        <v>230</v>
      </c>
    </row>
    <row r="2294" spans="4:5" x14ac:dyDescent="0.3">
      <c r="D2294" t="str">
        <f>CONCATENATE(start!B2291," ",start!D2291)</f>
        <v>V7CCI0 PF05116</v>
      </c>
      <c r="E2294">
        <f>start!G2291-start!F2291</f>
        <v>244</v>
      </c>
    </row>
    <row r="2295" spans="4:5" x14ac:dyDescent="0.3">
      <c r="D2295" t="str">
        <f>CONCATENATE(start!B2294," ",start!D2294)</f>
        <v>W0E4N4 PF00534</v>
      </c>
      <c r="E2295">
        <f>start!G2294-start!F2294</f>
        <v>183</v>
      </c>
    </row>
    <row r="2296" spans="4:5" x14ac:dyDescent="0.3">
      <c r="D2296" t="str">
        <f>CONCATENATE(start!B2295," ",start!D2295)</f>
        <v>W0E4N4 PF05116</v>
      </c>
      <c r="E2296">
        <f>start!G2295-start!F2295</f>
        <v>239</v>
      </c>
    </row>
    <row r="2297" spans="4:5" x14ac:dyDescent="0.3">
      <c r="D2297" t="str">
        <f>CONCATENATE(start!B2293," ",start!D2293)</f>
        <v>W0E4N4 PF13439</v>
      </c>
      <c r="E2297">
        <f>start!G2293-start!F2293</f>
        <v>197</v>
      </c>
    </row>
    <row r="2298" spans="4:5" x14ac:dyDescent="0.3">
      <c r="D2298" t="str">
        <f>CONCATENATE(start!B2296," ",start!D2296)</f>
        <v>W0E5N2 PF05116</v>
      </c>
      <c r="E2298">
        <f>start!G2296-start!F2296</f>
        <v>265</v>
      </c>
    </row>
    <row r="2299" spans="4:5" x14ac:dyDescent="0.3">
      <c r="D2299" t="str">
        <f>CONCATENATE(start!B2298," ",start!D2298)</f>
        <v>W0EVU1 PF00534</v>
      </c>
      <c r="E2299">
        <f>start!G2298-start!F2298</f>
        <v>186</v>
      </c>
    </row>
    <row r="2300" spans="4:5" x14ac:dyDescent="0.3">
      <c r="D2300" t="str">
        <f>CONCATENATE(start!B2299," ",start!D2299)</f>
        <v>W0EVU1 PF05116</v>
      </c>
      <c r="E2300">
        <f>start!G2299-start!F2299</f>
        <v>240</v>
      </c>
    </row>
    <row r="2301" spans="4:5" x14ac:dyDescent="0.3">
      <c r="D2301" t="str">
        <f>CONCATENATE(start!B2297," ",start!D2297)</f>
        <v>W0EVU1 PF13439</v>
      </c>
      <c r="E2301">
        <f>start!G2297-start!F2297</f>
        <v>197</v>
      </c>
    </row>
    <row r="2302" spans="4:5" x14ac:dyDescent="0.3">
      <c r="D2302" t="str">
        <f>CONCATENATE(start!B2301," ",start!D2301)</f>
        <v>W0HWX2 PF05116</v>
      </c>
      <c r="E2302">
        <f>start!G2301-start!F2301</f>
        <v>118</v>
      </c>
    </row>
    <row r="2303" spans="4:5" x14ac:dyDescent="0.3">
      <c r="D2303" t="str">
        <f>CONCATENATE(start!B2300," ",start!D2300)</f>
        <v>W0HWX2 PF08282</v>
      </c>
      <c r="E2303">
        <f>start!G2300-start!F2300</f>
        <v>81</v>
      </c>
    </row>
    <row r="2304" spans="4:5" x14ac:dyDescent="0.3">
      <c r="D2304" t="str">
        <f>CONCATENATE(start!B2302," ",start!D2302)</f>
        <v>W0J8W2 PF05116</v>
      </c>
      <c r="E2304">
        <f>start!G2302-start!F2302</f>
        <v>244</v>
      </c>
    </row>
    <row r="2305" spans="4:5" x14ac:dyDescent="0.3">
      <c r="D2305" t="str">
        <f>CONCATENATE(start!B2303," ",start!D2303)</f>
        <v>W0V6P0 PF05116</v>
      </c>
      <c r="E2305">
        <f>start!G2303-start!F2303</f>
        <v>245</v>
      </c>
    </row>
    <row r="2306" spans="4:5" x14ac:dyDescent="0.3">
      <c r="D2306" t="str">
        <f>CONCATENATE(start!B2305," ",start!D2305)</f>
        <v>W1N3K4 PF05116</v>
      </c>
      <c r="E2306">
        <f>start!G2305-start!F2305</f>
        <v>86</v>
      </c>
    </row>
    <row r="2307" spans="4:5" x14ac:dyDescent="0.3">
      <c r="D2307" t="str">
        <f>CONCATENATE(start!B2304," ",start!D2304)</f>
        <v>W1N3K4 PF08282</v>
      </c>
      <c r="E2307">
        <f>start!G2304-start!F2304</f>
        <v>72</v>
      </c>
    </row>
    <row r="2308" spans="4:5" x14ac:dyDescent="0.3">
      <c r="D2308" t="str">
        <f>CONCATENATE(start!B2306," ",start!D2306)</f>
        <v>W1NE50 PF05116</v>
      </c>
      <c r="E2308">
        <f>start!G2306-start!F2306</f>
        <v>253</v>
      </c>
    </row>
    <row r="2309" spans="4:5" x14ac:dyDescent="0.3">
      <c r="D2309" t="str">
        <f>CONCATENATE(start!B2307," ",start!D2307)</f>
        <v>W1NE50 PF08472</v>
      </c>
      <c r="E2309">
        <f>start!G2307-start!F2307</f>
        <v>132</v>
      </c>
    </row>
    <row r="2310" spans="4:5" x14ac:dyDescent="0.3">
      <c r="D2310" t="str">
        <f>CONCATENATE(start!B2308," ",start!D2308)</f>
        <v>W1NWT4 PF00534</v>
      </c>
      <c r="E2310">
        <f>start!G2308-start!F2308</f>
        <v>184</v>
      </c>
    </row>
    <row r="2311" spans="4:5" x14ac:dyDescent="0.3">
      <c r="D2311" t="str">
        <f>CONCATENATE(start!B2310," ",start!D2310)</f>
        <v>W1NWT4 PF00862</v>
      </c>
      <c r="E2311">
        <f>start!G2310-start!F2310</f>
        <v>276</v>
      </c>
    </row>
    <row r="2312" spans="4:5" x14ac:dyDescent="0.3">
      <c r="D2312" t="str">
        <f>CONCATENATE(start!B2309," ",start!D2309)</f>
        <v>W1NWT4 PF05116</v>
      </c>
      <c r="E2312">
        <f>start!G2309-start!F2309</f>
        <v>221</v>
      </c>
    </row>
    <row r="2313" spans="4:5" x14ac:dyDescent="0.3">
      <c r="D2313" t="str">
        <f>CONCATENATE(start!B2311," ",start!D2311)</f>
        <v>W4E5K8 PF05116</v>
      </c>
      <c r="E2313">
        <f>start!G2311-start!F2311</f>
        <v>240</v>
      </c>
    </row>
    <row r="2314" spans="4:5" x14ac:dyDescent="0.3">
      <c r="D2314" t="str">
        <f>CONCATENATE(start!B2313," ",start!D2313)</f>
        <v>W4HM25 PF00534</v>
      </c>
      <c r="E2314">
        <f>start!G2313-start!F2313</f>
        <v>180</v>
      </c>
    </row>
    <row r="2315" spans="4:5" x14ac:dyDescent="0.3">
      <c r="D2315" t="str">
        <f>CONCATENATE(start!B2314," ",start!D2314)</f>
        <v>W4HM25 PF05116</v>
      </c>
      <c r="E2315">
        <f>start!G2314-start!F2314</f>
        <v>234</v>
      </c>
    </row>
    <row r="2316" spans="4:5" x14ac:dyDescent="0.3">
      <c r="D2316" t="str">
        <f>CONCATENATE(start!B2312," ",start!D2312)</f>
        <v>W4HM25 PF13579</v>
      </c>
      <c r="E2316">
        <f>start!G2312-start!F2312</f>
        <v>176</v>
      </c>
    </row>
    <row r="2317" spans="4:5" x14ac:dyDescent="0.3">
      <c r="D2317" t="str">
        <f>CONCATENATE(start!B2315," ",start!D2315)</f>
        <v>W4HPL5 PF05116</v>
      </c>
      <c r="E2317">
        <f>start!G2315-start!F2315</f>
        <v>234</v>
      </c>
    </row>
    <row r="2318" spans="4:5" x14ac:dyDescent="0.3">
      <c r="D2318" t="str">
        <f>CONCATENATE(start!B2316," ",start!D2316)</f>
        <v>W4ZVG8 PF05116</v>
      </c>
      <c r="E2318">
        <f>start!G2316-start!F2316</f>
        <v>42</v>
      </c>
    </row>
    <row r="2319" spans="4:5" x14ac:dyDescent="0.3">
      <c r="D2319" t="str">
        <f>CONCATENATE(start!B2317," ",start!D2317)</f>
        <v>W4ZVG8 PF08472</v>
      </c>
      <c r="E2319">
        <f>start!G2317-start!F2317</f>
        <v>131</v>
      </c>
    </row>
    <row r="2320" spans="4:5" x14ac:dyDescent="0.3">
      <c r="D2320" t="str">
        <f>CONCATENATE(start!B2318," ",start!D2318)</f>
        <v>W4ZVX8 PF05116</v>
      </c>
      <c r="E2320">
        <f>start!G2318-start!F2318</f>
        <v>111</v>
      </c>
    </row>
    <row r="2321" spans="4:5" x14ac:dyDescent="0.3">
      <c r="D2321" t="str">
        <f>CONCATENATE(start!B2319," ",start!D2319)</f>
        <v>W5AAE7 PF05116</v>
      </c>
      <c r="E2321">
        <f>start!G2319-start!F2319</f>
        <v>253</v>
      </c>
    </row>
    <row r="2322" spans="4:5" x14ac:dyDescent="0.3">
      <c r="D2322" t="str">
        <f>CONCATENATE(start!B2320," ",start!D2320)</f>
        <v>W5AAE7 PF08472</v>
      </c>
      <c r="E2322">
        <f>start!G2320-start!F2320</f>
        <v>131</v>
      </c>
    </row>
    <row r="2323" spans="4:5" x14ac:dyDescent="0.3">
      <c r="D2323" t="str">
        <f>CONCATENATE(start!B2321," ",start!D2321)</f>
        <v>W5AMC3 PF05116</v>
      </c>
      <c r="E2323">
        <f>start!G2321-start!F2321</f>
        <v>247</v>
      </c>
    </row>
    <row r="2324" spans="4:5" x14ac:dyDescent="0.3">
      <c r="D2324" t="str">
        <f>CONCATENATE(start!B2322," ",start!D2322)</f>
        <v>W5AMC3 PF08472</v>
      </c>
      <c r="E2324">
        <f>start!G2322-start!F2322</f>
        <v>131</v>
      </c>
    </row>
    <row r="2325" spans="4:5" x14ac:dyDescent="0.3">
      <c r="D2325" t="str">
        <f>CONCATENATE(start!B2323," ",start!D2323)</f>
        <v>W5CH21 PF00534</v>
      </c>
      <c r="E2325">
        <f>start!G2323-start!F2323</f>
        <v>185</v>
      </c>
    </row>
    <row r="2326" spans="4:5" x14ac:dyDescent="0.3">
      <c r="D2326" t="str">
        <f>CONCATENATE(start!B2325," ",start!D2325)</f>
        <v>W5CH21 PF00862</v>
      </c>
      <c r="E2326">
        <f>start!G2325-start!F2325</f>
        <v>270</v>
      </c>
    </row>
    <row r="2327" spans="4:5" x14ac:dyDescent="0.3">
      <c r="D2327" t="str">
        <f>CONCATENATE(start!B2324," ",start!D2324)</f>
        <v>W5CH21 PF05116</v>
      </c>
      <c r="E2327">
        <f>start!G2324-start!F2324</f>
        <v>246</v>
      </c>
    </row>
    <row r="2328" spans="4:5" x14ac:dyDescent="0.3">
      <c r="D2328" t="str">
        <f>CONCATENATE(start!B2326," ",start!D2326)</f>
        <v>W5CKQ8 PF00534</v>
      </c>
      <c r="E2328">
        <f>start!G2326-start!F2326</f>
        <v>183</v>
      </c>
    </row>
    <row r="2329" spans="4:5" x14ac:dyDescent="0.3">
      <c r="D2329" t="str">
        <f>CONCATENATE(start!B2328," ",start!D2328)</f>
        <v>W5CKQ8 PF00862</v>
      </c>
      <c r="E2329">
        <f>start!G2328-start!F2328</f>
        <v>276</v>
      </c>
    </row>
    <row r="2330" spans="4:5" x14ac:dyDescent="0.3">
      <c r="D2330" t="str">
        <f>CONCATENATE(start!B2327," ",start!D2327)</f>
        <v>W5CKQ8 PF05116</v>
      </c>
      <c r="E2330">
        <f>start!G2327-start!F2327</f>
        <v>246</v>
      </c>
    </row>
    <row r="2331" spans="4:5" x14ac:dyDescent="0.3">
      <c r="D2331" t="str">
        <f>CONCATENATE(start!B2329," ",start!D2329)</f>
        <v>W5DDL0 PF05116</v>
      </c>
      <c r="E2331">
        <f>start!G2329-start!F2329</f>
        <v>90</v>
      </c>
    </row>
    <row r="2332" spans="4:5" x14ac:dyDescent="0.3">
      <c r="D2332" t="str">
        <f>CONCATENATE(start!B2330," ",start!D2330)</f>
        <v>W5DIU4 PF00534</v>
      </c>
      <c r="E2332">
        <f>start!G2330-start!F2330</f>
        <v>183</v>
      </c>
    </row>
    <row r="2333" spans="4:5" x14ac:dyDescent="0.3">
      <c r="D2333" t="str">
        <f>CONCATENATE(start!B2332," ",start!D2332)</f>
        <v>W5DIU4 PF00862</v>
      </c>
      <c r="E2333">
        <f>start!G2332-start!F2332</f>
        <v>276</v>
      </c>
    </row>
    <row r="2334" spans="4:5" x14ac:dyDescent="0.3">
      <c r="D2334" t="str">
        <f>CONCATENATE(start!B2331," ",start!D2331)</f>
        <v>W5DIU4 PF05116</v>
      </c>
      <c r="E2334">
        <f>start!G2331-start!F2331</f>
        <v>236</v>
      </c>
    </row>
    <row r="2335" spans="4:5" x14ac:dyDescent="0.3">
      <c r="D2335" t="str">
        <f>CONCATENATE(start!B2334," ",start!D2334)</f>
        <v>W5EDP5 PF00534</v>
      </c>
      <c r="E2335">
        <f>start!G2334-start!F2334</f>
        <v>185</v>
      </c>
    </row>
    <row r="2336" spans="4:5" x14ac:dyDescent="0.3">
      <c r="D2336" t="str">
        <f>CONCATENATE(start!B2335," ",start!D2335)</f>
        <v>W5EDP5 PF05116</v>
      </c>
      <c r="E2336">
        <f>start!G2335-start!F2335</f>
        <v>210</v>
      </c>
    </row>
    <row r="2337" spans="4:5" x14ac:dyDescent="0.3">
      <c r="D2337" t="str">
        <f>CONCATENATE(start!B2333," ",start!D2333)</f>
        <v>W5EDP5 PF13579</v>
      </c>
      <c r="E2337">
        <f>start!G2333-start!F2333</f>
        <v>218</v>
      </c>
    </row>
    <row r="2338" spans="4:5" x14ac:dyDescent="0.3">
      <c r="D2338" t="str">
        <f>CONCATENATE(start!B2336," ",start!D2336)</f>
        <v>W5FPJ6 PF05116</v>
      </c>
      <c r="E2338">
        <f>start!G2336-start!F2336</f>
        <v>253</v>
      </c>
    </row>
    <row r="2339" spans="4:5" x14ac:dyDescent="0.3">
      <c r="D2339" t="str">
        <f>CONCATENATE(start!B2337," ",start!D2337)</f>
        <v>W5FPJ6 PF08472</v>
      </c>
      <c r="E2339">
        <f>start!G2337-start!F2337</f>
        <v>131</v>
      </c>
    </row>
    <row r="2340" spans="4:5" x14ac:dyDescent="0.3">
      <c r="D2340" t="str">
        <f>CONCATENATE(start!B2338," ",start!D2338)</f>
        <v>W5GRX4 PF00534</v>
      </c>
      <c r="E2340">
        <f>start!G2338-start!F2338</f>
        <v>185</v>
      </c>
    </row>
    <row r="2341" spans="4:5" x14ac:dyDescent="0.3">
      <c r="D2341" t="str">
        <f>CONCATENATE(start!B2340," ",start!D2340)</f>
        <v>W5GRX4 PF00862</v>
      </c>
      <c r="E2341">
        <f>start!G2340-start!F2340</f>
        <v>280</v>
      </c>
    </row>
    <row r="2342" spans="4:5" x14ac:dyDescent="0.3">
      <c r="D2342" t="str">
        <f>CONCATENATE(start!B2339," ",start!D2339)</f>
        <v>W5GRX4 PF05116</v>
      </c>
      <c r="E2342">
        <f>start!G2339-start!F2339</f>
        <v>238</v>
      </c>
    </row>
    <row r="2343" spans="4:5" x14ac:dyDescent="0.3">
      <c r="D2343" t="str">
        <f>CONCATENATE(start!B2341," ",start!D2341)</f>
        <v>W5H536 PF00534</v>
      </c>
      <c r="E2343">
        <f>start!G2341-start!F2341</f>
        <v>179</v>
      </c>
    </row>
    <row r="2344" spans="4:5" x14ac:dyDescent="0.3">
      <c r="D2344" t="str">
        <f>CONCATENATE(start!B2342," ",start!D2342)</f>
        <v>W5H536 PF05116</v>
      </c>
      <c r="E2344">
        <f>start!G2342-start!F2342</f>
        <v>228</v>
      </c>
    </row>
    <row r="2345" spans="4:5" x14ac:dyDescent="0.3">
      <c r="D2345" t="str">
        <f>CONCATENATE(start!B2343," ",start!D2343)</f>
        <v>W5H8A5 PF00534</v>
      </c>
      <c r="E2345">
        <f>start!G2343-start!F2343</f>
        <v>185</v>
      </c>
    </row>
    <row r="2346" spans="4:5" x14ac:dyDescent="0.3">
      <c r="D2346" t="str">
        <f>CONCATENATE(start!B2345," ",start!D2345)</f>
        <v>W5H8A5 PF00862</v>
      </c>
      <c r="E2346">
        <f>start!G2345-start!F2345</f>
        <v>283</v>
      </c>
    </row>
    <row r="2347" spans="4:5" x14ac:dyDescent="0.3">
      <c r="D2347" t="str">
        <f>CONCATENATE(start!B2344," ",start!D2344)</f>
        <v>W5H8A5 PF05116</v>
      </c>
      <c r="E2347">
        <f>start!G2344-start!F2344</f>
        <v>155</v>
      </c>
    </row>
    <row r="2348" spans="4:5" x14ac:dyDescent="0.3">
      <c r="D2348" t="str">
        <f>CONCATENATE(start!B2346," ",start!D2346)</f>
        <v>W5I1X3 PF00534</v>
      </c>
      <c r="E2348">
        <f>start!G2346-start!F2346</f>
        <v>185</v>
      </c>
    </row>
    <row r="2349" spans="4:5" x14ac:dyDescent="0.3">
      <c r="D2349" t="str">
        <f>CONCATENATE(start!B2348," ",start!D2348)</f>
        <v>W5I1X3 PF00862</v>
      </c>
      <c r="E2349">
        <f>start!G2348-start!F2348</f>
        <v>282</v>
      </c>
    </row>
    <row r="2350" spans="4:5" x14ac:dyDescent="0.3">
      <c r="D2350" t="str">
        <f>CONCATENATE(start!B2347," ",start!D2347)</f>
        <v>W5I1X3 PF05116</v>
      </c>
      <c r="E2350">
        <f>start!G2347-start!F2347</f>
        <v>176</v>
      </c>
    </row>
    <row r="2351" spans="4:5" x14ac:dyDescent="0.3">
      <c r="D2351" t="str">
        <f>CONCATENATE(start!B2349," ",start!D2349)</f>
        <v>W7IRZ7 PF00982</v>
      </c>
      <c r="E2351">
        <f>start!G2349-start!F2349</f>
        <v>160</v>
      </c>
    </row>
    <row r="2352" spans="4:5" x14ac:dyDescent="0.3">
      <c r="D2352" t="str">
        <f>CONCATENATE(start!B2350," ",start!D2350)</f>
        <v>W7IRZ7 PF00982</v>
      </c>
      <c r="E2352">
        <f>start!G2350-start!F2350</f>
        <v>210</v>
      </c>
    </row>
    <row r="2353" spans="4:5" x14ac:dyDescent="0.3">
      <c r="D2353" t="str">
        <f>CONCATENATE(start!B2351," ",start!D2351)</f>
        <v>W7IRZ7 PF05116</v>
      </c>
      <c r="E2353">
        <f>start!G2351-start!F2351</f>
        <v>219</v>
      </c>
    </row>
    <row r="2354" spans="4:5" x14ac:dyDescent="0.3">
      <c r="D2354" t="str">
        <f>CONCATENATE(start!B2352," ",start!D2352)</f>
        <v>W7QCW1 PF05116</v>
      </c>
      <c r="E2354">
        <f>start!G2352-start!F2352</f>
        <v>82</v>
      </c>
    </row>
    <row r="2355" spans="4:5" x14ac:dyDescent="0.3">
      <c r="D2355" t="str">
        <f>CONCATENATE(start!B2353," ",start!D2353)</f>
        <v>W7YPF3 PF05116</v>
      </c>
      <c r="E2355">
        <f>start!G2353-start!F2353</f>
        <v>265</v>
      </c>
    </row>
    <row r="2356" spans="4:5" x14ac:dyDescent="0.3">
      <c r="D2356" t="str">
        <f>CONCATENATE(start!B2355," ",start!D2355)</f>
        <v>W8KGV8 PF00534</v>
      </c>
      <c r="E2356">
        <f>start!G2355-start!F2355</f>
        <v>184</v>
      </c>
    </row>
    <row r="2357" spans="4:5" x14ac:dyDescent="0.3">
      <c r="D2357" t="str">
        <f>CONCATENATE(start!B2356," ",start!D2356)</f>
        <v>W8KGV8 PF05116</v>
      </c>
      <c r="E2357">
        <f>start!G2356-start!F2356</f>
        <v>238</v>
      </c>
    </row>
    <row r="2358" spans="4:5" x14ac:dyDescent="0.3">
      <c r="D2358" t="str">
        <f>CONCATENATE(start!B2354," ",start!D2354)</f>
        <v>W8KGV8 PF13439</v>
      </c>
      <c r="E2358">
        <f>start!G2354-start!F2354</f>
        <v>197</v>
      </c>
    </row>
    <row r="2359" spans="4:5" x14ac:dyDescent="0.3">
      <c r="D2359" t="str">
        <f>CONCATENATE(start!B2357," ",start!D2357)</f>
        <v>W8RSG0 PF05116</v>
      </c>
      <c r="E2359">
        <f>start!G2357-start!F2357</f>
        <v>239</v>
      </c>
    </row>
    <row r="2360" spans="4:5" x14ac:dyDescent="0.3">
      <c r="D2360" t="str">
        <f>CONCATENATE(start!B2358," ",start!D2358)</f>
        <v>W8U202 PF05116</v>
      </c>
      <c r="E2360">
        <f>start!G2358-start!F2358</f>
        <v>251</v>
      </c>
    </row>
    <row r="2361" spans="4:5" x14ac:dyDescent="0.3">
      <c r="D2361" t="str">
        <f>CONCATENATE(start!B2359," ",start!D2359)</f>
        <v>W9RB11 PF00534</v>
      </c>
      <c r="E2361">
        <f>start!G2359-start!F2359</f>
        <v>185</v>
      </c>
    </row>
    <row r="2362" spans="4:5" x14ac:dyDescent="0.3">
      <c r="D2362" t="str">
        <f>CONCATENATE(start!B2361," ",start!D2361)</f>
        <v>W9RB11 PF00862</v>
      </c>
      <c r="E2362">
        <f>start!G2361-start!F2361</f>
        <v>274</v>
      </c>
    </row>
    <row r="2363" spans="4:5" x14ac:dyDescent="0.3">
      <c r="D2363" t="str">
        <f>CONCATENATE(start!B2360," ",start!D2360)</f>
        <v>W9RB11 PF05116</v>
      </c>
      <c r="E2363">
        <f>start!G2360-start!F2360</f>
        <v>206</v>
      </c>
    </row>
    <row r="2364" spans="4:5" x14ac:dyDescent="0.3">
      <c r="D2364" t="str">
        <f>CONCATENATE(start!B2362," ",start!D2362)</f>
        <v>W9RY05 PF05116</v>
      </c>
      <c r="E2364">
        <f>start!G2362-start!F2362</f>
        <v>253</v>
      </c>
    </row>
    <row r="2365" spans="4:5" x14ac:dyDescent="0.3">
      <c r="D2365" t="str">
        <f>CONCATENATE(start!B2363," ",start!D2363)</f>
        <v>W9RY05 PF08472</v>
      </c>
      <c r="E2365">
        <f>start!G2363-start!F2363</f>
        <v>132</v>
      </c>
    </row>
    <row r="2366" spans="4:5" x14ac:dyDescent="0.3">
      <c r="D2366" t="str">
        <f>CONCATENATE(start!B2365," ",start!D2365)</f>
        <v>W9SD97 PF05116</v>
      </c>
      <c r="E2366">
        <f>start!G2365-start!F2365</f>
        <v>253</v>
      </c>
    </row>
    <row r="2367" spans="4:5" x14ac:dyDescent="0.3">
      <c r="D2367" t="str">
        <f>CONCATENATE(start!B2366," ",start!D2366)</f>
        <v>W9SD97 PF08472</v>
      </c>
      <c r="E2367">
        <f>start!G2366-start!F2366</f>
        <v>131</v>
      </c>
    </row>
    <row r="2368" spans="4:5" x14ac:dyDescent="0.3">
      <c r="D2368" t="str">
        <f>CONCATENATE(start!B2364," ",start!D2364)</f>
        <v>W9SD97 PF13716</v>
      </c>
      <c r="E2368">
        <f>start!G2364-start!F2364</f>
        <v>152</v>
      </c>
    </row>
    <row r="2369" spans="4:5" x14ac:dyDescent="0.3">
      <c r="D2369" t="str">
        <f>CONCATENATE(start!B2367," ",start!D2367)</f>
        <v>W9SEG5 PF00534</v>
      </c>
      <c r="E2369">
        <f>start!G2367-start!F2367</f>
        <v>185</v>
      </c>
    </row>
    <row r="2370" spans="4:5" x14ac:dyDescent="0.3">
      <c r="D2370" t="str">
        <f>CONCATENATE(start!B2369," ",start!D2369)</f>
        <v>W9SEG5 PF00862</v>
      </c>
      <c r="E2370">
        <f>start!G2369-start!F2369</f>
        <v>234</v>
      </c>
    </row>
    <row r="2371" spans="4:5" x14ac:dyDescent="0.3">
      <c r="D2371" t="str">
        <f>CONCATENATE(start!B2368," ",start!D2368)</f>
        <v>W9SEG5 PF05116</v>
      </c>
      <c r="E2371">
        <f>start!G2368-start!F2368</f>
        <v>249</v>
      </c>
    </row>
    <row r="2372" spans="4:5" x14ac:dyDescent="0.3">
      <c r="D2372" t="str">
        <f>CONCATENATE(start!B2370," ",start!D2370)</f>
        <v>W9SXZ0 PF00534</v>
      </c>
      <c r="E2372">
        <f>start!G2370-start!F2370</f>
        <v>185</v>
      </c>
    </row>
    <row r="2373" spans="4:5" x14ac:dyDescent="0.3">
      <c r="D2373" t="str">
        <f>CONCATENATE(start!B2373," ",start!D2373)</f>
        <v>W9SXZ0 PF00862</v>
      </c>
      <c r="E2373">
        <f>start!G2373-start!F2373</f>
        <v>276</v>
      </c>
    </row>
    <row r="2374" spans="4:5" x14ac:dyDescent="0.3">
      <c r="D2374" t="str">
        <f>CONCATENATE(start!B2372," ",start!D2372)</f>
        <v>W9SXZ0 PF05116</v>
      </c>
      <c r="E2374">
        <f>start!G2372-start!F2372</f>
        <v>213</v>
      </c>
    </row>
    <row r="2375" spans="4:5" x14ac:dyDescent="0.3">
      <c r="D2375" t="str">
        <f>CONCATENATE(start!B2371," ",start!D2371)</f>
        <v>W9SXZ0 PF07725</v>
      </c>
      <c r="E2375">
        <f>start!G2371-start!F2371</f>
        <v>19</v>
      </c>
    </row>
    <row r="2376" spans="4:5" x14ac:dyDescent="0.3">
      <c r="D2376" t="str">
        <f>CONCATENATE(start!B2374," ",start!D2374)</f>
        <v>W9T5J2 PF05116</v>
      </c>
      <c r="E2376">
        <f>start!G2374-start!F2374</f>
        <v>104</v>
      </c>
    </row>
    <row r="2377" spans="4:5" x14ac:dyDescent="0.3">
      <c r="D2377" t="str">
        <f>CONCATENATE(start!B2375," ",start!D2375)</f>
        <v>W9TSD8 PF05116</v>
      </c>
      <c r="E2377">
        <f>start!G2375-start!F2375</f>
        <v>107</v>
      </c>
    </row>
    <row r="2378" spans="4:5" x14ac:dyDescent="0.3">
      <c r="D2378" t="str">
        <f>CONCATENATE(start!B2376," ",start!D2376)</f>
        <v>X2GWJ4 PF05116</v>
      </c>
      <c r="E2378">
        <f>start!G2376-start!F2376</f>
        <v>223</v>
      </c>
    </row>
    <row r="2379" spans="4:5" x14ac:dyDescent="0.3">
      <c r="D2379" t="str">
        <f>CONCATENATE(start!B2377," ",start!D2377)</f>
        <v>X5JCN0 PF05116</v>
      </c>
      <c r="E2379">
        <f>start!G2377-start!F2377</f>
        <v>234</v>
      </c>
    </row>
    <row r="2380" spans="4:5" x14ac:dyDescent="0.3">
      <c r="D2380" t="str">
        <f>CONCATENATE(start!B2378," ",start!D2378)</f>
        <v>X5JH81 PF05116</v>
      </c>
      <c r="E2380">
        <f>start!G2378-start!F2378</f>
        <v>122</v>
      </c>
    </row>
    <row r="2381" spans="4:5" x14ac:dyDescent="0.3">
      <c r="D2381" t="str">
        <f>CONCATENATE(start!B2379," ",start!D2379)</f>
        <v>X5JPV5 PF05116</v>
      </c>
      <c r="E2381">
        <f>start!G2379-start!F2379</f>
        <v>76</v>
      </c>
    </row>
    <row r="2382" spans="4:5" x14ac:dyDescent="0.3">
      <c r="D2382" t="str">
        <f>CONCATENATE(start!B2380," ",start!D2380)</f>
        <v>X6GJR1 PF05116</v>
      </c>
      <c r="E2382">
        <f>start!G2380-start!F2380</f>
        <v>242</v>
      </c>
    </row>
    <row r="2383" spans="4:5" x14ac:dyDescent="0.3">
      <c r="D2383" t="str">
        <f>CONCATENATE(start!B2381," ",start!D2381)</f>
        <v>X6L4Q9 PF05116</v>
      </c>
      <c r="E2383">
        <f>start!G2381-start!F2381</f>
        <v>239</v>
      </c>
    </row>
    <row r="2384" spans="4:5" x14ac:dyDescent="0.3">
      <c r="D2384" t="str">
        <f>CONCATENATE(start!B2382," ",start!D2382)</f>
        <v>X6MYK7 PF05116</v>
      </c>
      <c r="E2384">
        <f>start!G2382-start!F2382</f>
        <v>116</v>
      </c>
    </row>
    <row r="2385" spans="4:5" x14ac:dyDescent="0.3">
      <c r="D2385" t="str">
        <f>CONCATENATE(start!B2383," ",start!D2383)</f>
        <v>X6MYK7 PF05116</v>
      </c>
      <c r="E2385">
        <f>start!G2383-start!F2383</f>
        <v>160</v>
      </c>
    </row>
    <row r="2386" spans="4:5" x14ac:dyDescent="0.3">
      <c r="D2386" t="str">
        <f>CONCATENATE(start!B2384," ",start!D2384)</f>
        <v>X6NN56 PF05116</v>
      </c>
      <c r="E2386">
        <f>start!G2384-start!F2384</f>
        <v>95</v>
      </c>
    </row>
    <row r="2387" spans="4:5" x14ac:dyDescent="0.3">
      <c r="D2387" t="str">
        <f>CONCATENATE(start!B2385," ",start!D2385)</f>
        <v>X6NN56 PF05116</v>
      </c>
      <c r="E2387">
        <f>start!G2385-start!F2385</f>
        <v>135</v>
      </c>
    </row>
    <row r="2388" spans="4:5" x14ac:dyDescent="0.3">
      <c r="D2388" t="str">
        <f>CONCATENATE(start!B2386," ",start!D2386)</f>
        <v>X7EGS9 PF05116</v>
      </c>
      <c r="E2388">
        <f>start!G2386-start!F2386</f>
        <v>236</v>
      </c>
    </row>
    <row r="2389" spans="4:5" x14ac:dyDescent="0.3">
      <c r="D2389" t="str">
        <f>CONCATENATE(start!B2388," ",start!D2388)</f>
        <v>X7EIH1 PF00534</v>
      </c>
      <c r="E2389">
        <f>start!G2388-start!F2388</f>
        <v>182</v>
      </c>
    </row>
    <row r="2390" spans="4:5" x14ac:dyDescent="0.3">
      <c r="D2390" t="str">
        <f>CONCATENATE(start!B2389," ",start!D2389)</f>
        <v>X7EIH1 PF05116</v>
      </c>
      <c r="E2390">
        <f>start!G2389-start!F2389</f>
        <v>236</v>
      </c>
    </row>
    <row r="2391" spans="4:5" x14ac:dyDescent="0.3">
      <c r="D2391" t="str">
        <f>CONCATENATE(start!B2387," ",start!D2387)</f>
        <v>X7EIH1 PF13579</v>
      </c>
      <c r="E2391">
        <f>start!G2387-start!F2387</f>
        <v>179</v>
      </c>
    </row>
    <row r="2392" spans="4:5" x14ac:dyDescent="0.3">
      <c r="D2392" t="str">
        <f>CONCATENATE(start!B2390," ",start!D2390)</f>
        <v>X7F9S9 PF05116</v>
      </c>
      <c r="E2392">
        <f>start!G2390-start!F2390</f>
        <v>237</v>
      </c>
    </row>
    <row r="2393" spans="4:5" x14ac:dyDescent="0.3">
      <c r="D2393" t="str">
        <f>CONCATENATE(start!B2391," ",start!D2391)</f>
        <v>X8DUA6 PF05116</v>
      </c>
      <c r="E2393">
        <f>start!G2391-start!F2391</f>
        <v>198</v>
      </c>
    </row>
    <row r="2394" spans="4:5" x14ac:dyDescent="0.3">
      <c r="D2394" s="1"/>
      <c r="E2394" s="1"/>
    </row>
  </sheetData>
  <sortState ref="A2:I2394">
    <sortCondition ref="H2:H2394"/>
    <sortCondition ref="B2:B2394"/>
    <sortCondition ref="G2:G239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5"/>
  <sheetViews>
    <sheetView topLeftCell="A327" workbookViewId="0">
      <selection activeCell="G342" sqref="G342"/>
    </sheetView>
  </sheetViews>
  <sheetFormatPr defaultRowHeight="14.4" x14ac:dyDescent="0.3"/>
  <cols>
    <col min="1" max="1" width="13.21875" customWidth="1"/>
    <col min="2" max="2" width="21.44140625" customWidth="1"/>
    <col min="3" max="3" width="18.33203125" customWidth="1"/>
    <col min="6" max="6" width="13.21875" customWidth="1"/>
    <col min="7" max="7" width="17.44140625" customWidth="1"/>
  </cols>
  <sheetData>
    <row r="1" spans="1:22" x14ac:dyDescent="0.3">
      <c r="A1" t="s">
        <v>3351</v>
      </c>
      <c r="B1" t="s">
        <v>3352</v>
      </c>
      <c r="C1" t="s">
        <v>3353</v>
      </c>
      <c r="D1" t="s">
        <v>3354</v>
      </c>
      <c r="E1" t="s">
        <v>3355</v>
      </c>
      <c r="F1" t="s">
        <v>3356</v>
      </c>
    </row>
    <row r="2" spans="1:22" x14ac:dyDescent="0.3">
      <c r="A2" t="s">
        <v>9</v>
      </c>
      <c r="B2" t="s">
        <v>3357</v>
      </c>
      <c r="D2" t="s">
        <v>3358</v>
      </c>
      <c r="F2" t="s">
        <v>3359</v>
      </c>
      <c r="G2" t="s">
        <v>3360</v>
      </c>
      <c r="H2" t="s">
        <v>3361</v>
      </c>
      <c r="I2" t="s">
        <v>3362</v>
      </c>
      <c r="J2" t="s">
        <v>3363</v>
      </c>
      <c r="K2" t="s">
        <v>3364</v>
      </c>
      <c r="L2" t="s">
        <v>3365</v>
      </c>
      <c r="M2" t="s">
        <v>3366</v>
      </c>
      <c r="N2" t="s">
        <v>3367</v>
      </c>
      <c r="O2" t="s">
        <v>3368</v>
      </c>
      <c r="P2" t="s">
        <v>3369</v>
      </c>
      <c r="Q2" t="s">
        <v>3370</v>
      </c>
      <c r="R2" t="s">
        <v>3371</v>
      </c>
      <c r="S2" t="s">
        <v>3372</v>
      </c>
      <c r="T2" t="s">
        <v>3373</v>
      </c>
    </row>
    <row r="3" spans="1:22" x14ac:dyDescent="0.3">
      <c r="A3" t="s">
        <v>17</v>
      </c>
      <c r="B3" t="s">
        <v>3357</v>
      </c>
      <c r="D3" t="s">
        <v>3374</v>
      </c>
      <c r="F3" t="s">
        <v>3359</v>
      </c>
      <c r="G3" t="s">
        <v>3360</v>
      </c>
      <c r="H3" t="s">
        <v>3361</v>
      </c>
      <c r="I3" t="s">
        <v>3362</v>
      </c>
      <c r="J3" t="s">
        <v>3363</v>
      </c>
      <c r="K3" t="s">
        <v>3364</v>
      </c>
      <c r="L3" t="s">
        <v>3365</v>
      </c>
      <c r="M3" t="s">
        <v>3366</v>
      </c>
      <c r="N3" t="s">
        <v>3367</v>
      </c>
      <c r="O3" t="s">
        <v>3368</v>
      </c>
      <c r="P3" t="s">
        <v>3369</v>
      </c>
      <c r="Q3" t="s">
        <v>3370</v>
      </c>
      <c r="R3" t="s">
        <v>3371</v>
      </c>
      <c r="S3" t="s">
        <v>3372</v>
      </c>
      <c r="T3" t="s">
        <v>3373</v>
      </c>
    </row>
    <row r="4" spans="1:22" x14ac:dyDescent="0.3">
      <c r="A4" t="s">
        <v>21</v>
      </c>
      <c r="B4" t="s">
        <v>3357</v>
      </c>
      <c r="D4" t="s">
        <v>3375</v>
      </c>
      <c r="F4" t="s">
        <v>3359</v>
      </c>
      <c r="G4" t="s">
        <v>3360</v>
      </c>
      <c r="H4" t="s">
        <v>3361</v>
      </c>
      <c r="I4" t="s">
        <v>3362</v>
      </c>
      <c r="J4" t="s">
        <v>3363</v>
      </c>
      <c r="K4" t="s">
        <v>3364</v>
      </c>
      <c r="L4" t="s">
        <v>3365</v>
      </c>
      <c r="M4" t="s">
        <v>3366</v>
      </c>
      <c r="N4" t="s">
        <v>3367</v>
      </c>
      <c r="O4" t="s">
        <v>3368</v>
      </c>
      <c r="P4" t="s">
        <v>3369</v>
      </c>
      <c r="Q4" t="s">
        <v>3370</v>
      </c>
      <c r="R4" t="s">
        <v>3371</v>
      </c>
      <c r="S4" t="s">
        <v>3372</v>
      </c>
      <c r="T4" t="s">
        <v>3373</v>
      </c>
    </row>
    <row r="5" spans="1:22" x14ac:dyDescent="0.3">
      <c r="A5" t="s">
        <v>23</v>
      </c>
      <c r="B5" t="s">
        <v>3357</v>
      </c>
      <c r="D5" t="s">
        <v>3376</v>
      </c>
      <c r="F5" t="s">
        <v>3359</v>
      </c>
      <c r="G5" t="s">
        <v>3360</v>
      </c>
      <c r="H5" t="s">
        <v>3361</v>
      </c>
      <c r="I5" t="s">
        <v>3362</v>
      </c>
      <c r="J5" t="s">
        <v>3363</v>
      </c>
      <c r="K5" t="s">
        <v>3364</v>
      </c>
      <c r="L5" t="s">
        <v>3365</v>
      </c>
      <c r="M5" t="s">
        <v>3366</v>
      </c>
      <c r="N5" t="s">
        <v>3367</v>
      </c>
      <c r="O5" t="s">
        <v>3368</v>
      </c>
      <c r="P5" t="s">
        <v>3369</v>
      </c>
      <c r="Q5" t="s">
        <v>3370</v>
      </c>
      <c r="R5" t="s">
        <v>3371</v>
      </c>
      <c r="S5" t="s">
        <v>3372</v>
      </c>
      <c r="T5" t="s">
        <v>3373</v>
      </c>
    </row>
    <row r="6" spans="1:22" x14ac:dyDescent="0.3">
      <c r="A6" t="s">
        <v>25</v>
      </c>
      <c r="B6" t="s">
        <v>3357</v>
      </c>
      <c r="D6" t="s">
        <v>3377</v>
      </c>
      <c r="F6" t="s">
        <v>3359</v>
      </c>
      <c r="G6" t="s">
        <v>3360</v>
      </c>
      <c r="H6" t="s">
        <v>3361</v>
      </c>
      <c r="I6" t="s">
        <v>3362</v>
      </c>
      <c r="J6" t="s">
        <v>3363</v>
      </c>
      <c r="K6" t="s">
        <v>3364</v>
      </c>
      <c r="L6" t="s">
        <v>3365</v>
      </c>
      <c r="M6" t="s">
        <v>3366</v>
      </c>
      <c r="N6" t="s">
        <v>3367</v>
      </c>
      <c r="O6" t="s">
        <v>3368</v>
      </c>
      <c r="P6" t="s">
        <v>3369</v>
      </c>
      <c r="Q6" t="s">
        <v>3370</v>
      </c>
      <c r="R6" t="s">
        <v>3371</v>
      </c>
      <c r="S6" t="s">
        <v>3372</v>
      </c>
      <c r="T6" t="s">
        <v>3373</v>
      </c>
    </row>
    <row r="7" spans="1:22" x14ac:dyDescent="0.3">
      <c r="A7" t="s">
        <v>27</v>
      </c>
      <c r="B7" t="s">
        <v>3378</v>
      </c>
      <c r="D7" t="s">
        <v>3379</v>
      </c>
      <c r="F7" t="s">
        <v>3380</v>
      </c>
      <c r="G7" t="s">
        <v>3381</v>
      </c>
      <c r="H7" t="s">
        <v>3382</v>
      </c>
      <c r="I7" t="s">
        <v>3383</v>
      </c>
      <c r="J7" t="s">
        <v>3384</v>
      </c>
      <c r="K7" t="s">
        <v>3385</v>
      </c>
    </row>
    <row r="8" spans="1:22" x14ac:dyDescent="0.3">
      <c r="A8" t="s">
        <v>29</v>
      </c>
      <c r="B8" t="s">
        <v>3386</v>
      </c>
      <c r="D8" t="s">
        <v>3387</v>
      </c>
      <c r="F8" t="s">
        <v>3359</v>
      </c>
      <c r="G8" t="s">
        <v>3360</v>
      </c>
      <c r="H8" t="s">
        <v>3361</v>
      </c>
      <c r="I8" t="s">
        <v>3362</v>
      </c>
      <c r="J8" t="s">
        <v>3363</v>
      </c>
      <c r="K8" t="s">
        <v>3364</v>
      </c>
      <c r="L8" t="s">
        <v>3365</v>
      </c>
      <c r="M8" t="s">
        <v>3366</v>
      </c>
      <c r="N8" t="s">
        <v>3367</v>
      </c>
      <c r="O8" t="s">
        <v>3368</v>
      </c>
      <c r="P8" t="s">
        <v>3388</v>
      </c>
      <c r="Q8" t="s">
        <v>3389</v>
      </c>
      <c r="R8" t="s">
        <v>3390</v>
      </c>
      <c r="S8" t="s">
        <v>3391</v>
      </c>
      <c r="T8" t="s">
        <v>3392</v>
      </c>
      <c r="U8" t="s">
        <v>3393</v>
      </c>
      <c r="V8" t="s">
        <v>3394</v>
      </c>
    </row>
    <row r="9" spans="1:22" x14ac:dyDescent="0.3">
      <c r="A9" t="s">
        <v>31</v>
      </c>
      <c r="B9" t="s">
        <v>3386</v>
      </c>
      <c r="D9" t="s">
        <v>3395</v>
      </c>
      <c r="F9" t="s">
        <v>3359</v>
      </c>
      <c r="G9" t="s">
        <v>3360</v>
      </c>
      <c r="H9" t="s">
        <v>3361</v>
      </c>
      <c r="I9" t="s">
        <v>3362</v>
      </c>
      <c r="J9" t="s">
        <v>3363</v>
      </c>
      <c r="K9" t="s">
        <v>3364</v>
      </c>
      <c r="L9" t="s">
        <v>3365</v>
      </c>
      <c r="M9" t="s">
        <v>3366</v>
      </c>
      <c r="N9" t="s">
        <v>3367</v>
      </c>
      <c r="O9" t="s">
        <v>3368</v>
      </c>
      <c r="P9" t="s">
        <v>3388</v>
      </c>
      <c r="Q9" t="s">
        <v>3389</v>
      </c>
      <c r="R9" t="s">
        <v>3390</v>
      </c>
      <c r="S9" t="s">
        <v>3391</v>
      </c>
      <c r="T9" t="s">
        <v>3392</v>
      </c>
      <c r="U9" t="s">
        <v>3393</v>
      </c>
      <c r="V9" t="s">
        <v>3394</v>
      </c>
    </row>
    <row r="10" spans="1:22" x14ac:dyDescent="0.3">
      <c r="A10" t="s">
        <v>33</v>
      </c>
      <c r="B10" t="s">
        <v>3386</v>
      </c>
      <c r="D10" t="s">
        <v>3396</v>
      </c>
      <c r="F10" t="s">
        <v>3359</v>
      </c>
      <c r="G10" t="s">
        <v>3360</v>
      </c>
      <c r="H10" t="s">
        <v>3361</v>
      </c>
      <c r="I10" t="s">
        <v>3362</v>
      </c>
      <c r="J10" t="s">
        <v>3363</v>
      </c>
      <c r="K10" t="s">
        <v>3364</v>
      </c>
      <c r="L10" t="s">
        <v>3365</v>
      </c>
      <c r="M10" t="s">
        <v>3366</v>
      </c>
      <c r="N10" t="s">
        <v>3367</v>
      </c>
      <c r="O10" t="s">
        <v>3368</v>
      </c>
      <c r="P10" t="s">
        <v>3388</v>
      </c>
      <c r="Q10" t="s">
        <v>3389</v>
      </c>
      <c r="R10" t="s">
        <v>3390</v>
      </c>
      <c r="S10" t="s">
        <v>3391</v>
      </c>
      <c r="T10" t="s">
        <v>3392</v>
      </c>
      <c r="U10" t="s">
        <v>3393</v>
      </c>
      <c r="V10" t="s">
        <v>3394</v>
      </c>
    </row>
    <row r="11" spans="1:22" x14ac:dyDescent="0.3">
      <c r="A11" t="s">
        <v>35</v>
      </c>
      <c r="B11" t="s">
        <v>3386</v>
      </c>
      <c r="D11" t="s">
        <v>3397</v>
      </c>
      <c r="F11" t="s">
        <v>3359</v>
      </c>
      <c r="G11" t="s">
        <v>3360</v>
      </c>
      <c r="H11" t="s">
        <v>3361</v>
      </c>
      <c r="I11" t="s">
        <v>3362</v>
      </c>
      <c r="J11" t="s">
        <v>3363</v>
      </c>
      <c r="K11" t="s">
        <v>3364</v>
      </c>
      <c r="L11" t="s">
        <v>3365</v>
      </c>
      <c r="M11" t="s">
        <v>3366</v>
      </c>
      <c r="N11" t="s">
        <v>3367</v>
      </c>
      <c r="O11" t="s">
        <v>3368</v>
      </c>
      <c r="P11" t="s">
        <v>3388</v>
      </c>
      <c r="Q11" t="s">
        <v>3389</v>
      </c>
      <c r="R11" t="s">
        <v>3390</v>
      </c>
      <c r="S11" t="s">
        <v>3391</v>
      </c>
      <c r="T11" t="s">
        <v>3392</v>
      </c>
      <c r="U11" t="s">
        <v>3393</v>
      </c>
      <c r="V11" t="s">
        <v>3394</v>
      </c>
    </row>
    <row r="12" spans="1:22" x14ac:dyDescent="0.3">
      <c r="A12" t="s">
        <v>37</v>
      </c>
      <c r="B12" t="s">
        <v>3386</v>
      </c>
      <c r="D12" t="s">
        <v>3398</v>
      </c>
      <c r="F12" t="s">
        <v>3359</v>
      </c>
      <c r="G12" t="s">
        <v>3360</v>
      </c>
      <c r="H12" t="s">
        <v>3361</v>
      </c>
      <c r="I12" t="s">
        <v>3362</v>
      </c>
      <c r="J12" t="s">
        <v>3363</v>
      </c>
      <c r="K12" t="s">
        <v>3364</v>
      </c>
      <c r="L12" t="s">
        <v>3365</v>
      </c>
      <c r="M12" t="s">
        <v>3366</v>
      </c>
      <c r="N12" t="s">
        <v>3367</v>
      </c>
      <c r="O12" t="s">
        <v>3368</v>
      </c>
      <c r="P12" t="s">
        <v>3388</v>
      </c>
      <c r="Q12" t="s">
        <v>3389</v>
      </c>
      <c r="R12" t="s">
        <v>3390</v>
      </c>
      <c r="S12" t="s">
        <v>3391</v>
      </c>
      <c r="T12" t="s">
        <v>3392</v>
      </c>
      <c r="U12" t="s">
        <v>3393</v>
      </c>
      <c r="V12" t="s">
        <v>3394</v>
      </c>
    </row>
    <row r="13" spans="1:22" x14ac:dyDescent="0.3">
      <c r="A13" t="s">
        <v>39</v>
      </c>
      <c r="B13" t="s">
        <v>3386</v>
      </c>
      <c r="D13" t="s">
        <v>3399</v>
      </c>
      <c r="F13" t="s">
        <v>3359</v>
      </c>
      <c r="G13" t="s">
        <v>3360</v>
      </c>
      <c r="H13" t="s">
        <v>3361</v>
      </c>
      <c r="I13" t="s">
        <v>3362</v>
      </c>
      <c r="J13" t="s">
        <v>3363</v>
      </c>
      <c r="K13" t="s">
        <v>3364</v>
      </c>
      <c r="L13" t="s">
        <v>3365</v>
      </c>
      <c r="M13" t="s">
        <v>3366</v>
      </c>
      <c r="N13" t="s">
        <v>3367</v>
      </c>
      <c r="O13" t="s">
        <v>3368</v>
      </c>
      <c r="P13" t="s">
        <v>3388</v>
      </c>
      <c r="Q13" t="s">
        <v>3389</v>
      </c>
      <c r="R13" t="s">
        <v>3390</v>
      </c>
      <c r="S13" t="s">
        <v>3391</v>
      </c>
      <c r="T13" t="s">
        <v>3392</v>
      </c>
      <c r="U13" t="s">
        <v>3393</v>
      </c>
      <c r="V13" t="s">
        <v>3394</v>
      </c>
    </row>
    <row r="14" spans="1:22" x14ac:dyDescent="0.3">
      <c r="A14" t="s">
        <v>41</v>
      </c>
      <c r="B14" t="s">
        <v>3386</v>
      </c>
      <c r="D14" t="s">
        <v>3400</v>
      </c>
      <c r="F14" t="s">
        <v>3359</v>
      </c>
      <c r="G14" t="s">
        <v>3360</v>
      </c>
      <c r="H14" t="s">
        <v>3361</v>
      </c>
      <c r="I14" t="s">
        <v>3362</v>
      </c>
      <c r="J14" t="s">
        <v>3363</v>
      </c>
      <c r="K14" t="s">
        <v>3364</v>
      </c>
      <c r="L14" t="s">
        <v>3365</v>
      </c>
      <c r="M14" t="s">
        <v>3366</v>
      </c>
      <c r="N14" t="s">
        <v>3367</v>
      </c>
      <c r="O14" t="s">
        <v>3368</v>
      </c>
      <c r="P14" t="s">
        <v>3388</v>
      </c>
      <c r="Q14" t="s">
        <v>3389</v>
      </c>
      <c r="R14" t="s">
        <v>3390</v>
      </c>
      <c r="S14" t="s">
        <v>3391</v>
      </c>
      <c r="T14" t="s">
        <v>3392</v>
      </c>
      <c r="U14" t="s">
        <v>3393</v>
      </c>
      <c r="V14" t="s">
        <v>3394</v>
      </c>
    </row>
    <row r="15" spans="1:22" x14ac:dyDescent="0.3">
      <c r="A15" t="s">
        <v>43</v>
      </c>
      <c r="B15" t="s">
        <v>3401</v>
      </c>
      <c r="D15" t="s">
        <v>3402</v>
      </c>
      <c r="F15" t="s">
        <v>3359</v>
      </c>
      <c r="G15" t="s">
        <v>3360</v>
      </c>
      <c r="H15" t="s">
        <v>3403</v>
      </c>
      <c r="I15" t="s">
        <v>3404</v>
      </c>
      <c r="J15" t="s">
        <v>3405</v>
      </c>
      <c r="K15" t="s">
        <v>3406</v>
      </c>
      <c r="L15" t="s">
        <v>3407</v>
      </c>
    </row>
    <row r="16" spans="1:22" x14ac:dyDescent="0.3">
      <c r="A16" t="s">
        <v>45</v>
      </c>
      <c r="B16" t="s">
        <v>3408</v>
      </c>
      <c r="D16" t="s">
        <v>3409</v>
      </c>
      <c r="F16" t="s">
        <v>3380</v>
      </c>
      <c r="G16" t="s">
        <v>3410</v>
      </c>
      <c r="H16" t="s">
        <v>3411</v>
      </c>
      <c r="I16" t="s">
        <v>3412</v>
      </c>
      <c r="J16" t="s">
        <v>3413</v>
      </c>
    </row>
    <row r="17" spans="1:21" x14ac:dyDescent="0.3">
      <c r="A17" t="s">
        <v>49</v>
      </c>
      <c r="B17" t="s">
        <v>3414</v>
      </c>
      <c r="D17" t="s">
        <v>3415</v>
      </c>
      <c r="F17" t="s">
        <v>3380</v>
      </c>
      <c r="G17" t="s">
        <v>3381</v>
      </c>
      <c r="H17" t="s">
        <v>3416</v>
      </c>
      <c r="I17" t="s">
        <v>3417</v>
      </c>
      <c r="J17" t="s">
        <v>3418</v>
      </c>
      <c r="K17" t="s">
        <v>3419</v>
      </c>
    </row>
    <row r="18" spans="1:21" x14ac:dyDescent="0.3">
      <c r="A18" t="s">
        <v>55</v>
      </c>
      <c r="B18" t="s">
        <v>3420</v>
      </c>
      <c r="D18" t="s">
        <v>3421</v>
      </c>
      <c r="F18" t="s">
        <v>3380</v>
      </c>
      <c r="G18" t="s">
        <v>3422</v>
      </c>
      <c r="H18" t="s">
        <v>3423</v>
      </c>
      <c r="I18" t="s">
        <v>3424</v>
      </c>
      <c r="J18" t="s">
        <v>3425</v>
      </c>
      <c r="K18" t="s">
        <v>3426</v>
      </c>
    </row>
    <row r="19" spans="1:21" x14ac:dyDescent="0.3">
      <c r="A19" t="s">
        <v>57</v>
      </c>
      <c r="B19" t="s">
        <v>3427</v>
      </c>
      <c r="D19" t="s">
        <v>3428</v>
      </c>
      <c r="F19" t="s">
        <v>3359</v>
      </c>
      <c r="G19" t="s">
        <v>3360</v>
      </c>
      <c r="H19" t="s">
        <v>3361</v>
      </c>
      <c r="I19" t="s">
        <v>3362</v>
      </c>
      <c r="J19" t="s">
        <v>3363</v>
      </c>
      <c r="K19" t="s">
        <v>3364</v>
      </c>
      <c r="L19" t="s">
        <v>3365</v>
      </c>
      <c r="M19" t="s">
        <v>3366</v>
      </c>
      <c r="N19" t="s">
        <v>3367</v>
      </c>
      <c r="O19" t="s">
        <v>3368</v>
      </c>
      <c r="P19" t="s">
        <v>3388</v>
      </c>
      <c r="Q19" t="s">
        <v>3389</v>
      </c>
      <c r="R19" t="s">
        <v>3429</v>
      </c>
      <c r="S19" t="s">
        <v>3430</v>
      </c>
      <c r="T19" t="s">
        <v>3431</v>
      </c>
      <c r="U19" t="s">
        <v>3432</v>
      </c>
    </row>
    <row r="20" spans="1:21" x14ac:dyDescent="0.3">
      <c r="A20" t="s">
        <v>59</v>
      </c>
      <c r="B20" t="s">
        <v>3427</v>
      </c>
      <c r="D20" t="s">
        <v>3433</v>
      </c>
      <c r="F20" t="s">
        <v>3359</v>
      </c>
      <c r="G20" t="s">
        <v>3360</v>
      </c>
      <c r="H20" t="s">
        <v>3361</v>
      </c>
      <c r="I20" t="s">
        <v>3362</v>
      </c>
      <c r="J20" t="s">
        <v>3363</v>
      </c>
      <c r="K20" t="s">
        <v>3364</v>
      </c>
      <c r="L20" t="s">
        <v>3365</v>
      </c>
      <c r="M20" t="s">
        <v>3366</v>
      </c>
      <c r="N20" t="s">
        <v>3367</v>
      </c>
      <c r="O20" t="s">
        <v>3368</v>
      </c>
      <c r="P20" t="s">
        <v>3388</v>
      </c>
      <c r="Q20" t="s">
        <v>3389</v>
      </c>
      <c r="R20" t="s">
        <v>3429</v>
      </c>
      <c r="S20" t="s">
        <v>3430</v>
      </c>
      <c r="T20" t="s">
        <v>3431</v>
      </c>
      <c r="U20" t="s">
        <v>3432</v>
      </c>
    </row>
    <row r="21" spans="1:21" x14ac:dyDescent="0.3">
      <c r="A21" t="s">
        <v>61</v>
      </c>
      <c r="B21" t="s">
        <v>3427</v>
      </c>
      <c r="D21" t="s">
        <v>3434</v>
      </c>
      <c r="F21" t="s">
        <v>3359</v>
      </c>
      <c r="G21" t="s">
        <v>3360</v>
      </c>
      <c r="H21" t="s">
        <v>3361</v>
      </c>
      <c r="I21" t="s">
        <v>3362</v>
      </c>
      <c r="J21" t="s">
        <v>3363</v>
      </c>
      <c r="K21" t="s">
        <v>3364</v>
      </c>
      <c r="L21" t="s">
        <v>3365</v>
      </c>
      <c r="M21" t="s">
        <v>3366</v>
      </c>
      <c r="N21" t="s">
        <v>3367</v>
      </c>
      <c r="O21" t="s">
        <v>3368</v>
      </c>
      <c r="P21" t="s">
        <v>3388</v>
      </c>
      <c r="Q21" t="s">
        <v>3389</v>
      </c>
      <c r="R21" t="s">
        <v>3429</v>
      </c>
      <c r="S21" t="s">
        <v>3430</v>
      </c>
      <c r="T21" t="s">
        <v>3431</v>
      </c>
      <c r="U21" t="s">
        <v>3432</v>
      </c>
    </row>
    <row r="22" spans="1:21" x14ac:dyDescent="0.3">
      <c r="A22" t="s">
        <v>63</v>
      </c>
      <c r="B22" t="s">
        <v>3427</v>
      </c>
      <c r="D22" t="s">
        <v>3435</v>
      </c>
      <c r="F22" t="s">
        <v>3359</v>
      </c>
      <c r="G22" t="s">
        <v>3360</v>
      </c>
      <c r="H22" t="s">
        <v>3361</v>
      </c>
      <c r="I22" t="s">
        <v>3362</v>
      </c>
      <c r="J22" t="s">
        <v>3363</v>
      </c>
      <c r="K22" t="s">
        <v>3364</v>
      </c>
      <c r="L22" t="s">
        <v>3365</v>
      </c>
      <c r="M22" t="s">
        <v>3366</v>
      </c>
      <c r="N22" t="s">
        <v>3367</v>
      </c>
      <c r="O22" t="s">
        <v>3368</v>
      </c>
      <c r="P22" t="s">
        <v>3388</v>
      </c>
      <c r="Q22" t="s">
        <v>3389</v>
      </c>
      <c r="R22" t="s">
        <v>3429</v>
      </c>
      <c r="S22" t="s">
        <v>3430</v>
      </c>
      <c r="T22" t="s">
        <v>3431</v>
      </c>
      <c r="U22" t="s">
        <v>3432</v>
      </c>
    </row>
    <row r="23" spans="1:21" x14ac:dyDescent="0.3">
      <c r="A23" t="s">
        <v>65</v>
      </c>
      <c r="B23" t="s">
        <v>3427</v>
      </c>
      <c r="D23" t="s">
        <v>3436</v>
      </c>
      <c r="F23" t="s">
        <v>3359</v>
      </c>
      <c r="G23" t="s">
        <v>3360</v>
      </c>
      <c r="H23" t="s">
        <v>3361</v>
      </c>
      <c r="I23" t="s">
        <v>3362</v>
      </c>
      <c r="J23" t="s">
        <v>3363</v>
      </c>
      <c r="K23" t="s">
        <v>3364</v>
      </c>
      <c r="L23" t="s">
        <v>3365</v>
      </c>
      <c r="M23" t="s">
        <v>3366</v>
      </c>
      <c r="N23" t="s">
        <v>3367</v>
      </c>
      <c r="O23" t="s">
        <v>3368</v>
      </c>
      <c r="P23" t="s">
        <v>3388</v>
      </c>
      <c r="Q23" t="s">
        <v>3389</v>
      </c>
      <c r="R23" t="s">
        <v>3429</v>
      </c>
      <c r="S23" t="s">
        <v>3430</v>
      </c>
      <c r="T23" t="s">
        <v>3431</v>
      </c>
      <c r="U23" t="s">
        <v>3432</v>
      </c>
    </row>
    <row r="24" spans="1:21" x14ac:dyDescent="0.3">
      <c r="A24" t="s">
        <v>67</v>
      </c>
      <c r="B24" t="s">
        <v>3427</v>
      </c>
      <c r="D24" t="s">
        <v>3437</v>
      </c>
      <c r="F24" t="s">
        <v>3359</v>
      </c>
      <c r="G24" t="s">
        <v>3360</v>
      </c>
      <c r="H24" t="s">
        <v>3361</v>
      </c>
      <c r="I24" t="s">
        <v>3362</v>
      </c>
      <c r="J24" t="s">
        <v>3363</v>
      </c>
      <c r="K24" t="s">
        <v>3364</v>
      </c>
      <c r="L24" t="s">
        <v>3365</v>
      </c>
      <c r="M24" t="s">
        <v>3366</v>
      </c>
      <c r="N24" t="s">
        <v>3367</v>
      </c>
      <c r="O24" t="s">
        <v>3368</v>
      </c>
      <c r="P24" t="s">
        <v>3388</v>
      </c>
      <c r="Q24" t="s">
        <v>3389</v>
      </c>
      <c r="R24" t="s">
        <v>3429</v>
      </c>
      <c r="S24" t="s">
        <v>3430</v>
      </c>
      <c r="T24" t="s">
        <v>3431</v>
      </c>
      <c r="U24" t="s">
        <v>3432</v>
      </c>
    </row>
    <row r="25" spans="1:21" x14ac:dyDescent="0.3">
      <c r="A25" t="s">
        <v>69</v>
      </c>
      <c r="B25" t="s">
        <v>3427</v>
      </c>
      <c r="D25" t="s">
        <v>3438</v>
      </c>
      <c r="F25" t="s">
        <v>3359</v>
      </c>
      <c r="G25" t="s">
        <v>3360</v>
      </c>
      <c r="H25" t="s">
        <v>3361</v>
      </c>
      <c r="I25" t="s">
        <v>3362</v>
      </c>
      <c r="J25" t="s">
        <v>3363</v>
      </c>
      <c r="K25" t="s">
        <v>3364</v>
      </c>
      <c r="L25" t="s">
        <v>3365</v>
      </c>
      <c r="M25" t="s">
        <v>3366</v>
      </c>
      <c r="N25" t="s">
        <v>3367</v>
      </c>
      <c r="O25" t="s">
        <v>3368</v>
      </c>
      <c r="P25" t="s">
        <v>3388</v>
      </c>
      <c r="Q25" t="s">
        <v>3389</v>
      </c>
      <c r="R25" t="s">
        <v>3429</v>
      </c>
      <c r="S25" t="s">
        <v>3430</v>
      </c>
      <c r="T25" t="s">
        <v>3431</v>
      </c>
      <c r="U25" t="s">
        <v>3432</v>
      </c>
    </row>
    <row r="26" spans="1:21" x14ac:dyDescent="0.3">
      <c r="A26" t="s">
        <v>71</v>
      </c>
      <c r="B26" t="s">
        <v>3427</v>
      </c>
      <c r="D26" t="s">
        <v>3439</v>
      </c>
      <c r="F26" t="s">
        <v>3359</v>
      </c>
      <c r="G26" t="s">
        <v>3360</v>
      </c>
      <c r="H26" t="s">
        <v>3361</v>
      </c>
      <c r="I26" t="s">
        <v>3362</v>
      </c>
      <c r="J26" t="s">
        <v>3363</v>
      </c>
      <c r="K26" t="s">
        <v>3364</v>
      </c>
      <c r="L26" t="s">
        <v>3365</v>
      </c>
      <c r="M26" t="s">
        <v>3366</v>
      </c>
      <c r="N26" t="s">
        <v>3367</v>
      </c>
      <c r="O26" t="s">
        <v>3368</v>
      </c>
      <c r="P26" t="s">
        <v>3388</v>
      </c>
      <c r="Q26" t="s">
        <v>3389</v>
      </c>
      <c r="R26" t="s">
        <v>3429</v>
      </c>
      <c r="S26" t="s">
        <v>3430</v>
      </c>
      <c r="T26" t="s">
        <v>3431</v>
      </c>
      <c r="U26" t="s">
        <v>3432</v>
      </c>
    </row>
    <row r="27" spans="1:21" x14ac:dyDescent="0.3">
      <c r="A27" t="s">
        <v>73</v>
      </c>
      <c r="B27" t="s">
        <v>3427</v>
      </c>
      <c r="D27" t="s">
        <v>3440</v>
      </c>
      <c r="F27" t="s">
        <v>3359</v>
      </c>
      <c r="G27" t="s">
        <v>3360</v>
      </c>
      <c r="H27" t="s">
        <v>3361</v>
      </c>
      <c r="I27" t="s">
        <v>3362</v>
      </c>
      <c r="J27" t="s">
        <v>3363</v>
      </c>
      <c r="K27" t="s">
        <v>3364</v>
      </c>
      <c r="L27" t="s">
        <v>3365</v>
      </c>
      <c r="M27" t="s">
        <v>3366</v>
      </c>
      <c r="N27" t="s">
        <v>3367</v>
      </c>
      <c r="O27" t="s">
        <v>3368</v>
      </c>
      <c r="P27" t="s">
        <v>3388</v>
      </c>
      <c r="Q27" t="s">
        <v>3389</v>
      </c>
      <c r="R27" t="s">
        <v>3429</v>
      </c>
      <c r="S27" t="s">
        <v>3430</v>
      </c>
      <c r="T27" t="s">
        <v>3431</v>
      </c>
      <c r="U27" t="s">
        <v>3432</v>
      </c>
    </row>
    <row r="28" spans="1:21" x14ac:dyDescent="0.3">
      <c r="A28" t="s">
        <v>75</v>
      </c>
      <c r="B28" t="s">
        <v>3427</v>
      </c>
      <c r="D28" t="s">
        <v>3441</v>
      </c>
      <c r="F28" t="s">
        <v>3359</v>
      </c>
      <c r="G28" t="s">
        <v>3360</v>
      </c>
      <c r="H28" t="s">
        <v>3361</v>
      </c>
      <c r="I28" t="s">
        <v>3362</v>
      </c>
      <c r="J28" t="s">
        <v>3363</v>
      </c>
      <c r="K28" t="s">
        <v>3364</v>
      </c>
      <c r="L28" t="s">
        <v>3365</v>
      </c>
      <c r="M28" t="s">
        <v>3366</v>
      </c>
      <c r="N28" t="s">
        <v>3367</v>
      </c>
      <c r="O28" t="s">
        <v>3368</v>
      </c>
      <c r="P28" t="s">
        <v>3388</v>
      </c>
      <c r="Q28" t="s">
        <v>3389</v>
      </c>
      <c r="R28" t="s">
        <v>3429</v>
      </c>
      <c r="S28" t="s">
        <v>3430</v>
      </c>
      <c r="T28" t="s">
        <v>3431</v>
      </c>
      <c r="U28" t="s">
        <v>3432</v>
      </c>
    </row>
    <row r="29" spans="1:21" x14ac:dyDescent="0.3">
      <c r="A29" t="s">
        <v>77</v>
      </c>
      <c r="B29" t="s">
        <v>3427</v>
      </c>
      <c r="D29" t="s">
        <v>3442</v>
      </c>
      <c r="F29" t="s">
        <v>3359</v>
      </c>
      <c r="G29" t="s">
        <v>3360</v>
      </c>
      <c r="H29" t="s">
        <v>3361</v>
      </c>
      <c r="I29" t="s">
        <v>3362</v>
      </c>
      <c r="J29" t="s">
        <v>3363</v>
      </c>
      <c r="K29" t="s">
        <v>3364</v>
      </c>
      <c r="L29" t="s">
        <v>3365</v>
      </c>
      <c r="M29" t="s">
        <v>3366</v>
      </c>
      <c r="N29" t="s">
        <v>3367</v>
      </c>
      <c r="O29" t="s">
        <v>3368</v>
      </c>
      <c r="P29" t="s">
        <v>3388</v>
      </c>
      <c r="Q29" t="s">
        <v>3389</v>
      </c>
      <c r="R29" t="s">
        <v>3429</v>
      </c>
      <c r="S29" t="s">
        <v>3430</v>
      </c>
      <c r="T29" t="s">
        <v>3431</v>
      </c>
      <c r="U29" t="s">
        <v>3432</v>
      </c>
    </row>
    <row r="30" spans="1:21" x14ac:dyDescent="0.3">
      <c r="A30" t="s">
        <v>79</v>
      </c>
      <c r="B30" t="s">
        <v>3427</v>
      </c>
      <c r="D30" t="s">
        <v>3443</v>
      </c>
      <c r="F30" t="s">
        <v>3359</v>
      </c>
      <c r="G30" t="s">
        <v>3360</v>
      </c>
      <c r="H30" t="s">
        <v>3361</v>
      </c>
      <c r="I30" t="s">
        <v>3362</v>
      </c>
      <c r="J30" t="s">
        <v>3363</v>
      </c>
      <c r="K30" t="s">
        <v>3364</v>
      </c>
      <c r="L30" t="s">
        <v>3365</v>
      </c>
      <c r="M30" t="s">
        <v>3366</v>
      </c>
      <c r="N30" t="s">
        <v>3367</v>
      </c>
      <c r="O30" t="s">
        <v>3368</v>
      </c>
      <c r="P30" t="s">
        <v>3388</v>
      </c>
      <c r="Q30" t="s">
        <v>3389</v>
      </c>
      <c r="R30" t="s">
        <v>3429</v>
      </c>
      <c r="S30" t="s">
        <v>3430</v>
      </c>
      <c r="T30" t="s">
        <v>3431</v>
      </c>
      <c r="U30" t="s">
        <v>3432</v>
      </c>
    </row>
    <row r="31" spans="1:21" x14ac:dyDescent="0.3">
      <c r="A31" t="s">
        <v>81</v>
      </c>
      <c r="B31" t="s">
        <v>3444</v>
      </c>
      <c r="D31" t="s">
        <v>3445</v>
      </c>
      <c r="F31" t="s">
        <v>3380</v>
      </c>
      <c r="G31" t="s">
        <v>3381</v>
      </c>
      <c r="H31" t="s">
        <v>3416</v>
      </c>
      <c r="I31" t="s">
        <v>3417</v>
      </c>
      <c r="J31" t="s">
        <v>3446</v>
      </c>
    </row>
    <row r="32" spans="1:21" x14ac:dyDescent="0.3">
      <c r="A32" t="s">
        <v>83</v>
      </c>
      <c r="B32" t="s">
        <v>3447</v>
      </c>
      <c r="D32" t="s">
        <v>3448</v>
      </c>
      <c r="F32" t="s">
        <v>3380</v>
      </c>
      <c r="G32" t="s">
        <v>3449</v>
      </c>
      <c r="H32" t="s">
        <v>3450</v>
      </c>
      <c r="I32" t="s">
        <v>3451</v>
      </c>
      <c r="J32" t="s">
        <v>3452</v>
      </c>
      <c r="K32" t="s">
        <v>3453</v>
      </c>
    </row>
    <row r="33" spans="1:22" x14ac:dyDescent="0.3">
      <c r="A33" t="s">
        <v>85</v>
      </c>
      <c r="B33" t="s">
        <v>3454</v>
      </c>
      <c r="D33" t="s">
        <v>3455</v>
      </c>
      <c r="F33" t="s">
        <v>3380</v>
      </c>
      <c r="G33" t="s">
        <v>3456</v>
      </c>
      <c r="H33" t="s">
        <v>3457</v>
      </c>
      <c r="I33" t="s">
        <v>3458</v>
      </c>
      <c r="J33" t="s">
        <v>3459</v>
      </c>
      <c r="K33" t="s">
        <v>3460</v>
      </c>
    </row>
    <row r="34" spans="1:22" x14ac:dyDescent="0.3">
      <c r="A34" t="s">
        <v>87</v>
      </c>
      <c r="B34" t="s">
        <v>3461</v>
      </c>
      <c r="D34" t="s">
        <v>3462</v>
      </c>
      <c r="F34" t="s">
        <v>3380</v>
      </c>
      <c r="G34" t="s">
        <v>3410</v>
      </c>
      <c r="H34" t="s">
        <v>3411</v>
      </c>
      <c r="I34" t="s">
        <v>3412</v>
      </c>
      <c r="J34" t="s">
        <v>3463</v>
      </c>
    </row>
    <row r="35" spans="1:22" x14ac:dyDescent="0.3">
      <c r="A35" t="s">
        <v>89</v>
      </c>
      <c r="B35" t="s">
        <v>3464</v>
      </c>
      <c r="D35" t="s">
        <v>3465</v>
      </c>
      <c r="F35" t="s">
        <v>3380</v>
      </c>
      <c r="G35" t="s">
        <v>3449</v>
      </c>
      <c r="H35" t="s">
        <v>3450</v>
      </c>
      <c r="I35" t="s">
        <v>3466</v>
      </c>
      <c r="J35" t="s">
        <v>3467</v>
      </c>
      <c r="K35" t="s">
        <v>3468</v>
      </c>
    </row>
    <row r="36" spans="1:22" x14ac:dyDescent="0.3">
      <c r="A36" t="s">
        <v>95</v>
      </c>
      <c r="B36" t="s">
        <v>3469</v>
      </c>
      <c r="D36" t="s">
        <v>3470</v>
      </c>
      <c r="F36" t="s">
        <v>3359</v>
      </c>
      <c r="G36" t="s">
        <v>3360</v>
      </c>
      <c r="H36" t="s">
        <v>3361</v>
      </c>
      <c r="I36" t="s">
        <v>3362</v>
      </c>
      <c r="J36" t="s">
        <v>3363</v>
      </c>
      <c r="K36" t="s">
        <v>3364</v>
      </c>
      <c r="L36" t="s">
        <v>3365</v>
      </c>
      <c r="M36" t="s">
        <v>3366</v>
      </c>
      <c r="N36" t="s">
        <v>3367</v>
      </c>
      <c r="O36" t="s">
        <v>3368</v>
      </c>
      <c r="P36" t="s">
        <v>3388</v>
      </c>
      <c r="Q36" t="s">
        <v>3389</v>
      </c>
      <c r="R36" t="s">
        <v>3471</v>
      </c>
      <c r="S36" t="s">
        <v>3472</v>
      </c>
      <c r="T36" t="s">
        <v>3473</v>
      </c>
      <c r="U36" t="s">
        <v>3474</v>
      </c>
    </row>
    <row r="37" spans="1:22" x14ac:dyDescent="0.3">
      <c r="A37" t="s">
        <v>97</v>
      </c>
      <c r="B37" t="s">
        <v>3469</v>
      </c>
      <c r="D37" t="s">
        <v>3475</v>
      </c>
      <c r="F37" t="s">
        <v>3359</v>
      </c>
      <c r="G37" t="s">
        <v>3360</v>
      </c>
      <c r="H37" t="s">
        <v>3361</v>
      </c>
      <c r="I37" t="s">
        <v>3362</v>
      </c>
      <c r="J37" t="s">
        <v>3363</v>
      </c>
      <c r="K37" t="s">
        <v>3364</v>
      </c>
      <c r="L37" t="s">
        <v>3365</v>
      </c>
      <c r="M37" t="s">
        <v>3366</v>
      </c>
      <c r="N37" t="s">
        <v>3367</v>
      </c>
      <c r="O37" t="s">
        <v>3368</v>
      </c>
      <c r="P37" t="s">
        <v>3388</v>
      </c>
      <c r="Q37" t="s">
        <v>3389</v>
      </c>
      <c r="R37" t="s">
        <v>3471</v>
      </c>
      <c r="S37" t="s">
        <v>3472</v>
      </c>
      <c r="T37" t="s">
        <v>3473</v>
      </c>
      <c r="U37" t="s">
        <v>3474</v>
      </c>
    </row>
    <row r="38" spans="1:22" x14ac:dyDescent="0.3">
      <c r="A38" t="s">
        <v>99</v>
      </c>
      <c r="B38" t="s">
        <v>3469</v>
      </c>
      <c r="D38" t="s">
        <v>3476</v>
      </c>
      <c r="F38" t="s">
        <v>3359</v>
      </c>
      <c r="G38" t="s">
        <v>3360</v>
      </c>
      <c r="H38" t="s">
        <v>3361</v>
      </c>
      <c r="I38" t="s">
        <v>3362</v>
      </c>
      <c r="J38" t="s">
        <v>3363</v>
      </c>
      <c r="K38" t="s">
        <v>3364</v>
      </c>
      <c r="L38" t="s">
        <v>3365</v>
      </c>
      <c r="M38" t="s">
        <v>3366</v>
      </c>
      <c r="N38" t="s">
        <v>3367</v>
      </c>
      <c r="O38" t="s">
        <v>3368</v>
      </c>
      <c r="P38" t="s">
        <v>3388</v>
      </c>
      <c r="Q38" t="s">
        <v>3389</v>
      </c>
      <c r="R38" t="s">
        <v>3471</v>
      </c>
      <c r="S38" t="s">
        <v>3472</v>
      </c>
      <c r="T38" t="s">
        <v>3473</v>
      </c>
      <c r="U38" t="s">
        <v>3474</v>
      </c>
    </row>
    <row r="39" spans="1:22" x14ac:dyDescent="0.3">
      <c r="A39" t="s">
        <v>101</v>
      </c>
      <c r="B39" t="s">
        <v>3469</v>
      </c>
      <c r="D39" t="s">
        <v>3477</v>
      </c>
      <c r="F39" t="s">
        <v>3359</v>
      </c>
      <c r="G39" t="s">
        <v>3360</v>
      </c>
      <c r="H39" t="s">
        <v>3361</v>
      </c>
      <c r="I39" t="s">
        <v>3362</v>
      </c>
      <c r="J39" t="s">
        <v>3363</v>
      </c>
      <c r="K39" t="s">
        <v>3364</v>
      </c>
      <c r="L39" t="s">
        <v>3365</v>
      </c>
      <c r="M39" t="s">
        <v>3366</v>
      </c>
      <c r="N39" t="s">
        <v>3367</v>
      </c>
      <c r="O39" t="s">
        <v>3368</v>
      </c>
      <c r="P39" t="s">
        <v>3388</v>
      </c>
      <c r="Q39" t="s">
        <v>3389</v>
      </c>
      <c r="R39" t="s">
        <v>3471</v>
      </c>
      <c r="S39" t="s">
        <v>3472</v>
      </c>
      <c r="T39" t="s">
        <v>3473</v>
      </c>
      <c r="U39" t="s">
        <v>3474</v>
      </c>
    </row>
    <row r="40" spans="1:22" x14ac:dyDescent="0.3">
      <c r="A40" t="s">
        <v>103</v>
      </c>
      <c r="B40" t="s">
        <v>3469</v>
      </c>
      <c r="D40" t="s">
        <v>3478</v>
      </c>
      <c r="F40" t="s">
        <v>3359</v>
      </c>
      <c r="G40" t="s">
        <v>3360</v>
      </c>
      <c r="H40" t="s">
        <v>3361</v>
      </c>
      <c r="I40" t="s">
        <v>3362</v>
      </c>
      <c r="J40" t="s">
        <v>3363</v>
      </c>
      <c r="K40" t="s">
        <v>3364</v>
      </c>
      <c r="L40" t="s">
        <v>3365</v>
      </c>
      <c r="M40" t="s">
        <v>3366</v>
      </c>
      <c r="N40" t="s">
        <v>3367</v>
      </c>
      <c r="O40" t="s">
        <v>3368</v>
      </c>
      <c r="P40" t="s">
        <v>3388</v>
      </c>
      <c r="Q40" t="s">
        <v>3389</v>
      </c>
      <c r="R40" t="s">
        <v>3471</v>
      </c>
      <c r="S40" t="s">
        <v>3472</v>
      </c>
      <c r="T40" t="s">
        <v>3473</v>
      </c>
      <c r="U40" t="s">
        <v>3474</v>
      </c>
    </row>
    <row r="41" spans="1:22" x14ac:dyDescent="0.3">
      <c r="A41" t="s">
        <v>105</v>
      </c>
      <c r="B41" t="s">
        <v>3469</v>
      </c>
      <c r="D41" t="s">
        <v>3479</v>
      </c>
      <c r="F41" t="s">
        <v>3359</v>
      </c>
      <c r="G41" t="s">
        <v>3360</v>
      </c>
      <c r="H41" t="s">
        <v>3361</v>
      </c>
      <c r="I41" t="s">
        <v>3362</v>
      </c>
      <c r="J41" t="s">
        <v>3363</v>
      </c>
      <c r="K41" t="s">
        <v>3364</v>
      </c>
      <c r="L41" t="s">
        <v>3365</v>
      </c>
      <c r="M41" t="s">
        <v>3366</v>
      </c>
      <c r="N41" t="s">
        <v>3367</v>
      </c>
      <c r="O41" t="s">
        <v>3368</v>
      </c>
      <c r="P41" t="s">
        <v>3388</v>
      </c>
      <c r="Q41" t="s">
        <v>3389</v>
      </c>
      <c r="R41" t="s">
        <v>3471</v>
      </c>
      <c r="S41" t="s">
        <v>3472</v>
      </c>
      <c r="T41" t="s">
        <v>3473</v>
      </c>
      <c r="U41" t="s">
        <v>3474</v>
      </c>
    </row>
    <row r="42" spans="1:22" x14ac:dyDescent="0.3">
      <c r="A42" t="s">
        <v>107</v>
      </c>
      <c r="B42" t="s">
        <v>3469</v>
      </c>
      <c r="D42" t="s">
        <v>3480</v>
      </c>
      <c r="F42" t="s">
        <v>3359</v>
      </c>
      <c r="G42" t="s">
        <v>3360</v>
      </c>
      <c r="H42" t="s">
        <v>3361</v>
      </c>
      <c r="I42" t="s">
        <v>3362</v>
      </c>
      <c r="J42" t="s">
        <v>3363</v>
      </c>
      <c r="K42" t="s">
        <v>3364</v>
      </c>
      <c r="L42" t="s">
        <v>3365</v>
      </c>
      <c r="M42" t="s">
        <v>3366</v>
      </c>
      <c r="N42" t="s">
        <v>3367</v>
      </c>
      <c r="O42" t="s">
        <v>3368</v>
      </c>
      <c r="P42" t="s">
        <v>3388</v>
      </c>
      <c r="Q42" t="s">
        <v>3389</v>
      </c>
      <c r="R42" t="s">
        <v>3471</v>
      </c>
      <c r="S42" t="s">
        <v>3472</v>
      </c>
      <c r="T42" t="s">
        <v>3473</v>
      </c>
      <c r="U42" t="s">
        <v>3474</v>
      </c>
    </row>
    <row r="43" spans="1:22" x14ac:dyDescent="0.3">
      <c r="A43" t="s">
        <v>109</v>
      </c>
      <c r="B43" t="s">
        <v>3469</v>
      </c>
      <c r="D43" t="s">
        <v>3481</v>
      </c>
      <c r="F43" t="s">
        <v>3359</v>
      </c>
      <c r="G43" t="s">
        <v>3360</v>
      </c>
      <c r="H43" t="s">
        <v>3361</v>
      </c>
      <c r="I43" t="s">
        <v>3362</v>
      </c>
      <c r="J43" t="s">
        <v>3363</v>
      </c>
      <c r="K43" t="s">
        <v>3364</v>
      </c>
      <c r="L43" t="s">
        <v>3365</v>
      </c>
      <c r="M43" t="s">
        <v>3366</v>
      </c>
      <c r="N43" t="s">
        <v>3367</v>
      </c>
      <c r="O43" t="s">
        <v>3368</v>
      </c>
      <c r="P43" t="s">
        <v>3388</v>
      </c>
      <c r="Q43" t="s">
        <v>3389</v>
      </c>
      <c r="R43" t="s">
        <v>3471</v>
      </c>
      <c r="S43" t="s">
        <v>3472</v>
      </c>
      <c r="T43" t="s">
        <v>3473</v>
      </c>
      <c r="U43" t="s">
        <v>3474</v>
      </c>
    </row>
    <row r="44" spans="1:22" x14ac:dyDescent="0.3">
      <c r="A44" t="s">
        <v>111</v>
      </c>
      <c r="B44" t="s">
        <v>3469</v>
      </c>
      <c r="D44" t="s">
        <v>3482</v>
      </c>
      <c r="F44" t="s">
        <v>3359</v>
      </c>
      <c r="G44" t="s">
        <v>3360</v>
      </c>
      <c r="H44" t="s">
        <v>3361</v>
      </c>
      <c r="I44" t="s">
        <v>3362</v>
      </c>
      <c r="J44" t="s">
        <v>3363</v>
      </c>
      <c r="K44" t="s">
        <v>3364</v>
      </c>
      <c r="L44" t="s">
        <v>3365</v>
      </c>
      <c r="M44" t="s">
        <v>3366</v>
      </c>
      <c r="N44" t="s">
        <v>3367</v>
      </c>
      <c r="O44" t="s">
        <v>3368</v>
      </c>
      <c r="P44" t="s">
        <v>3388</v>
      </c>
      <c r="Q44" t="s">
        <v>3389</v>
      </c>
      <c r="R44" t="s">
        <v>3471</v>
      </c>
      <c r="S44" t="s">
        <v>3472</v>
      </c>
      <c r="T44" t="s">
        <v>3473</v>
      </c>
      <c r="U44" t="s">
        <v>3474</v>
      </c>
    </row>
    <row r="45" spans="1:22" x14ac:dyDescent="0.3">
      <c r="A45" t="s">
        <v>113</v>
      </c>
      <c r="B45" t="s">
        <v>3469</v>
      </c>
      <c r="D45" t="s">
        <v>3483</v>
      </c>
      <c r="F45" t="s">
        <v>3359</v>
      </c>
      <c r="G45" t="s">
        <v>3360</v>
      </c>
      <c r="H45" t="s">
        <v>3361</v>
      </c>
      <c r="I45" t="s">
        <v>3362</v>
      </c>
      <c r="J45" t="s">
        <v>3363</v>
      </c>
      <c r="K45" t="s">
        <v>3364</v>
      </c>
      <c r="L45" t="s">
        <v>3365</v>
      </c>
      <c r="M45" t="s">
        <v>3366</v>
      </c>
      <c r="N45" t="s">
        <v>3367</v>
      </c>
      <c r="O45" t="s">
        <v>3368</v>
      </c>
      <c r="P45" t="s">
        <v>3388</v>
      </c>
      <c r="Q45" t="s">
        <v>3389</v>
      </c>
      <c r="R45" t="s">
        <v>3471</v>
      </c>
      <c r="S45" t="s">
        <v>3472</v>
      </c>
      <c r="T45" t="s">
        <v>3473</v>
      </c>
      <c r="U45" t="s">
        <v>3474</v>
      </c>
    </row>
    <row r="46" spans="1:22" x14ac:dyDescent="0.3">
      <c r="A46" t="s">
        <v>115</v>
      </c>
      <c r="B46" t="s">
        <v>3484</v>
      </c>
      <c r="D46" t="s">
        <v>3485</v>
      </c>
      <c r="F46" t="s">
        <v>3359</v>
      </c>
      <c r="G46" t="s">
        <v>3360</v>
      </c>
      <c r="H46" t="s">
        <v>3361</v>
      </c>
      <c r="I46" t="s">
        <v>3362</v>
      </c>
      <c r="J46" t="s">
        <v>3363</v>
      </c>
      <c r="K46" t="s">
        <v>3364</v>
      </c>
      <c r="L46" t="s">
        <v>3365</v>
      </c>
      <c r="M46" t="s">
        <v>3366</v>
      </c>
      <c r="N46" t="s">
        <v>3367</v>
      </c>
      <c r="O46" t="s">
        <v>3368</v>
      </c>
      <c r="P46" t="s">
        <v>3388</v>
      </c>
      <c r="Q46" t="s">
        <v>3486</v>
      </c>
      <c r="R46" t="s">
        <v>3487</v>
      </c>
      <c r="S46" t="s">
        <v>3488</v>
      </c>
      <c r="T46" t="s">
        <v>3489</v>
      </c>
      <c r="U46" t="s">
        <v>3490</v>
      </c>
      <c r="V46" t="s">
        <v>3491</v>
      </c>
    </row>
    <row r="47" spans="1:22" x14ac:dyDescent="0.3">
      <c r="A47" t="s">
        <v>117</v>
      </c>
      <c r="B47" t="s">
        <v>3484</v>
      </c>
      <c r="D47" t="s">
        <v>3492</v>
      </c>
      <c r="F47" t="s">
        <v>3359</v>
      </c>
      <c r="G47" t="s">
        <v>3360</v>
      </c>
      <c r="H47" t="s">
        <v>3361</v>
      </c>
      <c r="I47" t="s">
        <v>3362</v>
      </c>
      <c r="J47" t="s">
        <v>3363</v>
      </c>
      <c r="K47" t="s">
        <v>3364</v>
      </c>
      <c r="L47" t="s">
        <v>3365</v>
      </c>
      <c r="M47" t="s">
        <v>3366</v>
      </c>
      <c r="N47" t="s">
        <v>3367</v>
      </c>
      <c r="O47" t="s">
        <v>3368</v>
      </c>
      <c r="P47" t="s">
        <v>3388</v>
      </c>
      <c r="Q47" t="s">
        <v>3486</v>
      </c>
      <c r="R47" t="s">
        <v>3487</v>
      </c>
      <c r="S47" t="s">
        <v>3488</v>
      </c>
      <c r="T47" t="s">
        <v>3489</v>
      </c>
      <c r="U47" t="s">
        <v>3490</v>
      </c>
      <c r="V47" t="s">
        <v>3491</v>
      </c>
    </row>
    <row r="48" spans="1:22" x14ac:dyDescent="0.3">
      <c r="A48" t="s">
        <v>119</v>
      </c>
      <c r="B48" t="s">
        <v>3484</v>
      </c>
      <c r="D48" t="s">
        <v>3493</v>
      </c>
      <c r="F48" t="s">
        <v>3359</v>
      </c>
      <c r="G48" t="s">
        <v>3360</v>
      </c>
      <c r="H48" t="s">
        <v>3361</v>
      </c>
      <c r="I48" t="s">
        <v>3362</v>
      </c>
      <c r="J48" t="s">
        <v>3363</v>
      </c>
      <c r="K48" t="s">
        <v>3364</v>
      </c>
      <c r="L48" t="s">
        <v>3365</v>
      </c>
      <c r="M48" t="s">
        <v>3366</v>
      </c>
      <c r="N48" t="s">
        <v>3367</v>
      </c>
      <c r="O48" t="s">
        <v>3368</v>
      </c>
      <c r="P48" t="s">
        <v>3388</v>
      </c>
      <c r="Q48" t="s">
        <v>3486</v>
      </c>
      <c r="R48" t="s">
        <v>3487</v>
      </c>
      <c r="S48" t="s">
        <v>3488</v>
      </c>
      <c r="T48" t="s">
        <v>3489</v>
      </c>
      <c r="U48" t="s">
        <v>3490</v>
      </c>
      <c r="V48" t="s">
        <v>3491</v>
      </c>
    </row>
    <row r="49" spans="1:22" x14ac:dyDescent="0.3">
      <c r="A49" t="s">
        <v>121</v>
      </c>
      <c r="B49" t="s">
        <v>3484</v>
      </c>
      <c r="D49" t="s">
        <v>3494</v>
      </c>
      <c r="F49" t="s">
        <v>3359</v>
      </c>
      <c r="G49" t="s">
        <v>3360</v>
      </c>
      <c r="H49" t="s">
        <v>3361</v>
      </c>
      <c r="I49" t="s">
        <v>3362</v>
      </c>
      <c r="J49" t="s">
        <v>3363</v>
      </c>
      <c r="K49" t="s">
        <v>3364</v>
      </c>
      <c r="L49" t="s">
        <v>3365</v>
      </c>
      <c r="M49" t="s">
        <v>3366</v>
      </c>
      <c r="N49" t="s">
        <v>3367</v>
      </c>
      <c r="O49" t="s">
        <v>3368</v>
      </c>
      <c r="P49" t="s">
        <v>3388</v>
      </c>
      <c r="Q49" t="s">
        <v>3486</v>
      </c>
      <c r="R49" t="s">
        <v>3487</v>
      </c>
      <c r="S49" t="s">
        <v>3488</v>
      </c>
      <c r="T49" t="s">
        <v>3489</v>
      </c>
      <c r="U49" t="s">
        <v>3490</v>
      </c>
      <c r="V49" t="s">
        <v>3491</v>
      </c>
    </row>
    <row r="50" spans="1:22" x14ac:dyDescent="0.3">
      <c r="A50" t="s">
        <v>123</v>
      </c>
      <c r="B50" t="s">
        <v>3484</v>
      </c>
      <c r="D50" t="s">
        <v>3495</v>
      </c>
      <c r="F50" t="s">
        <v>3359</v>
      </c>
      <c r="G50" t="s">
        <v>3360</v>
      </c>
      <c r="H50" t="s">
        <v>3361</v>
      </c>
      <c r="I50" t="s">
        <v>3362</v>
      </c>
      <c r="J50" t="s">
        <v>3363</v>
      </c>
      <c r="K50" t="s">
        <v>3364</v>
      </c>
      <c r="L50" t="s">
        <v>3365</v>
      </c>
      <c r="M50" t="s">
        <v>3366</v>
      </c>
      <c r="N50" t="s">
        <v>3367</v>
      </c>
      <c r="O50" t="s">
        <v>3368</v>
      </c>
      <c r="P50" t="s">
        <v>3388</v>
      </c>
      <c r="Q50" t="s">
        <v>3486</v>
      </c>
      <c r="R50" t="s">
        <v>3487</v>
      </c>
      <c r="S50" t="s">
        <v>3488</v>
      </c>
      <c r="T50" t="s">
        <v>3489</v>
      </c>
      <c r="U50" t="s">
        <v>3490</v>
      </c>
      <c r="V50" t="s">
        <v>3491</v>
      </c>
    </row>
    <row r="51" spans="1:22" x14ac:dyDescent="0.3">
      <c r="A51" t="s">
        <v>125</v>
      </c>
      <c r="B51" t="s">
        <v>3484</v>
      </c>
      <c r="D51" t="s">
        <v>3496</v>
      </c>
      <c r="F51" t="s">
        <v>3359</v>
      </c>
      <c r="G51" t="s">
        <v>3360</v>
      </c>
      <c r="H51" t="s">
        <v>3361</v>
      </c>
      <c r="I51" t="s">
        <v>3362</v>
      </c>
      <c r="J51" t="s">
        <v>3363</v>
      </c>
      <c r="K51" t="s">
        <v>3364</v>
      </c>
      <c r="L51" t="s">
        <v>3365</v>
      </c>
      <c r="M51" t="s">
        <v>3366</v>
      </c>
      <c r="N51" t="s">
        <v>3367</v>
      </c>
      <c r="O51" t="s">
        <v>3368</v>
      </c>
      <c r="P51" t="s">
        <v>3388</v>
      </c>
      <c r="Q51" t="s">
        <v>3486</v>
      </c>
      <c r="R51" t="s">
        <v>3487</v>
      </c>
      <c r="S51" t="s">
        <v>3488</v>
      </c>
      <c r="T51" t="s">
        <v>3489</v>
      </c>
      <c r="U51" t="s">
        <v>3490</v>
      </c>
      <c r="V51" t="s">
        <v>3491</v>
      </c>
    </row>
    <row r="52" spans="1:22" x14ac:dyDescent="0.3">
      <c r="A52" t="s">
        <v>127</v>
      </c>
      <c r="B52" t="s">
        <v>3497</v>
      </c>
      <c r="D52" t="s">
        <v>3498</v>
      </c>
      <c r="F52" t="s">
        <v>3380</v>
      </c>
      <c r="G52" t="s">
        <v>3381</v>
      </c>
      <c r="H52" t="s">
        <v>3382</v>
      </c>
      <c r="I52" t="s">
        <v>3383</v>
      </c>
      <c r="J52" t="s">
        <v>3499</v>
      </c>
      <c r="K52" t="s">
        <v>3500</v>
      </c>
    </row>
    <row r="53" spans="1:22" x14ac:dyDescent="0.3">
      <c r="A53" t="s">
        <v>129</v>
      </c>
      <c r="B53" t="s">
        <v>3501</v>
      </c>
      <c r="D53" t="s">
        <v>3502</v>
      </c>
      <c r="F53" t="s">
        <v>3380</v>
      </c>
      <c r="G53" t="s">
        <v>3503</v>
      </c>
      <c r="H53" t="s">
        <v>3504</v>
      </c>
      <c r="I53" t="s">
        <v>3505</v>
      </c>
      <c r="J53" t="s">
        <v>3506</v>
      </c>
      <c r="K53" t="s">
        <v>3507</v>
      </c>
    </row>
    <row r="54" spans="1:22" x14ac:dyDescent="0.3">
      <c r="A54" t="s">
        <v>131</v>
      </c>
      <c r="B54" t="s">
        <v>3501</v>
      </c>
      <c r="D54" t="s">
        <v>3508</v>
      </c>
      <c r="F54" t="s">
        <v>3380</v>
      </c>
      <c r="G54" t="s">
        <v>3503</v>
      </c>
      <c r="H54" t="s">
        <v>3504</v>
      </c>
      <c r="I54" t="s">
        <v>3505</v>
      </c>
      <c r="J54" t="s">
        <v>3506</v>
      </c>
      <c r="K54" t="s">
        <v>3507</v>
      </c>
    </row>
    <row r="55" spans="1:22" x14ac:dyDescent="0.3">
      <c r="A55" t="s">
        <v>135</v>
      </c>
      <c r="B55" t="s">
        <v>3509</v>
      </c>
      <c r="D55" t="s">
        <v>3510</v>
      </c>
      <c r="F55" t="s">
        <v>3380</v>
      </c>
      <c r="G55" t="s">
        <v>3381</v>
      </c>
      <c r="H55" t="s">
        <v>3416</v>
      </c>
      <c r="I55" t="s">
        <v>3417</v>
      </c>
      <c r="J55" t="s">
        <v>3418</v>
      </c>
      <c r="K55" t="s">
        <v>3511</v>
      </c>
    </row>
    <row r="56" spans="1:22" x14ac:dyDescent="0.3">
      <c r="A56" t="s">
        <v>137</v>
      </c>
      <c r="B56" t="s">
        <v>3512</v>
      </c>
      <c r="D56" t="s">
        <v>3513</v>
      </c>
      <c r="F56" t="s">
        <v>3359</v>
      </c>
      <c r="G56" t="s">
        <v>3360</v>
      </c>
      <c r="H56" t="s">
        <v>3361</v>
      </c>
      <c r="I56" t="s">
        <v>3362</v>
      </c>
      <c r="J56" t="s">
        <v>3363</v>
      </c>
      <c r="K56" t="s">
        <v>3364</v>
      </c>
      <c r="L56" t="s">
        <v>3365</v>
      </c>
      <c r="M56" t="s">
        <v>3514</v>
      </c>
      <c r="N56" t="s">
        <v>3515</v>
      </c>
      <c r="O56" t="s">
        <v>3516</v>
      </c>
      <c r="P56" t="s">
        <v>3517</v>
      </c>
      <c r="Q56" t="s">
        <v>3518</v>
      </c>
      <c r="R56" t="s">
        <v>3519</v>
      </c>
      <c r="S56" t="s">
        <v>3520</v>
      </c>
      <c r="T56" t="s">
        <v>3521</v>
      </c>
      <c r="U56" t="s">
        <v>3522</v>
      </c>
    </row>
    <row r="57" spans="1:22" x14ac:dyDescent="0.3">
      <c r="A57" t="s">
        <v>139</v>
      </c>
      <c r="B57" t="s">
        <v>3512</v>
      </c>
      <c r="D57" t="s">
        <v>3523</v>
      </c>
      <c r="F57" t="s">
        <v>3359</v>
      </c>
      <c r="G57" t="s">
        <v>3360</v>
      </c>
      <c r="H57" t="s">
        <v>3361</v>
      </c>
      <c r="I57" t="s">
        <v>3362</v>
      </c>
      <c r="J57" t="s">
        <v>3363</v>
      </c>
      <c r="K57" t="s">
        <v>3364</v>
      </c>
      <c r="L57" t="s">
        <v>3365</v>
      </c>
      <c r="M57" t="s">
        <v>3514</v>
      </c>
      <c r="N57" t="s">
        <v>3515</v>
      </c>
      <c r="O57" t="s">
        <v>3516</v>
      </c>
      <c r="P57" t="s">
        <v>3517</v>
      </c>
      <c r="Q57" t="s">
        <v>3518</v>
      </c>
      <c r="R57" t="s">
        <v>3519</v>
      </c>
      <c r="S57" t="s">
        <v>3520</v>
      </c>
      <c r="T57" t="s">
        <v>3521</v>
      </c>
      <c r="U57" t="s">
        <v>3522</v>
      </c>
    </row>
    <row r="58" spans="1:22" x14ac:dyDescent="0.3">
      <c r="A58" t="s">
        <v>169</v>
      </c>
      <c r="B58" t="s">
        <v>3524</v>
      </c>
      <c r="D58" t="s">
        <v>3525</v>
      </c>
      <c r="F58" t="s">
        <v>3359</v>
      </c>
      <c r="G58" t="s">
        <v>3360</v>
      </c>
      <c r="H58" t="s">
        <v>3361</v>
      </c>
      <c r="I58" t="s">
        <v>3362</v>
      </c>
      <c r="J58" t="s">
        <v>3363</v>
      </c>
      <c r="K58" t="s">
        <v>3364</v>
      </c>
      <c r="L58" t="s">
        <v>3365</v>
      </c>
      <c r="M58" t="s">
        <v>3366</v>
      </c>
      <c r="N58" t="s">
        <v>3367</v>
      </c>
      <c r="O58" t="s">
        <v>3368</v>
      </c>
      <c r="P58" t="s">
        <v>3388</v>
      </c>
      <c r="Q58" t="s">
        <v>3389</v>
      </c>
      <c r="R58" t="s">
        <v>3526</v>
      </c>
      <c r="S58" t="s">
        <v>3527</v>
      </c>
      <c r="T58" t="s">
        <v>3528</v>
      </c>
      <c r="U58" t="s">
        <v>3529</v>
      </c>
    </row>
    <row r="59" spans="1:22" x14ac:dyDescent="0.3">
      <c r="A59" t="s">
        <v>171</v>
      </c>
      <c r="B59" t="s">
        <v>3524</v>
      </c>
      <c r="D59" t="s">
        <v>3530</v>
      </c>
      <c r="F59" t="s">
        <v>3359</v>
      </c>
      <c r="G59" t="s">
        <v>3360</v>
      </c>
      <c r="H59" t="s">
        <v>3361</v>
      </c>
      <c r="I59" t="s">
        <v>3362</v>
      </c>
      <c r="J59" t="s">
        <v>3363</v>
      </c>
      <c r="K59" t="s">
        <v>3364</v>
      </c>
      <c r="L59" t="s">
        <v>3365</v>
      </c>
      <c r="M59" t="s">
        <v>3366</v>
      </c>
      <c r="N59" t="s">
        <v>3367</v>
      </c>
      <c r="O59" t="s">
        <v>3368</v>
      </c>
      <c r="P59" t="s">
        <v>3388</v>
      </c>
      <c r="Q59" t="s">
        <v>3389</v>
      </c>
      <c r="R59" t="s">
        <v>3526</v>
      </c>
      <c r="S59" t="s">
        <v>3527</v>
      </c>
      <c r="T59" t="s">
        <v>3528</v>
      </c>
      <c r="U59" t="s">
        <v>3529</v>
      </c>
    </row>
    <row r="60" spans="1:22" x14ac:dyDescent="0.3">
      <c r="A60" t="s">
        <v>173</v>
      </c>
      <c r="B60" t="s">
        <v>3524</v>
      </c>
      <c r="D60" t="s">
        <v>3531</v>
      </c>
      <c r="F60" t="s">
        <v>3359</v>
      </c>
      <c r="G60" t="s">
        <v>3360</v>
      </c>
      <c r="H60" t="s">
        <v>3361</v>
      </c>
      <c r="I60" t="s">
        <v>3362</v>
      </c>
      <c r="J60" t="s">
        <v>3363</v>
      </c>
      <c r="K60" t="s">
        <v>3364</v>
      </c>
      <c r="L60" t="s">
        <v>3365</v>
      </c>
      <c r="M60" t="s">
        <v>3366</v>
      </c>
      <c r="N60" t="s">
        <v>3367</v>
      </c>
      <c r="O60" t="s">
        <v>3368</v>
      </c>
      <c r="P60" t="s">
        <v>3388</v>
      </c>
      <c r="Q60" t="s">
        <v>3389</v>
      </c>
      <c r="R60" t="s">
        <v>3526</v>
      </c>
      <c r="S60" t="s">
        <v>3527</v>
      </c>
      <c r="T60" t="s">
        <v>3528</v>
      </c>
      <c r="U60" t="s">
        <v>3529</v>
      </c>
    </row>
    <row r="61" spans="1:22" x14ac:dyDescent="0.3">
      <c r="A61" t="s">
        <v>175</v>
      </c>
      <c r="B61" t="s">
        <v>3524</v>
      </c>
      <c r="D61" t="s">
        <v>3532</v>
      </c>
      <c r="F61" t="s">
        <v>3359</v>
      </c>
      <c r="G61" t="s">
        <v>3360</v>
      </c>
      <c r="H61" t="s">
        <v>3361</v>
      </c>
      <c r="I61" t="s">
        <v>3362</v>
      </c>
      <c r="J61" t="s">
        <v>3363</v>
      </c>
      <c r="K61" t="s">
        <v>3364</v>
      </c>
      <c r="L61" t="s">
        <v>3365</v>
      </c>
      <c r="M61" t="s">
        <v>3366</v>
      </c>
      <c r="N61" t="s">
        <v>3367</v>
      </c>
      <c r="O61" t="s">
        <v>3368</v>
      </c>
      <c r="P61" t="s">
        <v>3388</v>
      </c>
      <c r="Q61" t="s">
        <v>3389</v>
      </c>
      <c r="R61" t="s">
        <v>3526</v>
      </c>
      <c r="S61" t="s">
        <v>3527</v>
      </c>
      <c r="T61" t="s">
        <v>3528</v>
      </c>
      <c r="U61" t="s">
        <v>3529</v>
      </c>
    </row>
    <row r="62" spans="1:22" x14ac:dyDescent="0.3">
      <c r="A62" t="s">
        <v>177</v>
      </c>
      <c r="B62" t="s">
        <v>3524</v>
      </c>
      <c r="D62" t="s">
        <v>3533</v>
      </c>
      <c r="F62" t="s">
        <v>3359</v>
      </c>
      <c r="G62" t="s">
        <v>3360</v>
      </c>
      <c r="H62" t="s">
        <v>3361</v>
      </c>
      <c r="I62" t="s">
        <v>3362</v>
      </c>
      <c r="J62" t="s">
        <v>3363</v>
      </c>
      <c r="K62" t="s">
        <v>3364</v>
      </c>
      <c r="L62" t="s">
        <v>3365</v>
      </c>
      <c r="M62" t="s">
        <v>3366</v>
      </c>
      <c r="N62" t="s">
        <v>3367</v>
      </c>
      <c r="O62" t="s">
        <v>3368</v>
      </c>
      <c r="P62" t="s">
        <v>3388</v>
      </c>
      <c r="Q62" t="s">
        <v>3389</v>
      </c>
      <c r="R62" t="s">
        <v>3526</v>
      </c>
      <c r="S62" t="s">
        <v>3527</v>
      </c>
      <c r="T62" t="s">
        <v>3528</v>
      </c>
      <c r="U62" t="s">
        <v>3529</v>
      </c>
    </row>
    <row r="63" spans="1:22" x14ac:dyDescent="0.3">
      <c r="A63" t="s">
        <v>179</v>
      </c>
      <c r="B63" t="s">
        <v>3524</v>
      </c>
      <c r="D63" t="s">
        <v>3534</v>
      </c>
      <c r="F63" t="s">
        <v>3359</v>
      </c>
      <c r="G63" t="s">
        <v>3360</v>
      </c>
      <c r="H63" t="s">
        <v>3361</v>
      </c>
      <c r="I63" t="s">
        <v>3362</v>
      </c>
      <c r="J63" t="s">
        <v>3363</v>
      </c>
      <c r="K63" t="s">
        <v>3364</v>
      </c>
      <c r="L63" t="s">
        <v>3365</v>
      </c>
      <c r="M63" t="s">
        <v>3366</v>
      </c>
      <c r="N63" t="s">
        <v>3367</v>
      </c>
      <c r="O63" t="s">
        <v>3368</v>
      </c>
      <c r="P63" t="s">
        <v>3388</v>
      </c>
      <c r="Q63" t="s">
        <v>3389</v>
      </c>
      <c r="R63" t="s">
        <v>3526</v>
      </c>
      <c r="S63" t="s">
        <v>3527</v>
      </c>
      <c r="T63" t="s">
        <v>3528</v>
      </c>
      <c r="U63" t="s">
        <v>3529</v>
      </c>
    </row>
    <row r="64" spans="1:22" x14ac:dyDescent="0.3">
      <c r="A64" t="s">
        <v>181</v>
      </c>
      <c r="B64" t="s">
        <v>3524</v>
      </c>
      <c r="D64" t="s">
        <v>3535</v>
      </c>
      <c r="F64" t="s">
        <v>3359</v>
      </c>
      <c r="G64" t="s">
        <v>3360</v>
      </c>
      <c r="H64" t="s">
        <v>3361</v>
      </c>
      <c r="I64" t="s">
        <v>3362</v>
      </c>
      <c r="J64" t="s">
        <v>3363</v>
      </c>
      <c r="K64" t="s">
        <v>3364</v>
      </c>
      <c r="L64" t="s">
        <v>3365</v>
      </c>
      <c r="M64" t="s">
        <v>3366</v>
      </c>
      <c r="N64" t="s">
        <v>3367</v>
      </c>
      <c r="O64" t="s">
        <v>3368</v>
      </c>
      <c r="P64" t="s">
        <v>3388</v>
      </c>
      <c r="Q64" t="s">
        <v>3389</v>
      </c>
      <c r="R64" t="s">
        <v>3526</v>
      </c>
      <c r="S64" t="s">
        <v>3527</v>
      </c>
      <c r="T64" t="s">
        <v>3528</v>
      </c>
      <c r="U64" t="s">
        <v>3529</v>
      </c>
    </row>
    <row r="65" spans="1:21" x14ac:dyDescent="0.3">
      <c r="A65" t="s">
        <v>183</v>
      </c>
      <c r="B65" t="s">
        <v>3524</v>
      </c>
      <c r="D65" t="s">
        <v>3536</v>
      </c>
      <c r="F65" t="s">
        <v>3359</v>
      </c>
      <c r="G65" t="s">
        <v>3360</v>
      </c>
      <c r="H65" t="s">
        <v>3361</v>
      </c>
      <c r="I65" t="s">
        <v>3362</v>
      </c>
      <c r="J65" t="s">
        <v>3363</v>
      </c>
      <c r="K65" t="s">
        <v>3364</v>
      </c>
      <c r="L65" t="s">
        <v>3365</v>
      </c>
      <c r="M65" t="s">
        <v>3366</v>
      </c>
      <c r="N65" t="s">
        <v>3367</v>
      </c>
      <c r="O65" t="s">
        <v>3368</v>
      </c>
      <c r="P65" t="s">
        <v>3388</v>
      </c>
      <c r="Q65" t="s">
        <v>3389</v>
      </c>
      <c r="R65" t="s">
        <v>3526</v>
      </c>
      <c r="S65" t="s">
        <v>3527</v>
      </c>
      <c r="T65" t="s">
        <v>3528</v>
      </c>
      <c r="U65" t="s">
        <v>3529</v>
      </c>
    </row>
    <row r="66" spans="1:21" x14ac:dyDescent="0.3">
      <c r="A66" t="s">
        <v>185</v>
      </c>
      <c r="B66" t="s">
        <v>3524</v>
      </c>
      <c r="D66" t="s">
        <v>3537</v>
      </c>
      <c r="F66" t="s">
        <v>3359</v>
      </c>
      <c r="G66" t="s">
        <v>3360</v>
      </c>
      <c r="H66" t="s">
        <v>3361</v>
      </c>
      <c r="I66" t="s">
        <v>3362</v>
      </c>
      <c r="J66" t="s">
        <v>3363</v>
      </c>
      <c r="K66" t="s">
        <v>3364</v>
      </c>
      <c r="L66" t="s">
        <v>3365</v>
      </c>
      <c r="M66" t="s">
        <v>3366</v>
      </c>
      <c r="N66" t="s">
        <v>3367</v>
      </c>
      <c r="O66" t="s">
        <v>3368</v>
      </c>
      <c r="P66" t="s">
        <v>3388</v>
      </c>
      <c r="Q66" t="s">
        <v>3389</v>
      </c>
      <c r="R66" t="s">
        <v>3526</v>
      </c>
      <c r="S66" t="s">
        <v>3527</v>
      </c>
      <c r="T66" t="s">
        <v>3528</v>
      </c>
      <c r="U66" t="s">
        <v>3529</v>
      </c>
    </row>
    <row r="67" spans="1:21" x14ac:dyDescent="0.3">
      <c r="A67" t="s">
        <v>187</v>
      </c>
      <c r="B67" t="s">
        <v>3524</v>
      </c>
      <c r="D67" t="s">
        <v>3538</v>
      </c>
      <c r="F67" t="s">
        <v>3359</v>
      </c>
      <c r="G67" t="s">
        <v>3360</v>
      </c>
      <c r="H67" t="s">
        <v>3361</v>
      </c>
      <c r="I67" t="s">
        <v>3362</v>
      </c>
      <c r="J67" t="s">
        <v>3363</v>
      </c>
      <c r="K67" t="s">
        <v>3364</v>
      </c>
      <c r="L67" t="s">
        <v>3365</v>
      </c>
      <c r="M67" t="s">
        <v>3366</v>
      </c>
      <c r="N67" t="s">
        <v>3367</v>
      </c>
      <c r="O67" t="s">
        <v>3368</v>
      </c>
      <c r="P67" t="s">
        <v>3388</v>
      </c>
      <c r="Q67" t="s">
        <v>3389</v>
      </c>
      <c r="R67" t="s">
        <v>3526</v>
      </c>
      <c r="S67" t="s">
        <v>3527</v>
      </c>
      <c r="T67" t="s">
        <v>3528</v>
      </c>
      <c r="U67" t="s">
        <v>3529</v>
      </c>
    </row>
    <row r="68" spans="1:21" x14ac:dyDescent="0.3">
      <c r="A68" t="s">
        <v>189</v>
      </c>
      <c r="B68" t="s">
        <v>3524</v>
      </c>
      <c r="D68" t="s">
        <v>3539</v>
      </c>
      <c r="F68" t="s">
        <v>3359</v>
      </c>
      <c r="G68" t="s">
        <v>3360</v>
      </c>
      <c r="H68" t="s">
        <v>3361</v>
      </c>
      <c r="I68" t="s">
        <v>3362</v>
      </c>
      <c r="J68" t="s">
        <v>3363</v>
      </c>
      <c r="K68" t="s">
        <v>3364</v>
      </c>
      <c r="L68" t="s">
        <v>3365</v>
      </c>
      <c r="M68" t="s">
        <v>3366</v>
      </c>
      <c r="N68" t="s">
        <v>3367</v>
      </c>
      <c r="O68" t="s">
        <v>3368</v>
      </c>
      <c r="P68" t="s">
        <v>3388</v>
      </c>
      <c r="Q68" t="s">
        <v>3389</v>
      </c>
      <c r="R68" t="s">
        <v>3526</v>
      </c>
      <c r="S68" t="s">
        <v>3527</v>
      </c>
      <c r="T68" t="s">
        <v>3528</v>
      </c>
      <c r="U68" t="s">
        <v>3529</v>
      </c>
    </row>
    <row r="69" spans="1:21" x14ac:dyDescent="0.3">
      <c r="A69" t="s">
        <v>191</v>
      </c>
      <c r="B69" t="s">
        <v>3524</v>
      </c>
      <c r="D69" t="s">
        <v>3540</v>
      </c>
      <c r="F69" t="s">
        <v>3359</v>
      </c>
      <c r="G69" t="s">
        <v>3360</v>
      </c>
      <c r="H69" t="s">
        <v>3361</v>
      </c>
      <c r="I69" t="s">
        <v>3362</v>
      </c>
      <c r="J69" t="s">
        <v>3363</v>
      </c>
      <c r="K69" t="s">
        <v>3364</v>
      </c>
      <c r="L69" t="s">
        <v>3365</v>
      </c>
      <c r="M69" t="s">
        <v>3366</v>
      </c>
      <c r="N69" t="s">
        <v>3367</v>
      </c>
      <c r="O69" t="s">
        <v>3368</v>
      </c>
      <c r="P69" t="s">
        <v>3388</v>
      </c>
      <c r="Q69" t="s">
        <v>3389</v>
      </c>
      <c r="R69" t="s">
        <v>3526</v>
      </c>
      <c r="S69" t="s">
        <v>3527</v>
      </c>
      <c r="T69" t="s">
        <v>3528</v>
      </c>
      <c r="U69" t="s">
        <v>3529</v>
      </c>
    </row>
    <row r="70" spans="1:21" x14ac:dyDescent="0.3">
      <c r="A70" t="s">
        <v>193</v>
      </c>
      <c r="B70" t="s">
        <v>3541</v>
      </c>
      <c r="D70" t="s">
        <v>3542</v>
      </c>
      <c r="F70" t="s">
        <v>3380</v>
      </c>
      <c r="G70" t="s">
        <v>3449</v>
      </c>
      <c r="H70" t="s">
        <v>3543</v>
      </c>
      <c r="I70" t="s">
        <v>3544</v>
      </c>
      <c r="J70" t="s">
        <v>3545</v>
      </c>
      <c r="K70" t="s">
        <v>3546</v>
      </c>
      <c r="L70" t="s">
        <v>3547</v>
      </c>
    </row>
    <row r="71" spans="1:21" x14ac:dyDescent="0.3">
      <c r="A71" t="s">
        <v>195</v>
      </c>
      <c r="B71" t="s">
        <v>3548</v>
      </c>
      <c r="D71" t="s">
        <v>3549</v>
      </c>
      <c r="F71" t="s">
        <v>3380</v>
      </c>
      <c r="G71" t="s">
        <v>3449</v>
      </c>
      <c r="H71" t="s">
        <v>3450</v>
      </c>
      <c r="I71" t="s">
        <v>3451</v>
      </c>
      <c r="J71" t="s">
        <v>3452</v>
      </c>
      <c r="K71" t="s">
        <v>3550</v>
      </c>
    </row>
    <row r="72" spans="1:21" x14ac:dyDescent="0.3">
      <c r="A72" t="s">
        <v>197</v>
      </c>
      <c r="B72" t="s">
        <v>3551</v>
      </c>
      <c r="D72" t="s">
        <v>3552</v>
      </c>
      <c r="F72" t="s">
        <v>3380</v>
      </c>
      <c r="G72" t="s">
        <v>3381</v>
      </c>
      <c r="H72" t="s">
        <v>3416</v>
      </c>
      <c r="I72" t="s">
        <v>3417</v>
      </c>
      <c r="J72" t="s">
        <v>3418</v>
      </c>
      <c r="K72" t="s">
        <v>3419</v>
      </c>
    </row>
    <row r="73" spans="1:21" x14ac:dyDescent="0.3">
      <c r="A73" t="s">
        <v>203</v>
      </c>
      <c r="B73" t="s">
        <v>3553</v>
      </c>
      <c r="D73" t="s">
        <v>3554</v>
      </c>
      <c r="F73" t="s">
        <v>3380</v>
      </c>
      <c r="G73" t="s">
        <v>3449</v>
      </c>
      <c r="H73" t="s">
        <v>3555</v>
      </c>
      <c r="I73" t="s">
        <v>3556</v>
      </c>
      <c r="J73" t="s">
        <v>3557</v>
      </c>
      <c r="K73" t="s">
        <v>3558</v>
      </c>
    </row>
    <row r="74" spans="1:21" x14ac:dyDescent="0.3">
      <c r="A74" t="s">
        <v>205</v>
      </c>
      <c r="B74" t="s">
        <v>3559</v>
      </c>
      <c r="D74" t="s">
        <v>3560</v>
      </c>
      <c r="F74" t="s">
        <v>3380</v>
      </c>
      <c r="G74" t="s">
        <v>3449</v>
      </c>
      <c r="H74" t="s">
        <v>3561</v>
      </c>
    </row>
    <row r="75" spans="1:21" x14ac:dyDescent="0.3">
      <c r="A75" t="s">
        <v>207</v>
      </c>
      <c r="B75" t="s">
        <v>3562</v>
      </c>
      <c r="D75" t="s">
        <v>3563</v>
      </c>
      <c r="F75" t="s">
        <v>3359</v>
      </c>
      <c r="G75" t="s">
        <v>3360</v>
      </c>
      <c r="H75" t="s">
        <v>3361</v>
      </c>
      <c r="I75" t="s">
        <v>3362</v>
      </c>
      <c r="J75" t="s">
        <v>3363</v>
      </c>
      <c r="K75" t="s">
        <v>3364</v>
      </c>
      <c r="L75" t="s">
        <v>3365</v>
      </c>
      <c r="M75" t="s">
        <v>3366</v>
      </c>
      <c r="N75" t="s">
        <v>3367</v>
      </c>
      <c r="O75" t="s">
        <v>3368</v>
      </c>
      <c r="P75" t="s">
        <v>3388</v>
      </c>
      <c r="Q75" t="s">
        <v>3389</v>
      </c>
      <c r="R75" t="s">
        <v>3526</v>
      </c>
      <c r="S75" t="s">
        <v>3527</v>
      </c>
      <c r="T75" t="s">
        <v>3564</v>
      </c>
      <c r="U75" t="s">
        <v>3565</v>
      </c>
    </row>
    <row r="76" spans="1:21" x14ac:dyDescent="0.3">
      <c r="A76" t="s">
        <v>209</v>
      </c>
      <c r="B76" t="s">
        <v>3562</v>
      </c>
      <c r="D76" t="s">
        <v>3566</v>
      </c>
      <c r="F76" t="s">
        <v>3359</v>
      </c>
      <c r="G76" t="s">
        <v>3360</v>
      </c>
      <c r="H76" t="s">
        <v>3361</v>
      </c>
      <c r="I76" t="s">
        <v>3362</v>
      </c>
      <c r="J76" t="s">
        <v>3363</v>
      </c>
      <c r="K76" t="s">
        <v>3364</v>
      </c>
      <c r="L76" t="s">
        <v>3365</v>
      </c>
      <c r="M76" t="s">
        <v>3366</v>
      </c>
      <c r="N76" t="s">
        <v>3367</v>
      </c>
      <c r="O76" t="s">
        <v>3368</v>
      </c>
      <c r="P76" t="s">
        <v>3388</v>
      </c>
      <c r="Q76" t="s">
        <v>3389</v>
      </c>
      <c r="R76" t="s">
        <v>3526</v>
      </c>
      <c r="S76" t="s">
        <v>3527</v>
      </c>
      <c r="T76" t="s">
        <v>3564</v>
      </c>
      <c r="U76" t="s">
        <v>3565</v>
      </c>
    </row>
    <row r="77" spans="1:21" x14ac:dyDescent="0.3">
      <c r="A77" t="s">
        <v>211</v>
      </c>
      <c r="B77" t="s">
        <v>3562</v>
      </c>
      <c r="D77" t="s">
        <v>3567</v>
      </c>
      <c r="F77" t="s">
        <v>3359</v>
      </c>
      <c r="G77" t="s">
        <v>3360</v>
      </c>
      <c r="H77" t="s">
        <v>3361</v>
      </c>
      <c r="I77" t="s">
        <v>3362</v>
      </c>
      <c r="J77" t="s">
        <v>3363</v>
      </c>
      <c r="K77" t="s">
        <v>3364</v>
      </c>
      <c r="L77" t="s">
        <v>3365</v>
      </c>
      <c r="M77" t="s">
        <v>3366</v>
      </c>
      <c r="N77" t="s">
        <v>3367</v>
      </c>
      <c r="O77" t="s">
        <v>3368</v>
      </c>
      <c r="P77" t="s">
        <v>3388</v>
      </c>
      <c r="Q77" t="s">
        <v>3389</v>
      </c>
      <c r="R77" t="s">
        <v>3526</v>
      </c>
      <c r="S77" t="s">
        <v>3527</v>
      </c>
      <c r="T77" t="s">
        <v>3564</v>
      </c>
      <c r="U77" t="s">
        <v>3565</v>
      </c>
    </row>
    <row r="78" spans="1:21" x14ac:dyDescent="0.3">
      <c r="A78" t="s">
        <v>213</v>
      </c>
      <c r="B78" t="s">
        <v>3568</v>
      </c>
      <c r="D78" t="s">
        <v>3569</v>
      </c>
      <c r="F78" t="s">
        <v>3380</v>
      </c>
      <c r="G78" t="s">
        <v>3449</v>
      </c>
      <c r="H78" t="s">
        <v>3450</v>
      </c>
      <c r="I78" t="s">
        <v>3570</v>
      </c>
      <c r="J78" t="s">
        <v>3571</v>
      </c>
      <c r="K78" t="s">
        <v>3572</v>
      </c>
    </row>
    <row r="79" spans="1:21" x14ac:dyDescent="0.3">
      <c r="A79" t="s">
        <v>215</v>
      </c>
      <c r="B79" t="s">
        <v>3573</v>
      </c>
      <c r="D79" t="s">
        <v>3574</v>
      </c>
      <c r="F79" t="s">
        <v>3359</v>
      </c>
      <c r="G79" t="s">
        <v>3360</v>
      </c>
      <c r="H79" t="s">
        <v>3403</v>
      </c>
      <c r="I79" t="s">
        <v>3404</v>
      </c>
      <c r="J79" t="s">
        <v>3405</v>
      </c>
      <c r="K79" t="s">
        <v>3406</v>
      </c>
      <c r="L79" t="s">
        <v>3575</v>
      </c>
    </row>
    <row r="80" spans="1:21" x14ac:dyDescent="0.3">
      <c r="A80" t="s">
        <v>221</v>
      </c>
      <c r="B80" t="s">
        <v>3573</v>
      </c>
      <c r="D80" t="s">
        <v>3576</v>
      </c>
      <c r="F80" t="s">
        <v>3359</v>
      </c>
      <c r="G80" t="s">
        <v>3360</v>
      </c>
      <c r="H80" t="s">
        <v>3403</v>
      </c>
      <c r="I80" t="s">
        <v>3404</v>
      </c>
      <c r="J80" t="s">
        <v>3405</v>
      </c>
      <c r="K80" t="s">
        <v>3406</v>
      </c>
      <c r="L80" t="s">
        <v>3575</v>
      </c>
    </row>
    <row r="81" spans="1:21" x14ac:dyDescent="0.3">
      <c r="A81" t="s">
        <v>223</v>
      </c>
      <c r="B81" t="s">
        <v>3577</v>
      </c>
      <c r="D81" t="s">
        <v>3578</v>
      </c>
      <c r="F81" t="s">
        <v>3380</v>
      </c>
      <c r="G81" t="s">
        <v>3381</v>
      </c>
      <c r="H81" t="s">
        <v>3416</v>
      </c>
      <c r="I81" t="s">
        <v>3417</v>
      </c>
      <c r="J81" t="s">
        <v>3579</v>
      </c>
      <c r="K81" t="s">
        <v>3580</v>
      </c>
    </row>
    <row r="82" spans="1:21" x14ac:dyDescent="0.3">
      <c r="A82" t="s">
        <v>225</v>
      </c>
      <c r="B82" t="s">
        <v>3581</v>
      </c>
      <c r="D82" t="s">
        <v>3582</v>
      </c>
      <c r="F82" t="s">
        <v>3380</v>
      </c>
      <c r="G82" t="s">
        <v>3381</v>
      </c>
      <c r="H82" t="s">
        <v>3416</v>
      </c>
      <c r="I82" t="s">
        <v>3417</v>
      </c>
      <c r="J82" t="s">
        <v>3579</v>
      </c>
      <c r="K82" t="s">
        <v>3580</v>
      </c>
    </row>
    <row r="83" spans="1:21" x14ac:dyDescent="0.3">
      <c r="A83" t="s">
        <v>227</v>
      </c>
      <c r="B83" t="s">
        <v>3583</v>
      </c>
      <c r="D83" t="s">
        <v>3584</v>
      </c>
      <c r="F83" t="s">
        <v>3380</v>
      </c>
      <c r="G83" t="s">
        <v>3456</v>
      </c>
      <c r="H83" t="s">
        <v>3457</v>
      </c>
      <c r="I83" t="s">
        <v>3458</v>
      </c>
      <c r="J83" t="s">
        <v>3459</v>
      </c>
      <c r="K83" t="s">
        <v>3585</v>
      </c>
    </row>
    <row r="84" spans="1:21" x14ac:dyDescent="0.3">
      <c r="A84" t="s">
        <v>233</v>
      </c>
      <c r="B84" t="s">
        <v>3586</v>
      </c>
      <c r="D84" t="s">
        <v>3587</v>
      </c>
      <c r="F84" t="s">
        <v>3380</v>
      </c>
      <c r="G84" t="s">
        <v>3456</v>
      </c>
      <c r="H84" t="s">
        <v>3457</v>
      </c>
      <c r="I84" t="s">
        <v>3458</v>
      </c>
      <c r="J84" t="s">
        <v>3459</v>
      </c>
      <c r="K84" t="s">
        <v>3588</v>
      </c>
    </row>
    <row r="85" spans="1:21" x14ac:dyDescent="0.3">
      <c r="A85" t="s">
        <v>237</v>
      </c>
      <c r="B85" t="s">
        <v>3589</v>
      </c>
      <c r="D85" t="s">
        <v>3590</v>
      </c>
      <c r="F85" t="s">
        <v>3380</v>
      </c>
      <c r="G85" t="s">
        <v>3381</v>
      </c>
      <c r="H85" t="s">
        <v>3416</v>
      </c>
      <c r="I85" t="s">
        <v>3417</v>
      </c>
      <c r="J85" t="s">
        <v>3579</v>
      </c>
      <c r="K85" t="s">
        <v>3580</v>
      </c>
    </row>
    <row r="86" spans="1:21" x14ac:dyDescent="0.3">
      <c r="A86" t="s">
        <v>239</v>
      </c>
      <c r="B86" t="s">
        <v>3591</v>
      </c>
      <c r="D86" t="s">
        <v>3592</v>
      </c>
      <c r="F86" t="s">
        <v>3380</v>
      </c>
      <c r="G86" t="s">
        <v>3449</v>
      </c>
      <c r="H86" t="s">
        <v>3450</v>
      </c>
      <c r="I86" t="s">
        <v>3570</v>
      </c>
      <c r="J86" t="s">
        <v>3571</v>
      </c>
      <c r="K86" t="s">
        <v>3572</v>
      </c>
    </row>
    <row r="87" spans="1:21" x14ac:dyDescent="0.3">
      <c r="A87" t="s">
        <v>245</v>
      </c>
      <c r="B87" t="s">
        <v>3593</v>
      </c>
      <c r="D87" t="s">
        <v>3594</v>
      </c>
      <c r="F87" t="s">
        <v>3380</v>
      </c>
      <c r="G87" t="s">
        <v>3449</v>
      </c>
      <c r="H87" t="s">
        <v>3450</v>
      </c>
      <c r="I87" t="s">
        <v>3595</v>
      </c>
      <c r="J87" t="s">
        <v>3596</v>
      </c>
      <c r="K87" t="s">
        <v>3597</v>
      </c>
    </row>
    <row r="88" spans="1:21" x14ac:dyDescent="0.3">
      <c r="A88" t="s">
        <v>247</v>
      </c>
      <c r="B88" t="s">
        <v>3598</v>
      </c>
      <c r="D88" t="s">
        <v>3599</v>
      </c>
      <c r="F88" t="s">
        <v>3380</v>
      </c>
      <c r="G88" t="s">
        <v>3449</v>
      </c>
      <c r="H88" t="s">
        <v>3543</v>
      </c>
      <c r="I88" t="s">
        <v>3600</v>
      </c>
      <c r="J88" t="s">
        <v>3601</v>
      </c>
      <c r="K88" t="s">
        <v>3602</v>
      </c>
    </row>
    <row r="89" spans="1:21" x14ac:dyDescent="0.3">
      <c r="A89" t="s">
        <v>249</v>
      </c>
      <c r="B89" t="s">
        <v>3603</v>
      </c>
      <c r="D89" t="s">
        <v>3604</v>
      </c>
      <c r="F89" t="s">
        <v>3380</v>
      </c>
      <c r="G89" t="s">
        <v>3449</v>
      </c>
      <c r="H89" t="s">
        <v>3450</v>
      </c>
      <c r="I89" t="s">
        <v>3605</v>
      </c>
      <c r="J89" t="s">
        <v>3606</v>
      </c>
      <c r="K89" t="s">
        <v>3607</v>
      </c>
    </row>
    <row r="90" spans="1:21" x14ac:dyDescent="0.3">
      <c r="A90" t="s">
        <v>257</v>
      </c>
      <c r="B90" t="s">
        <v>3608</v>
      </c>
      <c r="D90" t="s">
        <v>3609</v>
      </c>
      <c r="F90" t="s">
        <v>3380</v>
      </c>
      <c r="G90" t="s">
        <v>3381</v>
      </c>
      <c r="H90" t="s">
        <v>3416</v>
      </c>
      <c r="I90" t="s">
        <v>3417</v>
      </c>
      <c r="J90" t="s">
        <v>3610</v>
      </c>
      <c r="K90" t="s">
        <v>3611</v>
      </c>
    </row>
    <row r="91" spans="1:21" x14ac:dyDescent="0.3">
      <c r="A91" t="s">
        <v>259</v>
      </c>
      <c r="B91" t="s">
        <v>3612</v>
      </c>
      <c r="D91" t="s">
        <v>3613</v>
      </c>
      <c r="F91" t="s">
        <v>3380</v>
      </c>
      <c r="G91" t="s">
        <v>3381</v>
      </c>
      <c r="H91" t="s">
        <v>3416</v>
      </c>
      <c r="I91" t="s">
        <v>3417</v>
      </c>
      <c r="J91" t="s">
        <v>3579</v>
      </c>
      <c r="K91" t="s">
        <v>3580</v>
      </c>
    </row>
    <row r="92" spans="1:21" x14ac:dyDescent="0.3">
      <c r="A92" t="s">
        <v>261</v>
      </c>
      <c r="B92" t="s">
        <v>3614</v>
      </c>
      <c r="D92" t="s">
        <v>3615</v>
      </c>
      <c r="F92" t="s">
        <v>3380</v>
      </c>
      <c r="G92" t="s">
        <v>3449</v>
      </c>
      <c r="H92" t="s">
        <v>3543</v>
      </c>
      <c r="I92" t="s">
        <v>3544</v>
      </c>
      <c r="J92" t="s">
        <v>3616</v>
      </c>
      <c r="K92" t="s">
        <v>3617</v>
      </c>
    </row>
    <row r="93" spans="1:21" x14ac:dyDescent="0.3">
      <c r="A93" t="s">
        <v>263</v>
      </c>
      <c r="B93" t="s">
        <v>3618</v>
      </c>
      <c r="D93" t="s">
        <v>3619</v>
      </c>
      <c r="F93" t="s">
        <v>3380</v>
      </c>
      <c r="G93" t="s">
        <v>3503</v>
      </c>
      <c r="H93" t="s">
        <v>3620</v>
      </c>
      <c r="I93" t="s">
        <v>3621</v>
      </c>
      <c r="J93" t="s">
        <v>3622</v>
      </c>
    </row>
    <row r="94" spans="1:21" x14ac:dyDescent="0.3">
      <c r="A94" t="s">
        <v>265</v>
      </c>
      <c r="B94" t="s">
        <v>3623</v>
      </c>
      <c r="D94" t="s">
        <v>3624</v>
      </c>
      <c r="F94" t="s">
        <v>3380</v>
      </c>
      <c r="G94" t="s">
        <v>3449</v>
      </c>
      <c r="H94" t="s">
        <v>3450</v>
      </c>
      <c r="I94" t="s">
        <v>3570</v>
      </c>
      <c r="J94" t="s">
        <v>3625</v>
      </c>
      <c r="K94" t="s">
        <v>3626</v>
      </c>
    </row>
    <row r="95" spans="1:21" x14ac:dyDescent="0.3">
      <c r="A95" t="s">
        <v>267</v>
      </c>
      <c r="B95" t="s">
        <v>3627</v>
      </c>
      <c r="D95" t="s">
        <v>3628</v>
      </c>
      <c r="F95" t="s">
        <v>3380</v>
      </c>
      <c r="G95" t="s">
        <v>3449</v>
      </c>
      <c r="H95" t="s">
        <v>3450</v>
      </c>
      <c r="I95" t="s">
        <v>3570</v>
      </c>
      <c r="J95" t="s">
        <v>3571</v>
      </c>
      <c r="K95" t="s">
        <v>3629</v>
      </c>
    </row>
    <row r="96" spans="1:21" x14ac:dyDescent="0.3">
      <c r="A96" t="s">
        <v>269</v>
      </c>
      <c r="B96" t="s">
        <v>3630</v>
      </c>
      <c r="D96" t="s">
        <v>3631</v>
      </c>
      <c r="F96" t="s">
        <v>3359</v>
      </c>
      <c r="G96" t="s">
        <v>3360</v>
      </c>
      <c r="H96" t="s">
        <v>3361</v>
      </c>
      <c r="I96" t="s">
        <v>3362</v>
      </c>
      <c r="J96" t="s">
        <v>3363</v>
      </c>
      <c r="K96" t="s">
        <v>3364</v>
      </c>
      <c r="L96" t="s">
        <v>3365</v>
      </c>
      <c r="M96" t="s">
        <v>3366</v>
      </c>
      <c r="N96" t="s">
        <v>3367</v>
      </c>
      <c r="O96" t="s">
        <v>3368</v>
      </c>
      <c r="P96" t="s">
        <v>3388</v>
      </c>
      <c r="Q96" t="s">
        <v>3486</v>
      </c>
      <c r="R96" t="s">
        <v>3632</v>
      </c>
      <c r="S96" t="s">
        <v>3633</v>
      </c>
      <c r="T96" t="s">
        <v>3634</v>
      </c>
      <c r="U96" t="s">
        <v>3635</v>
      </c>
    </row>
    <row r="97" spans="1:21" x14ac:dyDescent="0.3">
      <c r="A97" t="s">
        <v>271</v>
      </c>
      <c r="B97" t="s">
        <v>3630</v>
      </c>
      <c r="D97" t="s">
        <v>3636</v>
      </c>
      <c r="F97" t="s">
        <v>3359</v>
      </c>
      <c r="G97" t="s">
        <v>3360</v>
      </c>
      <c r="H97" t="s">
        <v>3361</v>
      </c>
      <c r="I97" t="s">
        <v>3362</v>
      </c>
      <c r="J97" t="s">
        <v>3363</v>
      </c>
      <c r="K97" t="s">
        <v>3364</v>
      </c>
      <c r="L97" t="s">
        <v>3365</v>
      </c>
      <c r="M97" t="s">
        <v>3366</v>
      </c>
      <c r="N97" t="s">
        <v>3367</v>
      </c>
      <c r="O97" t="s">
        <v>3368</v>
      </c>
      <c r="P97" t="s">
        <v>3388</v>
      </c>
      <c r="Q97" t="s">
        <v>3486</v>
      </c>
      <c r="R97" t="s">
        <v>3632</v>
      </c>
      <c r="S97" t="s">
        <v>3633</v>
      </c>
      <c r="T97" t="s">
        <v>3634</v>
      </c>
      <c r="U97" t="s">
        <v>3635</v>
      </c>
    </row>
    <row r="98" spans="1:21" x14ac:dyDescent="0.3">
      <c r="A98" t="s">
        <v>273</v>
      </c>
      <c r="B98" t="s">
        <v>3630</v>
      </c>
      <c r="D98" t="s">
        <v>3637</v>
      </c>
      <c r="F98" t="s">
        <v>3359</v>
      </c>
      <c r="G98" t="s">
        <v>3360</v>
      </c>
      <c r="H98" t="s">
        <v>3361</v>
      </c>
      <c r="I98" t="s">
        <v>3362</v>
      </c>
      <c r="J98" t="s">
        <v>3363</v>
      </c>
      <c r="K98" t="s">
        <v>3364</v>
      </c>
      <c r="L98" t="s">
        <v>3365</v>
      </c>
      <c r="M98" t="s">
        <v>3366</v>
      </c>
      <c r="N98" t="s">
        <v>3367</v>
      </c>
      <c r="O98" t="s">
        <v>3368</v>
      </c>
      <c r="P98" t="s">
        <v>3388</v>
      </c>
      <c r="Q98" t="s">
        <v>3486</v>
      </c>
      <c r="R98" t="s">
        <v>3632</v>
      </c>
      <c r="S98" t="s">
        <v>3633</v>
      </c>
      <c r="T98" t="s">
        <v>3634</v>
      </c>
      <c r="U98" t="s">
        <v>3635</v>
      </c>
    </row>
    <row r="99" spans="1:21" x14ac:dyDescent="0.3">
      <c r="A99" t="s">
        <v>275</v>
      </c>
      <c r="B99" t="s">
        <v>3630</v>
      </c>
      <c r="D99" t="s">
        <v>3638</v>
      </c>
      <c r="F99" t="s">
        <v>3359</v>
      </c>
      <c r="G99" t="s">
        <v>3360</v>
      </c>
      <c r="H99" t="s">
        <v>3361</v>
      </c>
      <c r="I99" t="s">
        <v>3362</v>
      </c>
      <c r="J99" t="s">
        <v>3363</v>
      </c>
      <c r="K99" t="s">
        <v>3364</v>
      </c>
      <c r="L99" t="s">
        <v>3365</v>
      </c>
      <c r="M99" t="s">
        <v>3366</v>
      </c>
      <c r="N99" t="s">
        <v>3367</v>
      </c>
      <c r="O99" t="s">
        <v>3368</v>
      </c>
      <c r="P99" t="s">
        <v>3388</v>
      </c>
      <c r="Q99" t="s">
        <v>3486</v>
      </c>
      <c r="R99" t="s">
        <v>3632</v>
      </c>
      <c r="S99" t="s">
        <v>3633</v>
      </c>
      <c r="T99" t="s">
        <v>3634</v>
      </c>
      <c r="U99" t="s">
        <v>3635</v>
      </c>
    </row>
    <row r="100" spans="1:21" x14ac:dyDescent="0.3">
      <c r="A100" t="s">
        <v>277</v>
      </c>
      <c r="B100" t="s">
        <v>3630</v>
      </c>
      <c r="D100" t="s">
        <v>3639</v>
      </c>
      <c r="F100" t="s">
        <v>3359</v>
      </c>
      <c r="G100" t="s">
        <v>3360</v>
      </c>
      <c r="H100" t="s">
        <v>3361</v>
      </c>
      <c r="I100" t="s">
        <v>3362</v>
      </c>
      <c r="J100" t="s">
        <v>3363</v>
      </c>
      <c r="K100" t="s">
        <v>3364</v>
      </c>
      <c r="L100" t="s">
        <v>3365</v>
      </c>
      <c r="M100" t="s">
        <v>3366</v>
      </c>
      <c r="N100" t="s">
        <v>3367</v>
      </c>
      <c r="O100" t="s">
        <v>3368</v>
      </c>
      <c r="P100" t="s">
        <v>3388</v>
      </c>
      <c r="Q100" t="s">
        <v>3486</v>
      </c>
      <c r="R100" t="s">
        <v>3632</v>
      </c>
      <c r="S100" t="s">
        <v>3633</v>
      </c>
      <c r="T100" t="s">
        <v>3634</v>
      </c>
      <c r="U100" t="s">
        <v>3635</v>
      </c>
    </row>
    <row r="101" spans="1:21" x14ac:dyDescent="0.3">
      <c r="A101" t="s">
        <v>279</v>
      </c>
      <c r="B101" t="s">
        <v>3640</v>
      </c>
      <c r="D101" t="s">
        <v>3641</v>
      </c>
      <c r="F101" t="s">
        <v>3380</v>
      </c>
      <c r="G101" t="s">
        <v>3449</v>
      </c>
      <c r="H101" t="s">
        <v>3450</v>
      </c>
      <c r="I101" t="s">
        <v>3642</v>
      </c>
      <c r="J101" t="s">
        <v>3643</v>
      </c>
      <c r="K101" t="s">
        <v>3644</v>
      </c>
    </row>
    <row r="102" spans="1:21" x14ac:dyDescent="0.3">
      <c r="A102" t="s">
        <v>283</v>
      </c>
      <c r="B102" t="s">
        <v>3645</v>
      </c>
      <c r="D102" t="s">
        <v>3646</v>
      </c>
      <c r="F102" t="s">
        <v>3380</v>
      </c>
      <c r="G102" t="s">
        <v>3381</v>
      </c>
      <c r="H102" t="s">
        <v>3416</v>
      </c>
      <c r="I102" t="s">
        <v>3417</v>
      </c>
      <c r="J102" t="s">
        <v>3418</v>
      </c>
      <c r="K102" t="s">
        <v>3647</v>
      </c>
    </row>
    <row r="103" spans="1:21" x14ac:dyDescent="0.3">
      <c r="A103" t="s">
        <v>285</v>
      </c>
      <c r="B103" t="s">
        <v>3645</v>
      </c>
      <c r="D103" t="s">
        <v>3648</v>
      </c>
      <c r="F103" t="s">
        <v>3380</v>
      </c>
      <c r="G103" t="s">
        <v>3381</v>
      </c>
      <c r="H103" t="s">
        <v>3416</v>
      </c>
      <c r="I103" t="s">
        <v>3417</v>
      </c>
      <c r="J103" t="s">
        <v>3418</v>
      </c>
      <c r="K103" t="s">
        <v>3647</v>
      </c>
    </row>
    <row r="104" spans="1:21" x14ac:dyDescent="0.3">
      <c r="A104" t="s">
        <v>287</v>
      </c>
      <c r="B104" t="s">
        <v>3649</v>
      </c>
      <c r="D104" t="s">
        <v>3650</v>
      </c>
      <c r="F104" t="s">
        <v>3380</v>
      </c>
      <c r="G104" t="s">
        <v>3381</v>
      </c>
      <c r="H104" t="s">
        <v>3416</v>
      </c>
      <c r="I104" t="s">
        <v>3417</v>
      </c>
      <c r="J104" t="s">
        <v>3418</v>
      </c>
      <c r="K104" t="s">
        <v>3651</v>
      </c>
    </row>
    <row r="105" spans="1:21" x14ac:dyDescent="0.3">
      <c r="A105" t="s">
        <v>289</v>
      </c>
      <c r="B105" t="s">
        <v>3649</v>
      </c>
      <c r="D105" t="s">
        <v>3652</v>
      </c>
      <c r="F105" t="s">
        <v>3380</v>
      </c>
      <c r="G105" t="s">
        <v>3381</v>
      </c>
      <c r="H105" t="s">
        <v>3416</v>
      </c>
      <c r="I105" t="s">
        <v>3417</v>
      </c>
      <c r="J105" t="s">
        <v>3418</v>
      </c>
      <c r="K105" t="s">
        <v>3651</v>
      </c>
    </row>
    <row r="106" spans="1:21" x14ac:dyDescent="0.3">
      <c r="A106" t="s">
        <v>291</v>
      </c>
      <c r="B106" t="s">
        <v>3653</v>
      </c>
      <c r="D106" t="s">
        <v>3654</v>
      </c>
      <c r="F106" t="s">
        <v>3380</v>
      </c>
      <c r="G106" t="s">
        <v>3381</v>
      </c>
      <c r="H106" t="s">
        <v>3416</v>
      </c>
      <c r="I106" t="s">
        <v>3417</v>
      </c>
      <c r="J106" t="s">
        <v>3418</v>
      </c>
      <c r="K106" t="s">
        <v>3647</v>
      </c>
    </row>
    <row r="107" spans="1:21" x14ac:dyDescent="0.3">
      <c r="A107" t="s">
        <v>293</v>
      </c>
      <c r="B107" t="s">
        <v>3653</v>
      </c>
      <c r="D107" t="s">
        <v>3655</v>
      </c>
      <c r="F107" t="s">
        <v>3380</v>
      </c>
      <c r="G107" t="s">
        <v>3381</v>
      </c>
      <c r="H107" t="s">
        <v>3416</v>
      </c>
      <c r="I107" t="s">
        <v>3417</v>
      </c>
      <c r="J107" t="s">
        <v>3418</v>
      </c>
      <c r="K107" t="s">
        <v>3647</v>
      </c>
    </row>
    <row r="108" spans="1:21" x14ac:dyDescent="0.3">
      <c r="A108" t="s">
        <v>297</v>
      </c>
      <c r="B108" t="s">
        <v>3656</v>
      </c>
      <c r="D108" t="s">
        <v>3657</v>
      </c>
      <c r="F108" t="s">
        <v>3380</v>
      </c>
      <c r="G108" t="s">
        <v>3449</v>
      </c>
      <c r="H108" t="s">
        <v>3450</v>
      </c>
      <c r="I108" t="s">
        <v>3466</v>
      </c>
      <c r="J108" t="s">
        <v>3658</v>
      </c>
      <c r="K108" t="s">
        <v>3659</v>
      </c>
    </row>
    <row r="109" spans="1:21" x14ac:dyDescent="0.3">
      <c r="A109" t="s">
        <v>299</v>
      </c>
      <c r="B109" t="s">
        <v>3660</v>
      </c>
      <c r="D109" t="s">
        <v>3661</v>
      </c>
      <c r="F109" t="s">
        <v>3380</v>
      </c>
      <c r="G109" t="s">
        <v>3662</v>
      </c>
      <c r="H109" t="s">
        <v>3663</v>
      </c>
      <c r="I109" t="s">
        <v>3664</v>
      </c>
      <c r="J109" t="s">
        <v>3665</v>
      </c>
      <c r="K109" t="s">
        <v>3666</v>
      </c>
    </row>
    <row r="110" spans="1:21" x14ac:dyDescent="0.3">
      <c r="A110" t="s">
        <v>301</v>
      </c>
      <c r="B110" t="s">
        <v>3667</v>
      </c>
      <c r="D110" t="s">
        <v>3668</v>
      </c>
      <c r="F110" t="s">
        <v>3380</v>
      </c>
      <c r="G110" t="s">
        <v>3381</v>
      </c>
      <c r="H110" t="s">
        <v>3416</v>
      </c>
      <c r="I110" t="s">
        <v>3417</v>
      </c>
      <c r="J110" t="s">
        <v>3669</v>
      </c>
      <c r="K110" t="s">
        <v>3670</v>
      </c>
    </row>
    <row r="111" spans="1:21" x14ac:dyDescent="0.3">
      <c r="A111" t="s">
        <v>303</v>
      </c>
      <c r="B111" t="s">
        <v>3671</v>
      </c>
      <c r="D111" t="s">
        <v>3672</v>
      </c>
      <c r="F111" t="s">
        <v>3380</v>
      </c>
      <c r="G111" t="s">
        <v>3381</v>
      </c>
      <c r="H111" t="s">
        <v>3416</v>
      </c>
      <c r="I111" t="s">
        <v>3417</v>
      </c>
      <c r="J111" t="s">
        <v>3418</v>
      </c>
      <c r="K111" t="s">
        <v>3419</v>
      </c>
    </row>
    <row r="112" spans="1:21" x14ac:dyDescent="0.3">
      <c r="A112" t="s">
        <v>305</v>
      </c>
      <c r="B112" t="s">
        <v>3673</v>
      </c>
      <c r="D112" t="s">
        <v>3674</v>
      </c>
      <c r="F112" t="s">
        <v>3359</v>
      </c>
      <c r="G112" t="s">
        <v>3360</v>
      </c>
      <c r="H112" t="s">
        <v>3361</v>
      </c>
      <c r="I112" t="s">
        <v>3362</v>
      </c>
      <c r="J112" t="s">
        <v>3363</v>
      </c>
      <c r="K112" t="s">
        <v>3364</v>
      </c>
      <c r="L112" t="s">
        <v>3365</v>
      </c>
      <c r="M112" t="s">
        <v>3366</v>
      </c>
      <c r="N112" t="s">
        <v>3367</v>
      </c>
      <c r="O112" t="s">
        <v>3368</v>
      </c>
      <c r="P112" t="s">
        <v>3388</v>
      </c>
      <c r="Q112" t="s">
        <v>3389</v>
      </c>
      <c r="R112" t="s">
        <v>3429</v>
      </c>
      <c r="S112" t="s">
        <v>3430</v>
      </c>
      <c r="T112" t="s">
        <v>3675</v>
      </c>
      <c r="U112" t="s">
        <v>3676</v>
      </c>
    </row>
    <row r="113" spans="1:23" x14ac:dyDescent="0.3">
      <c r="A113" t="s">
        <v>309</v>
      </c>
      <c r="B113" t="s">
        <v>3673</v>
      </c>
      <c r="D113" t="s">
        <v>3677</v>
      </c>
      <c r="F113" t="s">
        <v>3359</v>
      </c>
      <c r="G113" t="s">
        <v>3360</v>
      </c>
      <c r="H113" t="s">
        <v>3361</v>
      </c>
      <c r="I113" t="s">
        <v>3362</v>
      </c>
      <c r="J113" t="s">
        <v>3363</v>
      </c>
      <c r="K113" t="s">
        <v>3364</v>
      </c>
      <c r="L113" t="s">
        <v>3365</v>
      </c>
      <c r="M113" t="s">
        <v>3366</v>
      </c>
      <c r="N113" t="s">
        <v>3367</v>
      </c>
      <c r="O113" t="s">
        <v>3368</v>
      </c>
      <c r="P113" t="s">
        <v>3388</v>
      </c>
      <c r="Q113" t="s">
        <v>3389</v>
      </c>
      <c r="R113" t="s">
        <v>3429</v>
      </c>
      <c r="S113" t="s">
        <v>3430</v>
      </c>
      <c r="T113" t="s">
        <v>3675</v>
      </c>
      <c r="U113" t="s">
        <v>3676</v>
      </c>
    </row>
    <row r="114" spans="1:23" x14ac:dyDescent="0.3">
      <c r="A114" t="s">
        <v>311</v>
      </c>
      <c r="B114" t="s">
        <v>3673</v>
      </c>
      <c r="D114" t="s">
        <v>3678</v>
      </c>
      <c r="F114" t="s">
        <v>3359</v>
      </c>
      <c r="G114" t="s">
        <v>3360</v>
      </c>
      <c r="H114" t="s">
        <v>3361</v>
      </c>
      <c r="I114" t="s">
        <v>3362</v>
      </c>
      <c r="J114" t="s">
        <v>3363</v>
      </c>
      <c r="K114" t="s">
        <v>3364</v>
      </c>
      <c r="L114" t="s">
        <v>3365</v>
      </c>
      <c r="M114" t="s">
        <v>3366</v>
      </c>
      <c r="N114" t="s">
        <v>3367</v>
      </c>
      <c r="O114" t="s">
        <v>3368</v>
      </c>
      <c r="P114" t="s">
        <v>3388</v>
      </c>
      <c r="Q114" t="s">
        <v>3389</v>
      </c>
      <c r="R114" t="s">
        <v>3429</v>
      </c>
      <c r="S114" t="s">
        <v>3430</v>
      </c>
      <c r="T114" t="s">
        <v>3675</v>
      </c>
      <c r="U114" t="s">
        <v>3676</v>
      </c>
    </row>
    <row r="115" spans="1:23" x14ac:dyDescent="0.3">
      <c r="A115" t="s">
        <v>313</v>
      </c>
      <c r="B115" t="s">
        <v>3673</v>
      </c>
      <c r="D115" t="s">
        <v>3679</v>
      </c>
      <c r="F115" t="s">
        <v>3359</v>
      </c>
      <c r="G115" t="s">
        <v>3360</v>
      </c>
      <c r="H115" t="s">
        <v>3361</v>
      </c>
      <c r="I115" t="s">
        <v>3362</v>
      </c>
      <c r="J115" t="s">
        <v>3363</v>
      </c>
      <c r="K115" t="s">
        <v>3364</v>
      </c>
      <c r="L115" t="s">
        <v>3365</v>
      </c>
      <c r="M115" t="s">
        <v>3366</v>
      </c>
      <c r="N115" t="s">
        <v>3367</v>
      </c>
      <c r="O115" t="s">
        <v>3368</v>
      </c>
      <c r="P115" t="s">
        <v>3388</v>
      </c>
      <c r="Q115" t="s">
        <v>3389</v>
      </c>
      <c r="R115" t="s">
        <v>3429</v>
      </c>
      <c r="S115" t="s">
        <v>3430</v>
      </c>
      <c r="T115" t="s">
        <v>3675</v>
      </c>
      <c r="U115" t="s">
        <v>3676</v>
      </c>
    </row>
    <row r="116" spans="1:23" x14ac:dyDescent="0.3">
      <c r="A116" t="s">
        <v>317</v>
      </c>
      <c r="B116" t="s">
        <v>3673</v>
      </c>
      <c r="D116" t="s">
        <v>3680</v>
      </c>
      <c r="F116" t="s">
        <v>3359</v>
      </c>
      <c r="G116" t="s">
        <v>3360</v>
      </c>
      <c r="H116" t="s">
        <v>3361</v>
      </c>
      <c r="I116" t="s">
        <v>3362</v>
      </c>
      <c r="J116" t="s">
        <v>3363</v>
      </c>
      <c r="K116" t="s">
        <v>3364</v>
      </c>
      <c r="L116" t="s">
        <v>3365</v>
      </c>
      <c r="M116" t="s">
        <v>3366</v>
      </c>
      <c r="N116" t="s">
        <v>3367</v>
      </c>
      <c r="O116" t="s">
        <v>3368</v>
      </c>
      <c r="P116" t="s">
        <v>3388</v>
      </c>
      <c r="Q116" t="s">
        <v>3389</v>
      </c>
      <c r="R116" t="s">
        <v>3429</v>
      </c>
      <c r="S116" t="s">
        <v>3430</v>
      </c>
      <c r="T116" t="s">
        <v>3675</v>
      </c>
      <c r="U116" t="s">
        <v>3676</v>
      </c>
    </row>
    <row r="117" spans="1:23" x14ac:dyDescent="0.3">
      <c r="A117" t="s">
        <v>319</v>
      </c>
      <c r="B117" t="s">
        <v>3673</v>
      </c>
      <c r="D117" t="s">
        <v>3681</v>
      </c>
      <c r="F117" t="s">
        <v>3359</v>
      </c>
      <c r="G117" t="s">
        <v>3360</v>
      </c>
      <c r="H117" t="s">
        <v>3361</v>
      </c>
      <c r="I117" t="s">
        <v>3362</v>
      </c>
      <c r="J117" t="s">
        <v>3363</v>
      </c>
      <c r="K117" t="s">
        <v>3364</v>
      </c>
      <c r="L117" t="s">
        <v>3365</v>
      </c>
      <c r="M117" t="s">
        <v>3366</v>
      </c>
      <c r="N117" t="s">
        <v>3367</v>
      </c>
      <c r="O117" t="s">
        <v>3368</v>
      </c>
      <c r="P117" t="s">
        <v>3388</v>
      </c>
      <c r="Q117" t="s">
        <v>3389</v>
      </c>
      <c r="R117" t="s">
        <v>3429</v>
      </c>
      <c r="S117" t="s">
        <v>3430</v>
      </c>
      <c r="T117" t="s">
        <v>3675</v>
      </c>
      <c r="U117" t="s">
        <v>3676</v>
      </c>
    </row>
    <row r="118" spans="1:23" x14ac:dyDescent="0.3">
      <c r="A118" t="s">
        <v>321</v>
      </c>
      <c r="B118" t="s">
        <v>3673</v>
      </c>
      <c r="D118" t="s">
        <v>3682</v>
      </c>
      <c r="F118" t="s">
        <v>3359</v>
      </c>
      <c r="G118" t="s">
        <v>3360</v>
      </c>
      <c r="H118" t="s">
        <v>3361</v>
      </c>
      <c r="I118" t="s">
        <v>3362</v>
      </c>
      <c r="J118" t="s">
        <v>3363</v>
      </c>
      <c r="K118" t="s">
        <v>3364</v>
      </c>
      <c r="L118" t="s">
        <v>3365</v>
      </c>
      <c r="M118" t="s">
        <v>3366</v>
      </c>
      <c r="N118" t="s">
        <v>3367</v>
      </c>
      <c r="O118" t="s">
        <v>3368</v>
      </c>
      <c r="P118" t="s">
        <v>3388</v>
      </c>
      <c r="Q118" t="s">
        <v>3389</v>
      </c>
      <c r="R118" t="s">
        <v>3429</v>
      </c>
      <c r="S118" t="s">
        <v>3430</v>
      </c>
      <c r="T118" t="s">
        <v>3675</v>
      </c>
      <c r="U118" t="s">
        <v>3676</v>
      </c>
    </row>
    <row r="119" spans="1:23" x14ac:dyDescent="0.3">
      <c r="A119" t="s">
        <v>323</v>
      </c>
      <c r="B119" t="s">
        <v>3673</v>
      </c>
      <c r="D119" t="s">
        <v>3683</v>
      </c>
      <c r="F119" t="s">
        <v>3359</v>
      </c>
      <c r="G119" t="s">
        <v>3360</v>
      </c>
      <c r="H119" t="s">
        <v>3361</v>
      </c>
      <c r="I119" t="s">
        <v>3362</v>
      </c>
      <c r="J119" t="s">
        <v>3363</v>
      </c>
      <c r="K119" t="s">
        <v>3364</v>
      </c>
      <c r="L119" t="s">
        <v>3365</v>
      </c>
      <c r="M119" t="s">
        <v>3366</v>
      </c>
      <c r="N119" t="s">
        <v>3367</v>
      </c>
      <c r="O119" t="s">
        <v>3368</v>
      </c>
      <c r="P119" t="s">
        <v>3388</v>
      </c>
      <c r="Q119" t="s">
        <v>3389</v>
      </c>
      <c r="R119" t="s">
        <v>3429</v>
      </c>
      <c r="S119" t="s">
        <v>3430</v>
      </c>
      <c r="T119" t="s">
        <v>3675</v>
      </c>
      <c r="U119" t="s">
        <v>3676</v>
      </c>
    </row>
    <row r="120" spans="1:23" x14ac:dyDescent="0.3">
      <c r="A120" t="s">
        <v>329</v>
      </c>
      <c r="B120" t="s">
        <v>3684</v>
      </c>
      <c r="D120" t="s">
        <v>3685</v>
      </c>
      <c r="F120" t="s">
        <v>3359</v>
      </c>
      <c r="G120" t="s">
        <v>3360</v>
      </c>
      <c r="H120" t="s">
        <v>3361</v>
      </c>
      <c r="I120" t="s">
        <v>3362</v>
      </c>
      <c r="J120" t="s">
        <v>3363</v>
      </c>
      <c r="K120" t="s">
        <v>3364</v>
      </c>
      <c r="L120" t="s">
        <v>3365</v>
      </c>
      <c r="M120" t="s">
        <v>3366</v>
      </c>
      <c r="N120" t="s">
        <v>3367</v>
      </c>
      <c r="O120" t="s">
        <v>3368</v>
      </c>
      <c r="P120" t="s">
        <v>3388</v>
      </c>
      <c r="Q120" t="s">
        <v>3486</v>
      </c>
      <c r="R120" t="s">
        <v>3686</v>
      </c>
      <c r="S120" t="s">
        <v>3687</v>
      </c>
      <c r="T120" t="s">
        <v>3688</v>
      </c>
      <c r="U120" t="s">
        <v>3689</v>
      </c>
      <c r="V120" t="s">
        <v>3690</v>
      </c>
      <c r="W120" t="s">
        <v>3691</v>
      </c>
    </row>
    <row r="121" spans="1:23" x14ac:dyDescent="0.3">
      <c r="A121" t="s">
        <v>331</v>
      </c>
      <c r="B121" t="s">
        <v>3684</v>
      </c>
      <c r="D121" t="s">
        <v>3692</v>
      </c>
      <c r="F121" t="s">
        <v>3359</v>
      </c>
      <c r="G121" t="s">
        <v>3360</v>
      </c>
      <c r="H121" t="s">
        <v>3361</v>
      </c>
      <c r="I121" t="s">
        <v>3362</v>
      </c>
      <c r="J121" t="s">
        <v>3363</v>
      </c>
      <c r="K121" t="s">
        <v>3364</v>
      </c>
      <c r="L121" t="s">
        <v>3365</v>
      </c>
      <c r="M121" t="s">
        <v>3366</v>
      </c>
      <c r="N121" t="s">
        <v>3367</v>
      </c>
      <c r="O121" t="s">
        <v>3368</v>
      </c>
      <c r="P121" t="s">
        <v>3388</v>
      </c>
      <c r="Q121" t="s">
        <v>3486</v>
      </c>
      <c r="R121" t="s">
        <v>3686</v>
      </c>
      <c r="S121" t="s">
        <v>3687</v>
      </c>
      <c r="T121" t="s">
        <v>3688</v>
      </c>
      <c r="U121" t="s">
        <v>3689</v>
      </c>
      <c r="V121" t="s">
        <v>3690</v>
      </c>
      <c r="W121" t="s">
        <v>3691</v>
      </c>
    </row>
    <row r="122" spans="1:23" x14ac:dyDescent="0.3">
      <c r="A122" t="s">
        <v>339</v>
      </c>
      <c r="B122" t="s">
        <v>3684</v>
      </c>
      <c r="D122" t="s">
        <v>3693</v>
      </c>
      <c r="F122" t="s">
        <v>3359</v>
      </c>
      <c r="G122" t="s">
        <v>3360</v>
      </c>
      <c r="H122" t="s">
        <v>3361</v>
      </c>
      <c r="I122" t="s">
        <v>3362</v>
      </c>
      <c r="J122" t="s">
        <v>3363</v>
      </c>
      <c r="K122" t="s">
        <v>3364</v>
      </c>
      <c r="L122" t="s">
        <v>3365</v>
      </c>
      <c r="M122" t="s">
        <v>3366</v>
      </c>
      <c r="N122" t="s">
        <v>3367</v>
      </c>
      <c r="O122" t="s">
        <v>3368</v>
      </c>
      <c r="P122" t="s">
        <v>3388</v>
      </c>
      <c r="Q122" t="s">
        <v>3486</v>
      </c>
      <c r="R122" t="s">
        <v>3686</v>
      </c>
      <c r="S122" t="s">
        <v>3687</v>
      </c>
      <c r="T122" t="s">
        <v>3688</v>
      </c>
      <c r="U122" t="s">
        <v>3689</v>
      </c>
      <c r="V122" t="s">
        <v>3690</v>
      </c>
      <c r="W122" t="s">
        <v>3691</v>
      </c>
    </row>
    <row r="123" spans="1:23" x14ac:dyDescent="0.3">
      <c r="A123" t="s">
        <v>347</v>
      </c>
      <c r="B123" t="s">
        <v>3694</v>
      </c>
      <c r="D123" t="s">
        <v>3695</v>
      </c>
      <c r="F123" t="s">
        <v>3380</v>
      </c>
      <c r="G123" t="s">
        <v>3381</v>
      </c>
      <c r="H123" t="s">
        <v>3416</v>
      </c>
      <c r="I123" t="s">
        <v>3417</v>
      </c>
      <c r="J123" t="s">
        <v>3610</v>
      </c>
      <c r="K123" t="s">
        <v>3611</v>
      </c>
    </row>
    <row r="124" spans="1:23" x14ac:dyDescent="0.3">
      <c r="A124" t="s">
        <v>349</v>
      </c>
      <c r="B124" t="s">
        <v>3696</v>
      </c>
      <c r="D124" t="s">
        <v>3697</v>
      </c>
      <c r="F124" t="s">
        <v>3380</v>
      </c>
      <c r="G124" t="s">
        <v>3449</v>
      </c>
      <c r="H124" t="s">
        <v>3543</v>
      </c>
      <c r="I124" t="s">
        <v>3600</v>
      </c>
      <c r="J124" t="s">
        <v>3601</v>
      </c>
      <c r="K124" t="s">
        <v>3698</v>
      </c>
    </row>
    <row r="125" spans="1:23" x14ac:dyDescent="0.3">
      <c r="A125" t="s">
        <v>351</v>
      </c>
      <c r="B125" t="s">
        <v>3699</v>
      </c>
      <c r="D125" t="s">
        <v>3700</v>
      </c>
      <c r="F125" t="s">
        <v>3380</v>
      </c>
      <c r="G125" t="s">
        <v>3456</v>
      </c>
      <c r="H125" t="s">
        <v>3701</v>
      </c>
      <c r="I125" t="s">
        <v>3702</v>
      </c>
      <c r="J125" t="s">
        <v>3703</v>
      </c>
      <c r="K125" t="s">
        <v>3704</v>
      </c>
    </row>
    <row r="126" spans="1:23" x14ac:dyDescent="0.3">
      <c r="A126" t="s">
        <v>353</v>
      </c>
      <c r="B126" t="s">
        <v>3705</v>
      </c>
      <c r="D126" t="s">
        <v>3706</v>
      </c>
      <c r="F126" t="s">
        <v>3380</v>
      </c>
      <c r="G126" t="s">
        <v>3456</v>
      </c>
      <c r="H126" t="s">
        <v>3707</v>
      </c>
      <c r="I126" t="s">
        <v>3708</v>
      </c>
      <c r="J126" t="s">
        <v>3709</v>
      </c>
      <c r="K126" t="s">
        <v>3710</v>
      </c>
    </row>
    <row r="127" spans="1:23" x14ac:dyDescent="0.3">
      <c r="A127" t="s">
        <v>355</v>
      </c>
      <c r="B127" t="s">
        <v>3705</v>
      </c>
      <c r="D127" t="s">
        <v>3711</v>
      </c>
      <c r="F127" t="s">
        <v>3380</v>
      </c>
      <c r="G127" t="s">
        <v>3456</v>
      </c>
      <c r="H127" t="s">
        <v>3707</v>
      </c>
      <c r="I127" t="s">
        <v>3708</v>
      </c>
      <c r="J127" t="s">
        <v>3709</v>
      </c>
      <c r="K127" t="s">
        <v>3710</v>
      </c>
    </row>
    <row r="128" spans="1:23" x14ac:dyDescent="0.3">
      <c r="A128" t="s">
        <v>357</v>
      </c>
      <c r="B128" t="s">
        <v>3712</v>
      </c>
      <c r="D128" t="s">
        <v>3713</v>
      </c>
      <c r="F128" t="s">
        <v>3380</v>
      </c>
      <c r="G128" t="s">
        <v>3456</v>
      </c>
      <c r="H128" t="s">
        <v>3707</v>
      </c>
      <c r="I128" t="s">
        <v>3708</v>
      </c>
      <c r="J128" t="s">
        <v>3709</v>
      </c>
      <c r="K128" t="s">
        <v>3710</v>
      </c>
    </row>
    <row r="129" spans="1:21" x14ac:dyDescent="0.3">
      <c r="A129" t="s">
        <v>359</v>
      </c>
      <c r="B129" t="s">
        <v>3712</v>
      </c>
      <c r="D129" t="s">
        <v>3714</v>
      </c>
      <c r="F129" t="s">
        <v>3380</v>
      </c>
      <c r="G129" t="s">
        <v>3456</v>
      </c>
      <c r="H129" t="s">
        <v>3707</v>
      </c>
      <c r="I129" t="s">
        <v>3708</v>
      </c>
      <c r="J129" t="s">
        <v>3709</v>
      </c>
      <c r="K129" t="s">
        <v>3710</v>
      </c>
    </row>
    <row r="130" spans="1:21" x14ac:dyDescent="0.3">
      <c r="A130" t="s">
        <v>361</v>
      </c>
      <c r="B130" t="s">
        <v>3715</v>
      </c>
      <c r="D130" t="s">
        <v>3716</v>
      </c>
      <c r="F130" t="s">
        <v>3380</v>
      </c>
      <c r="G130" t="s">
        <v>3503</v>
      </c>
      <c r="H130" t="s">
        <v>3717</v>
      </c>
      <c r="I130" t="s">
        <v>3718</v>
      </c>
      <c r="J130" t="s">
        <v>3719</v>
      </c>
    </row>
    <row r="131" spans="1:21" x14ac:dyDescent="0.3">
      <c r="A131" t="s">
        <v>363</v>
      </c>
      <c r="B131" t="s">
        <v>3720</v>
      </c>
      <c r="D131" t="s">
        <v>3721</v>
      </c>
      <c r="F131" t="s">
        <v>3380</v>
      </c>
      <c r="G131" t="s">
        <v>3410</v>
      </c>
      <c r="H131" t="s">
        <v>3411</v>
      </c>
      <c r="I131" t="s">
        <v>3412</v>
      </c>
      <c r="J131" t="s">
        <v>3413</v>
      </c>
    </row>
    <row r="132" spans="1:21" x14ac:dyDescent="0.3">
      <c r="A132" t="s">
        <v>365</v>
      </c>
      <c r="B132" t="s">
        <v>3722</v>
      </c>
      <c r="D132" t="s">
        <v>3723</v>
      </c>
      <c r="F132" t="s">
        <v>3380</v>
      </c>
      <c r="G132" t="s">
        <v>3503</v>
      </c>
      <c r="H132" t="s">
        <v>3717</v>
      </c>
      <c r="I132" t="s">
        <v>3718</v>
      </c>
      <c r="J132" t="s">
        <v>3724</v>
      </c>
    </row>
    <row r="133" spans="1:21" x14ac:dyDescent="0.3">
      <c r="A133" t="s">
        <v>367</v>
      </c>
      <c r="B133" t="s">
        <v>3725</v>
      </c>
      <c r="D133" t="s">
        <v>3726</v>
      </c>
      <c r="F133" t="s">
        <v>3380</v>
      </c>
      <c r="G133" t="s">
        <v>3503</v>
      </c>
      <c r="H133" t="s">
        <v>3504</v>
      </c>
      <c r="I133" t="s">
        <v>3505</v>
      </c>
      <c r="J133" t="s">
        <v>3727</v>
      </c>
      <c r="K133" t="s">
        <v>3728</v>
      </c>
    </row>
    <row r="134" spans="1:21" x14ac:dyDescent="0.3">
      <c r="A134" t="s">
        <v>369</v>
      </c>
      <c r="B134" t="s">
        <v>3729</v>
      </c>
      <c r="D134" t="s">
        <v>3730</v>
      </c>
      <c r="F134" t="s">
        <v>3380</v>
      </c>
      <c r="G134" t="s">
        <v>3503</v>
      </c>
      <c r="H134" t="s">
        <v>3717</v>
      </c>
      <c r="I134" t="s">
        <v>3718</v>
      </c>
      <c r="J134" t="s">
        <v>3719</v>
      </c>
    </row>
    <row r="135" spans="1:21" x14ac:dyDescent="0.3">
      <c r="A135" t="s">
        <v>371</v>
      </c>
      <c r="B135" t="s">
        <v>3731</v>
      </c>
      <c r="D135" t="s">
        <v>3732</v>
      </c>
      <c r="F135" t="s">
        <v>3380</v>
      </c>
      <c r="G135" t="s">
        <v>3503</v>
      </c>
      <c r="H135" t="s">
        <v>3717</v>
      </c>
      <c r="I135" t="s">
        <v>3733</v>
      </c>
      <c r="J135" t="s">
        <v>3734</v>
      </c>
    </row>
    <row r="136" spans="1:21" x14ac:dyDescent="0.3">
      <c r="A136" t="s">
        <v>373</v>
      </c>
      <c r="B136" t="s">
        <v>3735</v>
      </c>
      <c r="D136" t="s">
        <v>3736</v>
      </c>
      <c r="F136" t="s">
        <v>3380</v>
      </c>
      <c r="G136" t="s">
        <v>3381</v>
      </c>
      <c r="H136" t="s">
        <v>3416</v>
      </c>
      <c r="I136" t="s">
        <v>3417</v>
      </c>
      <c r="J136" t="s">
        <v>3418</v>
      </c>
      <c r="K136" t="s">
        <v>3419</v>
      </c>
    </row>
    <row r="137" spans="1:21" x14ac:dyDescent="0.3">
      <c r="A137" t="s">
        <v>387</v>
      </c>
      <c r="B137" t="s">
        <v>3737</v>
      </c>
      <c r="D137" t="s">
        <v>3738</v>
      </c>
      <c r="F137" t="s">
        <v>3359</v>
      </c>
      <c r="G137" t="s">
        <v>3360</v>
      </c>
      <c r="H137" t="s">
        <v>3403</v>
      </c>
      <c r="I137" t="s">
        <v>3739</v>
      </c>
      <c r="J137" t="s">
        <v>3740</v>
      </c>
      <c r="K137" t="s">
        <v>3741</v>
      </c>
      <c r="L137" t="s">
        <v>3742</v>
      </c>
    </row>
    <row r="138" spans="1:21" x14ac:dyDescent="0.3">
      <c r="A138" t="s">
        <v>389</v>
      </c>
      <c r="B138" t="s">
        <v>3737</v>
      </c>
      <c r="D138" t="s">
        <v>3743</v>
      </c>
      <c r="F138" t="s">
        <v>3359</v>
      </c>
      <c r="G138" t="s">
        <v>3360</v>
      </c>
      <c r="H138" t="s">
        <v>3403</v>
      </c>
      <c r="I138" t="s">
        <v>3739</v>
      </c>
      <c r="J138" t="s">
        <v>3740</v>
      </c>
      <c r="K138" t="s">
        <v>3741</v>
      </c>
      <c r="L138" t="s">
        <v>3742</v>
      </c>
    </row>
    <row r="139" spans="1:21" x14ac:dyDescent="0.3">
      <c r="A139" t="s">
        <v>391</v>
      </c>
      <c r="B139" t="s">
        <v>3737</v>
      </c>
      <c r="D139" t="s">
        <v>3744</v>
      </c>
      <c r="F139" t="s">
        <v>3359</v>
      </c>
      <c r="G139" t="s">
        <v>3360</v>
      </c>
      <c r="H139" t="s">
        <v>3403</v>
      </c>
      <c r="I139" t="s">
        <v>3739</v>
      </c>
      <c r="J139" t="s">
        <v>3740</v>
      </c>
      <c r="K139" t="s">
        <v>3741</v>
      </c>
      <c r="L139" t="s">
        <v>3742</v>
      </c>
    </row>
    <row r="140" spans="1:21" x14ac:dyDescent="0.3">
      <c r="A140" t="s">
        <v>393</v>
      </c>
      <c r="B140" t="s">
        <v>3745</v>
      </c>
      <c r="D140" t="s">
        <v>3746</v>
      </c>
      <c r="F140" t="s">
        <v>3359</v>
      </c>
      <c r="G140" t="s">
        <v>3360</v>
      </c>
      <c r="H140" t="s">
        <v>3361</v>
      </c>
      <c r="I140" t="s">
        <v>3362</v>
      </c>
      <c r="J140" t="s">
        <v>3363</v>
      </c>
      <c r="K140" t="s">
        <v>3364</v>
      </c>
      <c r="L140" t="s">
        <v>3365</v>
      </c>
      <c r="M140" t="s">
        <v>3366</v>
      </c>
      <c r="N140" t="s">
        <v>3367</v>
      </c>
      <c r="O140" t="s">
        <v>3368</v>
      </c>
      <c r="P140" t="s">
        <v>3388</v>
      </c>
      <c r="Q140" t="s">
        <v>3389</v>
      </c>
      <c r="R140" t="s">
        <v>3429</v>
      </c>
      <c r="S140" t="s">
        <v>3430</v>
      </c>
      <c r="T140" t="s">
        <v>3675</v>
      </c>
      <c r="U140" t="s">
        <v>3676</v>
      </c>
    </row>
    <row r="141" spans="1:21" x14ac:dyDescent="0.3">
      <c r="A141" t="s">
        <v>395</v>
      </c>
      <c r="B141" t="s">
        <v>3745</v>
      </c>
      <c r="D141" t="s">
        <v>3747</v>
      </c>
      <c r="F141" t="s">
        <v>3359</v>
      </c>
      <c r="G141" t="s">
        <v>3360</v>
      </c>
      <c r="H141" t="s">
        <v>3361</v>
      </c>
      <c r="I141" t="s">
        <v>3362</v>
      </c>
      <c r="J141" t="s">
        <v>3363</v>
      </c>
      <c r="K141" t="s">
        <v>3364</v>
      </c>
      <c r="L141" t="s">
        <v>3365</v>
      </c>
      <c r="M141" t="s">
        <v>3366</v>
      </c>
      <c r="N141" t="s">
        <v>3367</v>
      </c>
      <c r="O141" t="s">
        <v>3368</v>
      </c>
      <c r="P141" t="s">
        <v>3388</v>
      </c>
      <c r="Q141" t="s">
        <v>3389</v>
      </c>
      <c r="R141" t="s">
        <v>3429</v>
      </c>
      <c r="S141" t="s">
        <v>3430</v>
      </c>
      <c r="T141" t="s">
        <v>3675</v>
      </c>
      <c r="U141" t="s">
        <v>3676</v>
      </c>
    </row>
    <row r="142" spans="1:21" x14ac:dyDescent="0.3">
      <c r="A142" t="s">
        <v>397</v>
      </c>
      <c r="B142" t="s">
        <v>3745</v>
      </c>
      <c r="D142" t="s">
        <v>3748</v>
      </c>
      <c r="F142" t="s">
        <v>3359</v>
      </c>
      <c r="G142" t="s">
        <v>3360</v>
      </c>
      <c r="H142" t="s">
        <v>3361</v>
      </c>
      <c r="I142" t="s">
        <v>3362</v>
      </c>
      <c r="J142" t="s">
        <v>3363</v>
      </c>
      <c r="K142" t="s">
        <v>3364</v>
      </c>
      <c r="L142" t="s">
        <v>3365</v>
      </c>
      <c r="M142" t="s">
        <v>3366</v>
      </c>
      <c r="N142" t="s">
        <v>3367</v>
      </c>
      <c r="O142" t="s">
        <v>3368</v>
      </c>
      <c r="P142" t="s">
        <v>3388</v>
      </c>
      <c r="Q142" t="s">
        <v>3389</v>
      </c>
      <c r="R142" t="s">
        <v>3429</v>
      </c>
      <c r="S142" t="s">
        <v>3430</v>
      </c>
      <c r="T142" t="s">
        <v>3675</v>
      </c>
      <c r="U142" t="s">
        <v>3676</v>
      </c>
    </row>
    <row r="143" spans="1:21" x14ac:dyDescent="0.3">
      <c r="A143" t="s">
        <v>399</v>
      </c>
      <c r="B143" t="s">
        <v>3745</v>
      </c>
      <c r="D143" t="s">
        <v>3749</v>
      </c>
      <c r="F143" t="s">
        <v>3359</v>
      </c>
      <c r="G143" t="s">
        <v>3360</v>
      </c>
      <c r="H143" t="s">
        <v>3361</v>
      </c>
      <c r="I143" t="s">
        <v>3362</v>
      </c>
      <c r="J143" t="s">
        <v>3363</v>
      </c>
      <c r="K143" t="s">
        <v>3364</v>
      </c>
      <c r="L143" t="s">
        <v>3365</v>
      </c>
      <c r="M143" t="s">
        <v>3366</v>
      </c>
      <c r="N143" t="s">
        <v>3367</v>
      </c>
      <c r="O143" t="s">
        <v>3368</v>
      </c>
      <c r="P143" t="s">
        <v>3388</v>
      </c>
      <c r="Q143" t="s">
        <v>3389</v>
      </c>
      <c r="R143" t="s">
        <v>3429</v>
      </c>
      <c r="S143" t="s">
        <v>3430</v>
      </c>
      <c r="T143" t="s">
        <v>3675</v>
      </c>
      <c r="U143" t="s">
        <v>3676</v>
      </c>
    </row>
    <row r="144" spans="1:21" x14ac:dyDescent="0.3">
      <c r="A144" t="s">
        <v>401</v>
      </c>
      <c r="B144" t="s">
        <v>3745</v>
      </c>
      <c r="D144" t="s">
        <v>3750</v>
      </c>
      <c r="F144" t="s">
        <v>3359</v>
      </c>
      <c r="G144" t="s">
        <v>3360</v>
      </c>
      <c r="H144" t="s">
        <v>3361</v>
      </c>
      <c r="I144" t="s">
        <v>3362</v>
      </c>
      <c r="J144" t="s">
        <v>3363</v>
      </c>
      <c r="K144" t="s">
        <v>3364</v>
      </c>
      <c r="L144" t="s">
        <v>3365</v>
      </c>
      <c r="M144" t="s">
        <v>3366</v>
      </c>
      <c r="N144" t="s">
        <v>3367</v>
      </c>
      <c r="O144" t="s">
        <v>3368</v>
      </c>
      <c r="P144" t="s">
        <v>3388</v>
      </c>
      <c r="Q144" t="s">
        <v>3389</v>
      </c>
      <c r="R144" t="s">
        <v>3429</v>
      </c>
      <c r="S144" t="s">
        <v>3430</v>
      </c>
      <c r="T144" t="s">
        <v>3675</v>
      </c>
      <c r="U144" t="s">
        <v>3676</v>
      </c>
    </row>
    <row r="145" spans="1:21" x14ac:dyDescent="0.3">
      <c r="A145" t="s">
        <v>403</v>
      </c>
      <c r="B145" t="s">
        <v>3745</v>
      </c>
      <c r="D145" t="s">
        <v>3751</v>
      </c>
      <c r="F145" t="s">
        <v>3359</v>
      </c>
      <c r="G145" t="s">
        <v>3360</v>
      </c>
      <c r="H145" t="s">
        <v>3361</v>
      </c>
      <c r="I145" t="s">
        <v>3362</v>
      </c>
      <c r="J145" t="s">
        <v>3363</v>
      </c>
      <c r="K145" t="s">
        <v>3364</v>
      </c>
      <c r="L145" t="s">
        <v>3365</v>
      </c>
      <c r="M145" t="s">
        <v>3366</v>
      </c>
      <c r="N145" t="s">
        <v>3367</v>
      </c>
      <c r="O145" t="s">
        <v>3368</v>
      </c>
      <c r="P145" t="s">
        <v>3388</v>
      </c>
      <c r="Q145" t="s">
        <v>3389</v>
      </c>
      <c r="R145" t="s">
        <v>3429</v>
      </c>
      <c r="S145" t="s">
        <v>3430</v>
      </c>
      <c r="T145" t="s">
        <v>3675</v>
      </c>
      <c r="U145" t="s">
        <v>3676</v>
      </c>
    </row>
    <row r="146" spans="1:21" x14ac:dyDescent="0.3">
      <c r="A146" t="s">
        <v>405</v>
      </c>
      <c r="B146" t="s">
        <v>3745</v>
      </c>
      <c r="D146" t="s">
        <v>3752</v>
      </c>
      <c r="F146" t="s">
        <v>3359</v>
      </c>
      <c r="G146" t="s">
        <v>3360</v>
      </c>
      <c r="H146" t="s">
        <v>3361</v>
      </c>
      <c r="I146" t="s">
        <v>3362</v>
      </c>
      <c r="J146" t="s">
        <v>3363</v>
      </c>
      <c r="K146" t="s">
        <v>3364</v>
      </c>
      <c r="L146" t="s">
        <v>3365</v>
      </c>
      <c r="M146" t="s">
        <v>3366</v>
      </c>
      <c r="N146" t="s">
        <v>3367</v>
      </c>
      <c r="O146" t="s">
        <v>3368</v>
      </c>
      <c r="P146" t="s">
        <v>3388</v>
      </c>
      <c r="Q146" t="s">
        <v>3389</v>
      </c>
      <c r="R146" t="s">
        <v>3429</v>
      </c>
      <c r="S146" t="s">
        <v>3430</v>
      </c>
      <c r="T146" t="s">
        <v>3675</v>
      </c>
      <c r="U146" t="s">
        <v>3676</v>
      </c>
    </row>
    <row r="147" spans="1:21" x14ac:dyDescent="0.3">
      <c r="A147" t="s">
        <v>407</v>
      </c>
      <c r="B147" t="s">
        <v>3745</v>
      </c>
      <c r="D147" t="s">
        <v>3753</v>
      </c>
      <c r="F147" t="s">
        <v>3359</v>
      </c>
      <c r="G147" t="s">
        <v>3360</v>
      </c>
      <c r="H147" t="s">
        <v>3361</v>
      </c>
      <c r="I147" t="s">
        <v>3362</v>
      </c>
      <c r="J147" t="s">
        <v>3363</v>
      </c>
      <c r="K147" t="s">
        <v>3364</v>
      </c>
      <c r="L147" t="s">
        <v>3365</v>
      </c>
      <c r="M147" t="s">
        <v>3366</v>
      </c>
      <c r="N147" t="s">
        <v>3367</v>
      </c>
      <c r="O147" t="s">
        <v>3368</v>
      </c>
      <c r="P147" t="s">
        <v>3388</v>
      </c>
      <c r="Q147" t="s">
        <v>3389</v>
      </c>
      <c r="R147" t="s">
        <v>3429</v>
      </c>
      <c r="S147" t="s">
        <v>3430</v>
      </c>
      <c r="T147" t="s">
        <v>3675</v>
      </c>
      <c r="U147" t="s">
        <v>3676</v>
      </c>
    </row>
    <row r="148" spans="1:21" x14ac:dyDescent="0.3">
      <c r="A148" t="s">
        <v>409</v>
      </c>
      <c r="B148" t="s">
        <v>3745</v>
      </c>
      <c r="D148" t="s">
        <v>3754</v>
      </c>
      <c r="F148" t="s">
        <v>3359</v>
      </c>
      <c r="G148" t="s">
        <v>3360</v>
      </c>
      <c r="H148" t="s">
        <v>3361</v>
      </c>
      <c r="I148" t="s">
        <v>3362</v>
      </c>
      <c r="J148" t="s">
        <v>3363</v>
      </c>
      <c r="K148" t="s">
        <v>3364</v>
      </c>
      <c r="L148" t="s">
        <v>3365</v>
      </c>
      <c r="M148" t="s">
        <v>3366</v>
      </c>
      <c r="N148" t="s">
        <v>3367</v>
      </c>
      <c r="O148" t="s">
        <v>3368</v>
      </c>
      <c r="P148" t="s">
        <v>3388</v>
      </c>
      <c r="Q148" t="s">
        <v>3389</v>
      </c>
      <c r="R148" t="s">
        <v>3429</v>
      </c>
      <c r="S148" t="s">
        <v>3430</v>
      </c>
      <c r="T148" t="s">
        <v>3675</v>
      </c>
      <c r="U148" t="s">
        <v>3676</v>
      </c>
    </row>
    <row r="149" spans="1:21" x14ac:dyDescent="0.3">
      <c r="A149" t="s">
        <v>411</v>
      </c>
      <c r="B149" t="s">
        <v>3745</v>
      </c>
      <c r="D149" t="s">
        <v>3755</v>
      </c>
      <c r="F149" t="s">
        <v>3359</v>
      </c>
      <c r="G149" t="s">
        <v>3360</v>
      </c>
      <c r="H149" t="s">
        <v>3361</v>
      </c>
      <c r="I149" t="s">
        <v>3362</v>
      </c>
      <c r="J149" t="s">
        <v>3363</v>
      </c>
      <c r="K149" t="s">
        <v>3364</v>
      </c>
      <c r="L149" t="s">
        <v>3365</v>
      </c>
      <c r="M149" t="s">
        <v>3366</v>
      </c>
      <c r="N149" t="s">
        <v>3367</v>
      </c>
      <c r="O149" t="s">
        <v>3368</v>
      </c>
      <c r="P149" t="s">
        <v>3388</v>
      </c>
      <c r="Q149" t="s">
        <v>3389</v>
      </c>
      <c r="R149" t="s">
        <v>3429</v>
      </c>
      <c r="S149" t="s">
        <v>3430</v>
      </c>
      <c r="T149" t="s">
        <v>3675</v>
      </c>
      <c r="U149" t="s">
        <v>3676</v>
      </c>
    </row>
    <row r="150" spans="1:21" x14ac:dyDescent="0.3">
      <c r="A150" t="s">
        <v>413</v>
      </c>
      <c r="B150" t="s">
        <v>3745</v>
      </c>
      <c r="D150" t="s">
        <v>3756</v>
      </c>
      <c r="F150" t="s">
        <v>3359</v>
      </c>
      <c r="G150" t="s">
        <v>3360</v>
      </c>
      <c r="H150" t="s">
        <v>3361</v>
      </c>
      <c r="I150" t="s">
        <v>3362</v>
      </c>
      <c r="J150" t="s">
        <v>3363</v>
      </c>
      <c r="K150" t="s">
        <v>3364</v>
      </c>
      <c r="L150" t="s">
        <v>3365</v>
      </c>
      <c r="M150" t="s">
        <v>3366</v>
      </c>
      <c r="N150" t="s">
        <v>3367</v>
      </c>
      <c r="O150" t="s">
        <v>3368</v>
      </c>
      <c r="P150" t="s">
        <v>3388</v>
      </c>
      <c r="Q150" t="s">
        <v>3389</v>
      </c>
      <c r="R150" t="s">
        <v>3429</v>
      </c>
      <c r="S150" t="s">
        <v>3430</v>
      </c>
      <c r="T150" t="s">
        <v>3675</v>
      </c>
      <c r="U150" t="s">
        <v>3676</v>
      </c>
    </row>
    <row r="151" spans="1:21" x14ac:dyDescent="0.3">
      <c r="A151" t="s">
        <v>415</v>
      </c>
      <c r="B151" t="s">
        <v>3745</v>
      </c>
      <c r="D151" t="s">
        <v>3757</v>
      </c>
      <c r="F151" t="s">
        <v>3359</v>
      </c>
      <c r="G151" t="s">
        <v>3360</v>
      </c>
      <c r="H151" t="s">
        <v>3361</v>
      </c>
      <c r="I151" t="s">
        <v>3362</v>
      </c>
      <c r="J151" t="s">
        <v>3363</v>
      </c>
      <c r="K151" t="s">
        <v>3364</v>
      </c>
      <c r="L151" t="s">
        <v>3365</v>
      </c>
      <c r="M151" t="s">
        <v>3366</v>
      </c>
      <c r="N151" t="s">
        <v>3367</v>
      </c>
      <c r="O151" t="s">
        <v>3368</v>
      </c>
      <c r="P151" t="s">
        <v>3388</v>
      </c>
      <c r="Q151" t="s">
        <v>3389</v>
      </c>
      <c r="R151" t="s">
        <v>3429</v>
      </c>
      <c r="S151" t="s">
        <v>3430</v>
      </c>
      <c r="T151" t="s">
        <v>3675</v>
      </c>
      <c r="U151" t="s">
        <v>3676</v>
      </c>
    </row>
    <row r="152" spans="1:21" x14ac:dyDescent="0.3">
      <c r="A152" t="s">
        <v>417</v>
      </c>
      <c r="B152" t="s">
        <v>3745</v>
      </c>
      <c r="D152" t="s">
        <v>3758</v>
      </c>
      <c r="F152" t="s">
        <v>3359</v>
      </c>
      <c r="G152" t="s">
        <v>3360</v>
      </c>
      <c r="H152" t="s">
        <v>3361</v>
      </c>
      <c r="I152" t="s">
        <v>3362</v>
      </c>
      <c r="J152" t="s">
        <v>3363</v>
      </c>
      <c r="K152" t="s">
        <v>3364</v>
      </c>
      <c r="L152" t="s">
        <v>3365</v>
      </c>
      <c r="M152" t="s">
        <v>3366</v>
      </c>
      <c r="N152" t="s">
        <v>3367</v>
      </c>
      <c r="O152" t="s">
        <v>3368</v>
      </c>
      <c r="P152" t="s">
        <v>3388</v>
      </c>
      <c r="Q152" t="s">
        <v>3389</v>
      </c>
      <c r="R152" t="s">
        <v>3429</v>
      </c>
      <c r="S152" t="s">
        <v>3430</v>
      </c>
      <c r="T152" t="s">
        <v>3675</v>
      </c>
      <c r="U152" t="s">
        <v>3676</v>
      </c>
    </row>
    <row r="153" spans="1:21" x14ac:dyDescent="0.3">
      <c r="A153" t="s">
        <v>419</v>
      </c>
      <c r="B153" t="s">
        <v>3745</v>
      </c>
      <c r="D153" t="s">
        <v>3759</v>
      </c>
      <c r="F153" t="s">
        <v>3359</v>
      </c>
      <c r="G153" t="s">
        <v>3360</v>
      </c>
      <c r="H153" t="s">
        <v>3361</v>
      </c>
      <c r="I153" t="s">
        <v>3362</v>
      </c>
      <c r="J153" t="s">
        <v>3363</v>
      </c>
      <c r="K153" t="s">
        <v>3364</v>
      </c>
      <c r="L153" t="s">
        <v>3365</v>
      </c>
      <c r="M153" t="s">
        <v>3366</v>
      </c>
      <c r="N153" t="s">
        <v>3367</v>
      </c>
      <c r="O153" t="s">
        <v>3368</v>
      </c>
      <c r="P153" t="s">
        <v>3388</v>
      </c>
      <c r="Q153" t="s">
        <v>3389</v>
      </c>
      <c r="R153" t="s">
        <v>3429</v>
      </c>
      <c r="S153" t="s">
        <v>3430</v>
      </c>
      <c r="T153" t="s">
        <v>3675</v>
      </c>
      <c r="U153" t="s">
        <v>3676</v>
      </c>
    </row>
    <row r="154" spans="1:21" x14ac:dyDescent="0.3">
      <c r="A154" t="s">
        <v>421</v>
      </c>
      <c r="B154" t="s">
        <v>3745</v>
      </c>
      <c r="D154" t="s">
        <v>3760</v>
      </c>
      <c r="F154" t="s">
        <v>3359</v>
      </c>
      <c r="G154" t="s">
        <v>3360</v>
      </c>
      <c r="H154" t="s">
        <v>3361</v>
      </c>
      <c r="I154" t="s">
        <v>3362</v>
      </c>
      <c r="J154" t="s">
        <v>3363</v>
      </c>
      <c r="K154" t="s">
        <v>3364</v>
      </c>
      <c r="L154" t="s">
        <v>3365</v>
      </c>
      <c r="M154" t="s">
        <v>3366</v>
      </c>
      <c r="N154" t="s">
        <v>3367</v>
      </c>
      <c r="O154" t="s">
        <v>3368</v>
      </c>
      <c r="P154" t="s">
        <v>3388</v>
      </c>
      <c r="Q154" t="s">
        <v>3389</v>
      </c>
      <c r="R154" t="s">
        <v>3429</v>
      </c>
      <c r="S154" t="s">
        <v>3430</v>
      </c>
      <c r="T154" t="s">
        <v>3675</v>
      </c>
      <c r="U154" t="s">
        <v>3676</v>
      </c>
    </row>
    <row r="155" spans="1:21" x14ac:dyDescent="0.3">
      <c r="A155" t="s">
        <v>423</v>
      </c>
      <c r="B155" t="s">
        <v>3745</v>
      </c>
      <c r="D155" t="s">
        <v>3761</v>
      </c>
      <c r="F155" t="s">
        <v>3359</v>
      </c>
      <c r="G155" t="s">
        <v>3360</v>
      </c>
      <c r="H155" t="s">
        <v>3361</v>
      </c>
      <c r="I155" t="s">
        <v>3362</v>
      </c>
      <c r="J155" t="s">
        <v>3363</v>
      </c>
      <c r="K155" t="s">
        <v>3364</v>
      </c>
      <c r="L155" t="s">
        <v>3365</v>
      </c>
      <c r="M155" t="s">
        <v>3366</v>
      </c>
      <c r="N155" t="s">
        <v>3367</v>
      </c>
      <c r="O155" t="s">
        <v>3368</v>
      </c>
      <c r="P155" t="s">
        <v>3388</v>
      </c>
      <c r="Q155" t="s">
        <v>3389</v>
      </c>
      <c r="R155" t="s">
        <v>3429</v>
      </c>
      <c r="S155" t="s">
        <v>3430</v>
      </c>
      <c r="T155" t="s">
        <v>3675</v>
      </c>
      <c r="U155" t="s">
        <v>3676</v>
      </c>
    </row>
    <row r="156" spans="1:21" x14ac:dyDescent="0.3">
      <c r="A156" t="s">
        <v>425</v>
      </c>
      <c r="B156" t="s">
        <v>3745</v>
      </c>
      <c r="D156" t="s">
        <v>3762</v>
      </c>
      <c r="F156" t="s">
        <v>3359</v>
      </c>
      <c r="G156" t="s">
        <v>3360</v>
      </c>
      <c r="H156" t="s">
        <v>3361</v>
      </c>
      <c r="I156" t="s">
        <v>3362</v>
      </c>
      <c r="J156" t="s">
        <v>3363</v>
      </c>
      <c r="K156" t="s">
        <v>3364</v>
      </c>
      <c r="L156" t="s">
        <v>3365</v>
      </c>
      <c r="M156" t="s">
        <v>3366</v>
      </c>
      <c r="N156" t="s">
        <v>3367</v>
      </c>
      <c r="O156" t="s">
        <v>3368</v>
      </c>
      <c r="P156" t="s">
        <v>3388</v>
      </c>
      <c r="Q156" t="s">
        <v>3389</v>
      </c>
      <c r="R156" t="s">
        <v>3429</v>
      </c>
      <c r="S156" t="s">
        <v>3430</v>
      </c>
      <c r="T156" t="s">
        <v>3675</v>
      </c>
      <c r="U156" t="s">
        <v>3676</v>
      </c>
    </row>
    <row r="157" spans="1:21" x14ac:dyDescent="0.3">
      <c r="A157" t="s">
        <v>427</v>
      </c>
      <c r="B157" t="s">
        <v>3745</v>
      </c>
      <c r="D157" t="s">
        <v>3763</v>
      </c>
      <c r="F157" t="s">
        <v>3359</v>
      </c>
      <c r="G157" t="s">
        <v>3360</v>
      </c>
      <c r="H157" t="s">
        <v>3361</v>
      </c>
      <c r="I157" t="s">
        <v>3362</v>
      </c>
      <c r="J157" t="s">
        <v>3363</v>
      </c>
      <c r="K157" t="s">
        <v>3364</v>
      </c>
      <c r="L157" t="s">
        <v>3365</v>
      </c>
      <c r="M157" t="s">
        <v>3366</v>
      </c>
      <c r="N157" t="s">
        <v>3367</v>
      </c>
      <c r="O157" t="s">
        <v>3368</v>
      </c>
      <c r="P157" t="s">
        <v>3388</v>
      </c>
      <c r="Q157" t="s">
        <v>3389</v>
      </c>
      <c r="R157" t="s">
        <v>3429</v>
      </c>
      <c r="S157" t="s">
        <v>3430</v>
      </c>
      <c r="T157" t="s">
        <v>3675</v>
      </c>
      <c r="U157" t="s">
        <v>3676</v>
      </c>
    </row>
    <row r="158" spans="1:21" x14ac:dyDescent="0.3">
      <c r="A158" t="s">
        <v>429</v>
      </c>
      <c r="B158" t="s">
        <v>3745</v>
      </c>
      <c r="D158" t="s">
        <v>3764</v>
      </c>
      <c r="F158" t="s">
        <v>3359</v>
      </c>
      <c r="G158" t="s">
        <v>3360</v>
      </c>
      <c r="H158" t="s">
        <v>3361</v>
      </c>
      <c r="I158" t="s">
        <v>3362</v>
      </c>
      <c r="J158" t="s">
        <v>3363</v>
      </c>
      <c r="K158" t="s">
        <v>3364</v>
      </c>
      <c r="L158" t="s">
        <v>3365</v>
      </c>
      <c r="M158" t="s">
        <v>3366</v>
      </c>
      <c r="N158" t="s">
        <v>3367</v>
      </c>
      <c r="O158" t="s">
        <v>3368</v>
      </c>
      <c r="P158" t="s">
        <v>3388</v>
      </c>
      <c r="Q158" t="s">
        <v>3389</v>
      </c>
      <c r="R158" t="s">
        <v>3429</v>
      </c>
      <c r="S158" t="s">
        <v>3430</v>
      </c>
      <c r="T158" t="s">
        <v>3675</v>
      </c>
      <c r="U158" t="s">
        <v>3676</v>
      </c>
    </row>
    <row r="159" spans="1:21" x14ac:dyDescent="0.3">
      <c r="A159" t="s">
        <v>431</v>
      </c>
      <c r="B159" t="s">
        <v>3745</v>
      </c>
      <c r="D159" t="s">
        <v>3765</v>
      </c>
      <c r="F159" t="s">
        <v>3359</v>
      </c>
      <c r="G159" t="s">
        <v>3360</v>
      </c>
      <c r="H159" t="s">
        <v>3361</v>
      </c>
      <c r="I159" t="s">
        <v>3362</v>
      </c>
      <c r="J159" t="s">
        <v>3363</v>
      </c>
      <c r="K159" t="s">
        <v>3364</v>
      </c>
      <c r="L159" t="s">
        <v>3365</v>
      </c>
      <c r="M159" t="s">
        <v>3366</v>
      </c>
      <c r="N159" t="s">
        <v>3367</v>
      </c>
      <c r="O159" t="s">
        <v>3368</v>
      </c>
      <c r="P159" t="s">
        <v>3388</v>
      </c>
      <c r="Q159" t="s">
        <v>3389</v>
      </c>
      <c r="R159" t="s">
        <v>3429</v>
      </c>
      <c r="S159" t="s">
        <v>3430</v>
      </c>
      <c r="T159" t="s">
        <v>3675</v>
      </c>
      <c r="U159" t="s">
        <v>3676</v>
      </c>
    </row>
    <row r="160" spans="1:21" x14ac:dyDescent="0.3">
      <c r="A160" t="s">
        <v>433</v>
      </c>
      <c r="B160" t="s">
        <v>3745</v>
      </c>
      <c r="D160" t="s">
        <v>3766</v>
      </c>
      <c r="F160" t="s">
        <v>3359</v>
      </c>
      <c r="G160" t="s">
        <v>3360</v>
      </c>
      <c r="H160" t="s">
        <v>3361</v>
      </c>
      <c r="I160" t="s">
        <v>3362</v>
      </c>
      <c r="J160" t="s">
        <v>3363</v>
      </c>
      <c r="K160" t="s">
        <v>3364</v>
      </c>
      <c r="L160" t="s">
        <v>3365</v>
      </c>
      <c r="M160" t="s">
        <v>3366</v>
      </c>
      <c r="N160" t="s">
        <v>3367</v>
      </c>
      <c r="O160" t="s">
        <v>3368</v>
      </c>
      <c r="P160" t="s">
        <v>3388</v>
      </c>
      <c r="Q160" t="s">
        <v>3389</v>
      </c>
      <c r="R160" t="s">
        <v>3429</v>
      </c>
      <c r="S160" t="s">
        <v>3430</v>
      </c>
      <c r="T160" t="s">
        <v>3675</v>
      </c>
      <c r="U160" t="s">
        <v>3676</v>
      </c>
    </row>
    <row r="161" spans="1:21" x14ac:dyDescent="0.3">
      <c r="A161" t="s">
        <v>435</v>
      </c>
      <c r="B161" t="s">
        <v>3767</v>
      </c>
      <c r="D161" t="s">
        <v>3768</v>
      </c>
      <c r="F161" t="s">
        <v>3359</v>
      </c>
      <c r="G161" t="s">
        <v>3360</v>
      </c>
      <c r="H161" t="s">
        <v>3361</v>
      </c>
      <c r="I161" t="s">
        <v>3362</v>
      </c>
      <c r="J161" t="s">
        <v>3363</v>
      </c>
      <c r="K161" t="s">
        <v>3364</v>
      </c>
      <c r="L161" t="s">
        <v>3365</v>
      </c>
      <c r="M161" t="s">
        <v>3366</v>
      </c>
      <c r="N161" t="s">
        <v>3367</v>
      </c>
      <c r="O161" t="s">
        <v>3368</v>
      </c>
      <c r="P161" t="s">
        <v>3388</v>
      </c>
      <c r="Q161" t="s">
        <v>3389</v>
      </c>
      <c r="R161" t="s">
        <v>3526</v>
      </c>
      <c r="S161" t="s">
        <v>3527</v>
      </c>
      <c r="T161" t="s">
        <v>3528</v>
      </c>
      <c r="U161" t="s">
        <v>3529</v>
      </c>
    </row>
    <row r="162" spans="1:21" x14ac:dyDescent="0.3">
      <c r="A162" t="s">
        <v>437</v>
      </c>
      <c r="B162" t="s">
        <v>3767</v>
      </c>
      <c r="D162" t="s">
        <v>3769</v>
      </c>
      <c r="F162" t="s">
        <v>3359</v>
      </c>
      <c r="G162" t="s">
        <v>3360</v>
      </c>
      <c r="H162" t="s">
        <v>3361</v>
      </c>
      <c r="I162" t="s">
        <v>3362</v>
      </c>
      <c r="J162" t="s">
        <v>3363</v>
      </c>
      <c r="K162" t="s">
        <v>3364</v>
      </c>
      <c r="L162" t="s">
        <v>3365</v>
      </c>
      <c r="M162" t="s">
        <v>3366</v>
      </c>
      <c r="N162" t="s">
        <v>3367</v>
      </c>
      <c r="O162" t="s">
        <v>3368</v>
      </c>
      <c r="P162" t="s">
        <v>3388</v>
      </c>
      <c r="Q162" t="s">
        <v>3389</v>
      </c>
      <c r="R162" t="s">
        <v>3526</v>
      </c>
      <c r="S162" t="s">
        <v>3527</v>
      </c>
      <c r="T162" t="s">
        <v>3528</v>
      </c>
      <c r="U162" t="s">
        <v>3529</v>
      </c>
    </row>
    <row r="163" spans="1:21" x14ac:dyDescent="0.3">
      <c r="A163" t="s">
        <v>439</v>
      </c>
      <c r="B163" t="s">
        <v>3767</v>
      </c>
      <c r="D163" t="s">
        <v>3770</v>
      </c>
      <c r="F163" t="s">
        <v>3359</v>
      </c>
      <c r="G163" t="s">
        <v>3360</v>
      </c>
      <c r="H163" t="s">
        <v>3361</v>
      </c>
      <c r="I163" t="s">
        <v>3362</v>
      </c>
      <c r="J163" t="s">
        <v>3363</v>
      </c>
      <c r="K163" t="s">
        <v>3364</v>
      </c>
      <c r="L163" t="s">
        <v>3365</v>
      </c>
      <c r="M163" t="s">
        <v>3366</v>
      </c>
      <c r="N163" t="s">
        <v>3367</v>
      </c>
      <c r="O163" t="s">
        <v>3368</v>
      </c>
      <c r="P163" t="s">
        <v>3388</v>
      </c>
      <c r="Q163" t="s">
        <v>3389</v>
      </c>
      <c r="R163" t="s">
        <v>3526</v>
      </c>
      <c r="S163" t="s">
        <v>3527</v>
      </c>
      <c r="T163" t="s">
        <v>3528</v>
      </c>
      <c r="U163" t="s">
        <v>3529</v>
      </c>
    </row>
    <row r="164" spans="1:21" x14ac:dyDescent="0.3">
      <c r="A164" t="s">
        <v>441</v>
      </c>
      <c r="B164" t="s">
        <v>3767</v>
      </c>
      <c r="D164" t="s">
        <v>3771</v>
      </c>
      <c r="F164" t="s">
        <v>3359</v>
      </c>
      <c r="G164" t="s">
        <v>3360</v>
      </c>
      <c r="H164" t="s">
        <v>3361</v>
      </c>
      <c r="I164" t="s">
        <v>3362</v>
      </c>
      <c r="J164" t="s">
        <v>3363</v>
      </c>
      <c r="K164" t="s">
        <v>3364</v>
      </c>
      <c r="L164" t="s">
        <v>3365</v>
      </c>
      <c r="M164" t="s">
        <v>3366</v>
      </c>
      <c r="N164" t="s">
        <v>3367</v>
      </c>
      <c r="O164" t="s">
        <v>3368</v>
      </c>
      <c r="P164" t="s">
        <v>3388</v>
      </c>
      <c r="Q164" t="s">
        <v>3389</v>
      </c>
      <c r="R164" t="s">
        <v>3526</v>
      </c>
      <c r="S164" t="s">
        <v>3527</v>
      </c>
      <c r="T164" t="s">
        <v>3528</v>
      </c>
      <c r="U164" t="s">
        <v>3529</v>
      </c>
    </row>
    <row r="165" spans="1:21" x14ac:dyDescent="0.3">
      <c r="A165" t="s">
        <v>443</v>
      </c>
      <c r="B165" t="s">
        <v>3767</v>
      </c>
      <c r="D165" t="s">
        <v>3772</v>
      </c>
      <c r="F165" t="s">
        <v>3359</v>
      </c>
      <c r="G165" t="s">
        <v>3360</v>
      </c>
      <c r="H165" t="s">
        <v>3361</v>
      </c>
      <c r="I165" t="s">
        <v>3362</v>
      </c>
      <c r="J165" t="s">
        <v>3363</v>
      </c>
      <c r="K165" t="s">
        <v>3364</v>
      </c>
      <c r="L165" t="s">
        <v>3365</v>
      </c>
      <c r="M165" t="s">
        <v>3366</v>
      </c>
      <c r="N165" t="s">
        <v>3367</v>
      </c>
      <c r="O165" t="s">
        <v>3368</v>
      </c>
      <c r="P165" t="s">
        <v>3388</v>
      </c>
      <c r="Q165" t="s">
        <v>3389</v>
      </c>
      <c r="R165" t="s">
        <v>3526</v>
      </c>
      <c r="S165" t="s">
        <v>3527</v>
      </c>
      <c r="T165" t="s">
        <v>3528</v>
      </c>
      <c r="U165" t="s">
        <v>3529</v>
      </c>
    </row>
    <row r="166" spans="1:21" x14ac:dyDescent="0.3">
      <c r="A166" t="s">
        <v>445</v>
      </c>
      <c r="B166" t="s">
        <v>3767</v>
      </c>
      <c r="D166" t="s">
        <v>3773</v>
      </c>
      <c r="F166" t="s">
        <v>3359</v>
      </c>
      <c r="G166" t="s">
        <v>3360</v>
      </c>
      <c r="H166" t="s">
        <v>3361</v>
      </c>
      <c r="I166" t="s">
        <v>3362</v>
      </c>
      <c r="J166" t="s">
        <v>3363</v>
      </c>
      <c r="K166" t="s">
        <v>3364</v>
      </c>
      <c r="L166" t="s">
        <v>3365</v>
      </c>
      <c r="M166" t="s">
        <v>3366</v>
      </c>
      <c r="N166" t="s">
        <v>3367</v>
      </c>
      <c r="O166" t="s">
        <v>3368</v>
      </c>
      <c r="P166" t="s">
        <v>3388</v>
      </c>
      <c r="Q166" t="s">
        <v>3389</v>
      </c>
      <c r="R166" t="s">
        <v>3526</v>
      </c>
      <c r="S166" t="s">
        <v>3527</v>
      </c>
      <c r="T166" t="s">
        <v>3528</v>
      </c>
      <c r="U166" t="s">
        <v>3529</v>
      </c>
    </row>
    <row r="167" spans="1:21" x14ac:dyDescent="0.3">
      <c r="A167" t="s">
        <v>447</v>
      </c>
      <c r="B167" t="s">
        <v>3767</v>
      </c>
      <c r="D167" t="s">
        <v>3774</v>
      </c>
      <c r="F167" t="s">
        <v>3359</v>
      </c>
      <c r="G167" t="s">
        <v>3360</v>
      </c>
      <c r="H167" t="s">
        <v>3361</v>
      </c>
      <c r="I167" t="s">
        <v>3362</v>
      </c>
      <c r="J167" t="s">
        <v>3363</v>
      </c>
      <c r="K167" t="s">
        <v>3364</v>
      </c>
      <c r="L167" t="s">
        <v>3365</v>
      </c>
      <c r="M167" t="s">
        <v>3366</v>
      </c>
      <c r="N167" t="s">
        <v>3367</v>
      </c>
      <c r="O167" t="s">
        <v>3368</v>
      </c>
      <c r="P167" t="s">
        <v>3388</v>
      </c>
      <c r="Q167" t="s">
        <v>3389</v>
      </c>
      <c r="R167" t="s">
        <v>3526</v>
      </c>
      <c r="S167" t="s">
        <v>3527</v>
      </c>
      <c r="T167" t="s">
        <v>3528</v>
      </c>
      <c r="U167" t="s">
        <v>3529</v>
      </c>
    </row>
    <row r="168" spans="1:21" x14ac:dyDescent="0.3">
      <c r="A168" t="s">
        <v>449</v>
      </c>
      <c r="B168" t="s">
        <v>3767</v>
      </c>
      <c r="D168" t="s">
        <v>3775</v>
      </c>
      <c r="F168" t="s">
        <v>3359</v>
      </c>
      <c r="G168" t="s">
        <v>3360</v>
      </c>
      <c r="H168" t="s">
        <v>3361</v>
      </c>
      <c r="I168" t="s">
        <v>3362</v>
      </c>
      <c r="J168" t="s">
        <v>3363</v>
      </c>
      <c r="K168" t="s">
        <v>3364</v>
      </c>
      <c r="L168" t="s">
        <v>3365</v>
      </c>
      <c r="M168" t="s">
        <v>3366</v>
      </c>
      <c r="N168" t="s">
        <v>3367</v>
      </c>
      <c r="O168" t="s">
        <v>3368</v>
      </c>
      <c r="P168" t="s">
        <v>3388</v>
      </c>
      <c r="Q168" t="s">
        <v>3389</v>
      </c>
      <c r="R168" t="s">
        <v>3526</v>
      </c>
      <c r="S168" t="s">
        <v>3527</v>
      </c>
      <c r="T168" t="s">
        <v>3528</v>
      </c>
      <c r="U168" t="s">
        <v>3529</v>
      </c>
    </row>
    <row r="169" spans="1:21" x14ac:dyDescent="0.3">
      <c r="A169" t="s">
        <v>451</v>
      </c>
      <c r="B169" t="s">
        <v>3767</v>
      </c>
      <c r="D169" t="s">
        <v>3776</v>
      </c>
      <c r="F169" t="s">
        <v>3359</v>
      </c>
      <c r="G169" t="s">
        <v>3360</v>
      </c>
      <c r="H169" t="s">
        <v>3361</v>
      </c>
      <c r="I169" t="s">
        <v>3362</v>
      </c>
      <c r="J169" t="s">
        <v>3363</v>
      </c>
      <c r="K169" t="s">
        <v>3364</v>
      </c>
      <c r="L169" t="s">
        <v>3365</v>
      </c>
      <c r="M169" t="s">
        <v>3366</v>
      </c>
      <c r="N169" t="s">
        <v>3367</v>
      </c>
      <c r="O169" t="s">
        <v>3368</v>
      </c>
      <c r="P169" t="s">
        <v>3388</v>
      </c>
      <c r="Q169" t="s">
        <v>3389</v>
      </c>
      <c r="R169" t="s">
        <v>3526</v>
      </c>
      <c r="S169" t="s">
        <v>3527</v>
      </c>
      <c r="T169" t="s">
        <v>3528</v>
      </c>
      <c r="U169" t="s">
        <v>3529</v>
      </c>
    </row>
    <row r="170" spans="1:21" x14ac:dyDescent="0.3">
      <c r="A170" t="s">
        <v>453</v>
      </c>
      <c r="B170" t="s">
        <v>3767</v>
      </c>
      <c r="D170" t="s">
        <v>3777</v>
      </c>
      <c r="F170" t="s">
        <v>3359</v>
      </c>
      <c r="G170" t="s">
        <v>3360</v>
      </c>
      <c r="H170" t="s">
        <v>3361</v>
      </c>
      <c r="I170" t="s">
        <v>3362</v>
      </c>
      <c r="J170" t="s">
        <v>3363</v>
      </c>
      <c r="K170" t="s">
        <v>3364</v>
      </c>
      <c r="L170" t="s">
        <v>3365</v>
      </c>
      <c r="M170" t="s">
        <v>3366</v>
      </c>
      <c r="N170" t="s">
        <v>3367</v>
      </c>
      <c r="O170" t="s">
        <v>3368</v>
      </c>
      <c r="P170" t="s">
        <v>3388</v>
      </c>
      <c r="Q170" t="s">
        <v>3389</v>
      </c>
      <c r="R170" t="s">
        <v>3526</v>
      </c>
      <c r="S170" t="s">
        <v>3527</v>
      </c>
      <c r="T170" t="s">
        <v>3528</v>
      </c>
      <c r="U170" t="s">
        <v>3529</v>
      </c>
    </row>
    <row r="171" spans="1:21" x14ac:dyDescent="0.3">
      <c r="A171" t="s">
        <v>455</v>
      </c>
      <c r="B171" t="s">
        <v>3767</v>
      </c>
      <c r="D171" t="s">
        <v>3778</v>
      </c>
      <c r="F171" t="s">
        <v>3359</v>
      </c>
      <c r="G171" t="s">
        <v>3360</v>
      </c>
      <c r="H171" t="s">
        <v>3361</v>
      </c>
      <c r="I171" t="s">
        <v>3362</v>
      </c>
      <c r="J171" t="s">
        <v>3363</v>
      </c>
      <c r="K171" t="s">
        <v>3364</v>
      </c>
      <c r="L171" t="s">
        <v>3365</v>
      </c>
      <c r="M171" t="s">
        <v>3366</v>
      </c>
      <c r="N171" t="s">
        <v>3367</v>
      </c>
      <c r="O171" t="s">
        <v>3368</v>
      </c>
      <c r="P171" t="s">
        <v>3388</v>
      </c>
      <c r="Q171" t="s">
        <v>3389</v>
      </c>
      <c r="R171" t="s">
        <v>3526</v>
      </c>
      <c r="S171" t="s">
        <v>3527</v>
      </c>
      <c r="T171" t="s">
        <v>3528</v>
      </c>
      <c r="U171" t="s">
        <v>3529</v>
      </c>
    </row>
    <row r="172" spans="1:21" x14ac:dyDescent="0.3">
      <c r="A172" t="s">
        <v>457</v>
      </c>
      <c r="B172" t="s">
        <v>3767</v>
      </c>
      <c r="D172" t="s">
        <v>3779</v>
      </c>
      <c r="F172" t="s">
        <v>3359</v>
      </c>
      <c r="G172" t="s">
        <v>3360</v>
      </c>
      <c r="H172" t="s">
        <v>3361</v>
      </c>
      <c r="I172" t="s">
        <v>3362</v>
      </c>
      <c r="J172" t="s">
        <v>3363</v>
      </c>
      <c r="K172" t="s">
        <v>3364</v>
      </c>
      <c r="L172" t="s">
        <v>3365</v>
      </c>
      <c r="M172" t="s">
        <v>3366</v>
      </c>
      <c r="N172" t="s">
        <v>3367</v>
      </c>
      <c r="O172" t="s">
        <v>3368</v>
      </c>
      <c r="P172" t="s">
        <v>3388</v>
      </c>
      <c r="Q172" t="s">
        <v>3389</v>
      </c>
      <c r="R172" t="s">
        <v>3526</v>
      </c>
      <c r="S172" t="s">
        <v>3527</v>
      </c>
      <c r="T172" t="s">
        <v>3528</v>
      </c>
      <c r="U172" t="s">
        <v>3529</v>
      </c>
    </row>
    <row r="173" spans="1:21" x14ac:dyDescent="0.3">
      <c r="A173" t="s">
        <v>459</v>
      </c>
      <c r="B173" t="s">
        <v>3767</v>
      </c>
      <c r="D173" t="s">
        <v>3780</v>
      </c>
      <c r="F173" t="s">
        <v>3359</v>
      </c>
      <c r="G173" t="s">
        <v>3360</v>
      </c>
      <c r="H173" t="s">
        <v>3361</v>
      </c>
      <c r="I173" t="s">
        <v>3362</v>
      </c>
      <c r="J173" t="s">
        <v>3363</v>
      </c>
      <c r="K173" t="s">
        <v>3364</v>
      </c>
      <c r="L173" t="s">
        <v>3365</v>
      </c>
      <c r="M173" t="s">
        <v>3366</v>
      </c>
      <c r="N173" t="s">
        <v>3367</v>
      </c>
      <c r="O173" t="s">
        <v>3368</v>
      </c>
      <c r="P173" t="s">
        <v>3388</v>
      </c>
      <c r="Q173" t="s">
        <v>3389</v>
      </c>
      <c r="R173" t="s">
        <v>3526</v>
      </c>
      <c r="S173" t="s">
        <v>3527</v>
      </c>
      <c r="T173" t="s">
        <v>3528</v>
      </c>
      <c r="U173" t="s">
        <v>3529</v>
      </c>
    </row>
    <row r="174" spans="1:21" x14ac:dyDescent="0.3">
      <c r="A174" t="s">
        <v>461</v>
      </c>
      <c r="B174" t="s">
        <v>3767</v>
      </c>
      <c r="D174" t="s">
        <v>3781</v>
      </c>
      <c r="F174" t="s">
        <v>3359</v>
      </c>
      <c r="G174" t="s">
        <v>3360</v>
      </c>
      <c r="H174" t="s">
        <v>3361</v>
      </c>
      <c r="I174" t="s">
        <v>3362</v>
      </c>
      <c r="J174" t="s">
        <v>3363</v>
      </c>
      <c r="K174" t="s">
        <v>3364</v>
      </c>
      <c r="L174" t="s">
        <v>3365</v>
      </c>
      <c r="M174" t="s">
        <v>3366</v>
      </c>
      <c r="N174" t="s">
        <v>3367</v>
      </c>
      <c r="O174" t="s">
        <v>3368</v>
      </c>
      <c r="P174" t="s">
        <v>3388</v>
      </c>
      <c r="Q174" t="s">
        <v>3389</v>
      </c>
      <c r="R174" t="s">
        <v>3526</v>
      </c>
      <c r="S174" t="s">
        <v>3527</v>
      </c>
      <c r="T174" t="s">
        <v>3528</v>
      </c>
      <c r="U174" t="s">
        <v>3529</v>
      </c>
    </row>
    <row r="175" spans="1:21" x14ac:dyDescent="0.3">
      <c r="A175" t="s">
        <v>465</v>
      </c>
      <c r="B175" t="s">
        <v>3782</v>
      </c>
      <c r="D175" t="s">
        <v>3783</v>
      </c>
      <c r="F175" t="s">
        <v>3359</v>
      </c>
      <c r="G175" t="s">
        <v>3360</v>
      </c>
      <c r="H175" t="s">
        <v>3361</v>
      </c>
      <c r="I175" t="s">
        <v>3362</v>
      </c>
      <c r="J175" t="s">
        <v>3363</v>
      </c>
      <c r="K175" t="s">
        <v>3364</v>
      </c>
      <c r="L175" t="s">
        <v>3365</v>
      </c>
      <c r="M175" t="s">
        <v>3514</v>
      </c>
      <c r="N175" t="s">
        <v>3515</v>
      </c>
      <c r="O175" t="s">
        <v>3516</v>
      </c>
      <c r="P175" t="s">
        <v>3517</v>
      </c>
      <c r="Q175" t="s">
        <v>3784</v>
      </c>
      <c r="R175" t="s">
        <v>3785</v>
      </c>
      <c r="S175" t="s">
        <v>3786</v>
      </c>
      <c r="T175" t="s">
        <v>3787</v>
      </c>
    </row>
    <row r="176" spans="1:21" x14ac:dyDescent="0.3">
      <c r="A176" t="s">
        <v>469</v>
      </c>
      <c r="B176" t="s">
        <v>3782</v>
      </c>
      <c r="D176" t="s">
        <v>3788</v>
      </c>
      <c r="F176" t="s">
        <v>3359</v>
      </c>
      <c r="G176" t="s">
        <v>3360</v>
      </c>
      <c r="H176" t="s">
        <v>3361</v>
      </c>
      <c r="I176" t="s">
        <v>3362</v>
      </c>
      <c r="J176" t="s">
        <v>3363</v>
      </c>
      <c r="K176" t="s">
        <v>3364</v>
      </c>
      <c r="L176" t="s">
        <v>3365</v>
      </c>
      <c r="M176" t="s">
        <v>3514</v>
      </c>
      <c r="N176" t="s">
        <v>3515</v>
      </c>
      <c r="O176" t="s">
        <v>3516</v>
      </c>
      <c r="P176" t="s">
        <v>3517</v>
      </c>
      <c r="Q176" t="s">
        <v>3784</v>
      </c>
      <c r="R176" t="s">
        <v>3785</v>
      </c>
      <c r="S176" t="s">
        <v>3786</v>
      </c>
      <c r="T176" t="s">
        <v>3787</v>
      </c>
    </row>
    <row r="177" spans="1:20" x14ac:dyDescent="0.3">
      <c r="A177" t="s">
        <v>471</v>
      </c>
      <c r="B177" t="s">
        <v>3782</v>
      </c>
      <c r="D177" t="s">
        <v>3789</v>
      </c>
      <c r="F177" t="s">
        <v>3359</v>
      </c>
      <c r="G177" t="s">
        <v>3360</v>
      </c>
      <c r="H177" t="s">
        <v>3361</v>
      </c>
      <c r="I177" t="s">
        <v>3362</v>
      </c>
      <c r="J177" t="s">
        <v>3363</v>
      </c>
      <c r="K177" t="s">
        <v>3364</v>
      </c>
      <c r="L177" t="s">
        <v>3365</v>
      </c>
      <c r="M177" t="s">
        <v>3514</v>
      </c>
      <c r="N177" t="s">
        <v>3515</v>
      </c>
      <c r="O177" t="s">
        <v>3516</v>
      </c>
      <c r="P177" t="s">
        <v>3517</v>
      </c>
      <c r="Q177" t="s">
        <v>3784</v>
      </c>
      <c r="R177" t="s">
        <v>3785</v>
      </c>
      <c r="S177" t="s">
        <v>3786</v>
      </c>
      <c r="T177" t="s">
        <v>3787</v>
      </c>
    </row>
    <row r="178" spans="1:20" x14ac:dyDescent="0.3">
      <c r="A178" t="s">
        <v>473</v>
      </c>
      <c r="B178" t="s">
        <v>3782</v>
      </c>
      <c r="D178" t="s">
        <v>3790</v>
      </c>
      <c r="F178" t="s">
        <v>3359</v>
      </c>
      <c r="G178" t="s">
        <v>3360</v>
      </c>
      <c r="H178" t="s">
        <v>3361</v>
      </c>
      <c r="I178" t="s">
        <v>3362</v>
      </c>
      <c r="J178" t="s">
        <v>3363</v>
      </c>
      <c r="K178" t="s">
        <v>3364</v>
      </c>
      <c r="L178" t="s">
        <v>3365</v>
      </c>
      <c r="M178" t="s">
        <v>3514</v>
      </c>
      <c r="N178" t="s">
        <v>3515</v>
      </c>
      <c r="O178" t="s">
        <v>3516</v>
      </c>
      <c r="P178" t="s">
        <v>3517</v>
      </c>
      <c r="Q178" t="s">
        <v>3784</v>
      </c>
      <c r="R178" t="s">
        <v>3785</v>
      </c>
      <c r="S178" t="s">
        <v>3786</v>
      </c>
      <c r="T178" t="s">
        <v>3787</v>
      </c>
    </row>
    <row r="179" spans="1:20" x14ac:dyDescent="0.3">
      <c r="A179" t="s">
        <v>475</v>
      </c>
      <c r="B179" t="s">
        <v>3782</v>
      </c>
      <c r="D179" t="s">
        <v>3791</v>
      </c>
      <c r="F179" t="s">
        <v>3359</v>
      </c>
      <c r="G179" t="s">
        <v>3360</v>
      </c>
      <c r="H179" t="s">
        <v>3361</v>
      </c>
      <c r="I179" t="s">
        <v>3362</v>
      </c>
      <c r="J179" t="s">
        <v>3363</v>
      </c>
      <c r="K179" t="s">
        <v>3364</v>
      </c>
      <c r="L179" t="s">
        <v>3365</v>
      </c>
      <c r="M179" t="s">
        <v>3514</v>
      </c>
      <c r="N179" t="s">
        <v>3515</v>
      </c>
      <c r="O179" t="s">
        <v>3516</v>
      </c>
      <c r="P179" t="s">
        <v>3517</v>
      </c>
      <c r="Q179" t="s">
        <v>3784</v>
      </c>
      <c r="R179" t="s">
        <v>3785</v>
      </c>
      <c r="S179" t="s">
        <v>3786</v>
      </c>
      <c r="T179" t="s">
        <v>3787</v>
      </c>
    </row>
    <row r="180" spans="1:20" x14ac:dyDescent="0.3">
      <c r="A180" t="s">
        <v>477</v>
      </c>
      <c r="B180" t="s">
        <v>3782</v>
      </c>
      <c r="D180" t="s">
        <v>3792</v>
      </c>
      <c r="F180" t="s">
        <v>3359</v>
      </c>
      <c r="G180" t="s">
        <v>3360</v>
      </c>
      <c r="H180" t="s">
        <v>3361</v>
      </c>
      <c r="I180" t="s">
        <v>3362</v>
      </c>
      <c r="J180" t="s">
        <v>3363</v>
      </c>
      <c r="K180" t="s">
        <v>3364</v>
      </c>
      <c r="L180" t="s">
        <v>3365</v>
      </c>
      <c r="M180" t="s">
        <v>3514</v>
      </c>
      <c r="N180" t="s">
        <v>3515</v>
      </c>
      <c r="O180" t="s">
        <v>3516</v>
      </c>
      <c r="P180" t="s">
        <v>3517</v>
      </c>
      <c r="Q180" t="s">
        <v>3784</v>
      </c>
      <c r="R180" t="s">
        <v>3785</v>
      </c>
      <c r="S180" t="s">
        <v>3786</v>
      </c>
      <c r="T180" t="s">
        <v>3787</v>
      </c>
    </row>
    <row r="181" spans="1:20" x14ac:dyDescent="0.3">
      <c r="A181" t="s">
        <v>479</v>
      </c>
      <c r="B181" t="s">
        <v>3782</v>
      </c>
      <c r="D181" t="s">
        <v>3793</v>
      </c>
      <c r="F181" t="s">
        <v>3359</v>
      </c>
      <c r="G181" t="s">
        <v>3360</v>
      </c>
      <c r="H181" t="s">
        <v>3361</v>
      </c>
      <c r="I181" t="s">
        <v>3362</v>
      </c>
      <c r="J181" t="s">
        <v>3363</v>
      </c>
      <c r="K181" t="s">
        <v>3364</v>
      </c>
      <c r="L181" t="s">
        <v>3365</v>
      </c>
      <c r="M181" t="s">
        <v>3514</v>
      </c>
      <c r="N181" t="s">
        <v>3515</v>
      </c>
      <c r="O181" t="s">
        <v>3516</v>
      </c>
      <c r="P181" t="s">
        <v>3517</v>
      </c>
      <c r="Q181" t="s">
        <v>3784</v>
      </c>
      <c r="R181" t="s">
        <v>3785</v>
      </c>
      <c r="S181" t="s">
        <v>3786</v>
      </c>
      <c r="T181" t="s">
        <v>3787</v>
      </c>
    </row>
    <row r="182" spans="1:20" x14ac:dyDescent="0.3">
      <c r="A182" t="s">
        <v>481</v>
      </c>
      <c r="B182" t="s">
        <v>3782</v>
      </c>
      <c r="D182" t="s">
        <v>3794</v>
      </c>
      <c r="F182" t="s">
        <v>3359</v>
      </c>
      <c r="G182" t="s">
        <v>3360</v>
      </c>
      <c r="H182" t="s">
        <v>3361</v>
      </c>
      <c r="I182" t="s">
        <v>3362</v>
      </c>
      <c r="J182" t="s">
        <v>3363</v>
      </c>
      <c r="K182" t="s">
        <v>3364</v>
      </c>
      <c r="L182" t="s">
        <v>3365</v>
      </c>
      <c r="M182" t="s">
        <v>3514</v>
      </c>
      <c r="N182" t="s">
        <v>3515</v>
      </c>
      <c r="O182" t="s">
        <v>3516</v>
      </c>
      <c r="P182" t="s">
        <v>3517</v>
      </c>
      <c r="Q182" t="s">
        <v>3784</v>
      </c>
      <c r="R182" t="s">
        <v>3785</v>
      </c>
      <c r="S182" t="s">
        <v>3786</v>
      </c>
      <c r="T182" t="s">
        <v>3787</v>
      </c>
    </row>
    <row r="183" spans="1:20" x14ac:dyDescent="0.3">
      <c r="A183" t="s">
        <v>483</v>
      </c>
      <c r="B183" t="s">
        <v>3782</v>
      </c>
      <c r="D183" t="s">
        <v>3795</v>
      </c>
      <c r="F183" t="s">
        <v>3359</v>
      </c>
      <c r="G183" t="s">
        <v>3360</v>
      </c>
      <c r="H183" t="s">
        <v>3361</v>
      </c>
      <c r="I183" t="s">
        <v>3362</v>
      </c>
      <c r="J183" t="s">
        <v>3363</v>
      </c>
      <c r="K183" t="s">
        <v>3364</v>
      </c>
      <c r="L183" t="s">
        <v>3365</v>
      </c>
      <c r="M183" t="s">
        <v>3514</v>
      </c>
      <c r="N183" t="s">
        <v>3515</v>
      </c>
      <c r="O183" t="s">
        <v>3516</v>
      </c>
      <c r="P183" t="s">
        <v>3517</v>
      </c>
      <c r="Q183" t="s">
        <v>3784</v>
      </c>
      <c r="R183" t="s">
        <v>3785</v>
      </c>
      <c r="S183" t="s">
        <v>3786</v>
      </c>
      <c r="T183" t="s">
        <v>3787</v>
      </c>
    </row>
    <row r="184" spans="1:20" x14ac:dyDescent="0.3">
      <c r="A184" t="s">
        <v>485</v>
      </c>
      <c r="B184" t="s">
        <v>3782</v>
      </c>
      <c r="D184" t="s">
        <v>3796</v>
      </c>
      <c r="F184" t="s">
        <v>3359</v>
      </c>
      <c r="G184" t="s">
        <v>3360</v>
      </c>
      <c r="H184" t="s">
        <v>3361</v>
      </c>
      <c r="I184" t="s">
        <v>3362</v>
      </c>
      <c r="J184" t="s">
        <v>3363</v>
      </c>
      <c r="K184" t="s">
        <v>3364</v>
      </c>
      <c r="L184" t="s">
        <v>3365</v>
      </c>
      <c r="M184" t="s">
        <v>3514</v>
      </c>
      <c r="N184" t="s">
        <v>3515</v>
      </c>
      <c r="O184" t="s">
        <v>3516</v>
      </c>
      <c r="P184" t="s">
        <v>3517</v>
      </c>
      <c r="Q184" t="s">
        <v>3784</v>
      </c>
      <c r="R184" t="s">
        <v>3785</v>
      </c>
      <c r="S184" t="s">
        <v>3786</v>
      </c>
      <c r="T184" t="s">
        <v>3787</v>
      </c>
    </row>
    <row r="185" spans="1:20" x14ac:dyDescent="0.3">
      <c r="A185" t="s">
        <v>487</v>
      </c>
      <c r="B185" t="s">
        <v>3797</v>
      </c>
      <c r="D185" t="s">
        <v>3798</v>
      </c>
      <c r="F185" t="s">
        <v>3380</v>
      </c>
      <c r="G185" t="s">
        <v>3381</v>
      </c>
      <c r="H185" t="s">
        <v>3416</v>
      </c>
      <c r="I185" t="s">
        <v>3417</v>
      </c>
      <c r="J185" t="s">
        <v>3579</v>
      </c>
      <c r="K185" t="s">
        <v>3580</v>
      </c>
    </row>
    <row r="186" spans="1:20" x14ac:dyDescent="0.3">
      <c r="A186" t="s">
        <v>489</v>
      </c>
      <c r="B186" t="s">
        <v>3799</v>
      </c>
      <c r="D186" t="s">
        <v>3800</v>
      </c>
      <c r="F186" t="s">
        <v>3380</v>
      </c>
      <c r="G186" t="s">
        <v>3449</v>
      </c>
      <c r="H186" t="s">
        <v>3543</v>
      </c>
      <c r="I186" t="s">
        <v>3544</v>
      </c>
      <c r="J186" t="s">
        <v>3801</v>
      </c>
      <c r="K186" t="s">
        <v>3802</v>
      </c>
    </row>
    <row r="187" spans="1:20" x14ac:dyDescent="0.3">
      <c r="A187" t="s">
        <v>491</v>
      </c>
      <c r="B187" t="s">
        <v>3803</v>
      </c>
      <c r="D187" t="s">
        <v>3804</v>
      </c>
      <c r="F187" t="s">
        <v>3380</v>
      </c>
      <c r="G187" t="s">
        <v>3449</v>
      </c>
      <c r="H187" t="s">
        <v>3450</v>
      </c>
      <c r="I187" t="s">
        <v>3451</v>
      </c>
      <c r="J187" t="s">
        <v>3805</v>
      </c>
      <c r="K187" t="s">
        <v>3806</v>
      </c>
    </row>
    <row r="188" spans="1:20" x14ac:dyDescent="0.3">
      <c r="A188" t="s">
        <v>493</v>
      </c>
      <c r="B188" t="s">
        <v>3807</v>
      </c>
      <c r="D188" t="s">
        <v>3808</v>
      </c>
      <c r="F188" t="s">
        <v>3380</v>
      </c>
      <c r="G188" t="s">
        <v>3503</v>
      </c>
      <c r="H188" t="s">
        <v>3504</v>
      </c>
      <c r="I188" t="s">
        <v>3809</v>
      </c>
      <c r="J188" t="s">
        <v>3810</v>
      </c>
      <c r="K188" t="s">
        <v>3811</v>
      </c>
    </row>
    <row r="189" spans="1:20" x14ac:dyDescent="0.3">
      <c r="A189" t="s">
        <v>495</v>
      </c>
      <c r="B189" t="s">
        <v>3807</v>
      </c>
      <c r="D189" t="s">
        <v>3812</v>
      </c>
      <c r="F189" t="s">
        <v>3380</v>
      </c>
      <c r="G189" t="s">
        <v>3503</v>
      </c>
      <c r="H189" t="s">
        <v>3504</v>
      </c>
      <c r="I189" t="s">
        <v>3809</v>
      </c>
      <c r="J189" t="s">
        <v>3810</v>
      </c>
      <c r="K189" t="s">
        <v>3811</v>
      </c>
    </row>
    <row r="190" spans="1:20" x14ac:dyDescent="0.3">
      <c r="A190" t="s">
        <v>497</v>
      </c>
      <c r="B190" t="s">
        <v>3813</v>
      </c>
      <c r="D190" t="s">
        <v>3814</v>
      </c>
      <c r="F190" t="s">
        <v>3380</v>
      </c>
      <c r="G190" t="s">
        <v>3449</v>
      </c>
      <c r="H190" t="s">
        <v>3543</v>
      </c>
      <c r="I190" t="s">
        <v>3600</v>
      </c>
      <c r="J190" t="s">
        <v>3601</v>
      </c>
      <c r="K190" t="s">
        <v>3602</v>
      </c>
    </row>
    <row r="191" spans="1:20" x14ac:dyDescent="0.3">
      <c r="A191" t="s">
        <v>501</v>
      </c>
      <c r="B191" t="s">
        <v>3815</v>
      </c>
      <c r="D191" t="s">
        <v>3816</v>
      </c>
      <c r="F191" t="s">
        <v>3380</v>
      </c>
      <c r="G191" t="s">
        <v>3503</v>
      </c>
      <c r="H191" t="s">
        <v>3717</v>
      </c>
      <c r="I191" t="s">
        <v>3718</v>
      </c>
      <c r="J191" t="s">
        <v>3719</v>
      </c>
    </row>
    <row r="192" spans="1:20" x14ac:dyDescent="0.3">
      <c r="A192" t="s">
        <v>503</v>
      </c>
      <c r="B192" t="s">
        <v>3815</v>
      </c>
      <c r="D192" t="s">
        <v>3817</v>
      </c>
      <c r="F192" t="s">
        <v>3380</v>
      </c>
      <c r="G192" t="s">
        <v>3503</v>
      </c>
      <c r="H192" t="s">
        <v>3717</v>
      </c>
      <c r="I192" t="s">
        <v>3718</v>
      </c>
      <c r="J192" t="s">
        <v>3719</v>
      </c>
    </row>
    <row r="193" spans="1:20" x14ac:dyDescent="0.3">
      <c r="A193" t="s">
        <v>505</v>
      </c>
      <c r="B193" t="s">
        <v>3815</v>
      </c>
      <c r="D193" t="s">
        <v>3818</v>
      </c>
      <c r="F193" t="s">
        <v>3380</v>
      </c>
      <c r="G193" t="s">
        <v>3503</v>
      </c>
      <c r="H193" t="s">
        <v>3717</v>
      </c>
      <c r="I193" t="s">
        <v>3718</v>
      </c>
      <c r="J193" t="s">
        <v>3719</v>
      </c>
    </row>
    <row r="194" spans="1:20" x14ac:dyDescent="0.3">
      <c r="A194" t="s">
        <v>509</v>
      </c>
      <c r="B194" t="s">
        <v>3819</v>
      </c>
      <c r="D194" t="s">
        <v>3820</v>
      </c>
      <c r="F194" t="s">
        <v>3380</v>
      </c>
      <c r="G194" t="s">
        <v>3381</v>
      </c>
      <c r="H194" t="s">
        <v>3416</v>
      </c>
      <c r="I194" t="s">
        <v>3417</v>
      </c>
      <c r="J194" t="s">
        <v>3669</v>
      </c>
      <c r="K194" t="s">
        <v>3670</v>
      </c>
    </row>
    <row r="195" spans="1:20" x14ac:dyDescent="0.3">
      <c r="A195" t="s">
        <v>511</v>
      </c>
      <c r="B195" t="s">
        <v>3821</v>
      </c>
      <c r="D195" t="s">
        <v>3822</v>
      </c>
      <c r="F195" t="s">
        <v>3380</v>
      </c>
      <c r="G195" t="s">
        <v>3503</v>
      </c>
      <c r="H195" t="s">
        <v>3717</v>
      </c>
      <c r="I195" t="s">
        <v>3823</v>
      </c>
      <c r="J195" t="s">
        <v>3824</v>
      </c>
    </row>
    <row r="196" spans="1:20" x14ac:dyDescent="0.3">
      <c r="A196" t="s">
        <v>513</v>
      </c>
      <c r="B196" t="s">
        <v>3821</v>
      </c>
      <c r="D196" t="s">
        <v>3825</v>
      </c>
      <c r="F196" t="s">
        <v>3380</v>
      </c>
      <c r="G196" t="s">
        <v>3503</v>
      </c>
      <c r="H196" t="s">
        <v>3717</v>
      </c>
      <c r="I196" t="s">
        <v>3823</v>
      </c>
      <c r="J196" t="s">
        <v>3824</v>
      </c>
    </row>
    <row r="197" spans="1:20" x14ac:dyDescent="0.3">
      <c r="A197" t="s">
        <v>515</v>
      </c>
      <c r="B197" t="s">
        <v>3826</v>
      </c>
      <c r="D197" t="s">
        <v>3827</v>
      </c>
      <c r="F197" t="s">
        <v>3380</v>
      </c>
      <c r="G197" t="s">
        <v>3456</v>
      </c>
      <c r="H197" t="s">
        <v>3457</v>
      </c>
      <c r="I197" t="s">
        <v>3458</v>
      </c>
      <c r="J197" t="s">
        <v>3459</v>
      </c>
      <c r="K197" t="s">
        <v>3828</v>
      </c>
    </row>
    <row r="198" spans="1:20" x14ac:dyDescent="0.3">
      <c r="A198" t="s">
        <v>517</v>
      </c>
      <c r="B198" t="s">
        <v>3829</v>
      </c>
      <c r="D198" t="s">
        <v>3830</v>
      </c>
      <c r="F198" t="s">
        <v>3380</v>
      </c>
      <c r="G198" t="s">
        <v>3381</v>
      </c>
      <c r="H198" t="s">
        <v>3382</v>
      </c>
      <c r="I198" t="s">
        <v>3383</v>
      </c>
      <c r="J198" t="s">
        <v>3384</v>
      </c>
      <c r="K198" t="s">
        <v>3385</v>
      </c>
    </row>
    <row r="199" spans="1:20" x14ac:dyDescent="0.3">
      <c r="A199" t="s">
        <v>519</v>
      </c>
      <c r="B199" t="s">
        <v>3831</v>
      </c>
      <c r="D199" t="s">
        <v>3832</v>
      </c>
      <c r="F199" t="s">
        <v>3380</v>
      </c>
      <c r="G199" t="s">
        <v>3503</v>
      </c>
      <c r="H199" t="s">
        <v>3833</v>
      </c>
      <c r="I199" t="s">
        <v>3834</v>
      </c>
      <c r="J199" t="s">
        <v>3835</v>
      </c>
    </row>
    <row r="200" spans="1:20" x14ac:dyDescent="0.3">
      <c r="A200" t="s">
        <v>525</v>
      </c>
      <c r="B200" t="s">
        <v>3836</v>
      </c>
      <c r="D200" t="s">
        <v>3837</v>
      </c>
      <c r="F200" t="s">
        <v>3359</v>
      </c>
      <c r="G200" t="s">
        <v>3360</v>
      </c>
      <c r="H200" t="s">
        <v>3361</v>
      </c>
      <c r="I200" t="s">
        <v>3362</v>
      </c>
      <c r="J200" t="s">
        <v>3363</v>
      </c>
      <c r="K200" t="s">
        <v>3364</v>
      </c>
      <c r="L200" t="s">
        <v>3365</v>
      </c>
      <c r="M200" t="s">
        <v>3514</v>
      </c>
      <c r="N200" t="s">
        <v>3515</v>
      </c>
      <c r="O200" t="s">
        <v>3516</v>
      </c>
      <c r="P200" t="s">
        <v>3517</v>
      </c>
      <c r="Q200" t="s">
        <v>3784</v>
      </c>
      <c r="R200" t="s">
        <v>3785</v>
      </c>
      <c r="S200" t="s">
        <v>3786</v>
      </c>
      <c r="T200" t="s">
        <v>3838</v>
      </c>
    </row>
    <row r="201" spans="1:20" x14ac:dyDescent="0.3">
      <c r="A201" t="s">
        <v>529</v>
      </c>
      <c r="B201" t="s">
        <v>3836</v>
      </c>
      <c r="D201" t="s">
        <v>3839</v>
      </c>
      <c r="F201" t="s">
        <v>3359</v>
      </c>
      <c r="G201" t="s">
        <v>3360</v>
      </c>
      <c r="H201" t="s">
        <v>3361</v>
      </c>
      <c r="I201" t="s">
        <v>3362</v>
      </c>
      <c r="J201" t="s">
        <v>3363</v>
      </c>
      <c r="K201" t="s">
        <v>3364</v>
      </c>
      <c r="L201" t="s">
        <v>3365</v>
      </c>
      <c r="M201" t="s">
        <v>3514</v>
      </c>
      <c r="N201" t="s">
        <v>3515</v>
      </c>
      <c r="O201" t="s">
        <v>3516</v>
      </c>
      <c r="P201" t="s">
        <v>3517</v>
      </c>
      <c r="Q201" t="s">
        <v>3784</v>
      </c>
      <c r="R201" t="s">
        <v>3785</v>
      </c>
      <c r="S201" t="s">
        <v>3786</v>
      </c>
      <c r="T201" t="s">
        <v>3838</v>
      </c>
    </row>
    <row r="202" spans="1:20" x14ac:dyDescent="0.3">
      <c r="A202" t="s">
        <v>531</v>
      </c>
      <c r="B202" t="s">
        <v>3836</v>
      </c>
      <c r="D202" t="s">
        <v>3840</v>
      </c>
      <c r="F202" t="s">
        <v>3359</v>
      </c>
      <c r="G202" t="s">
        <v>3360</v>
      </c>
      <c r="H202" t="s">
        <v>3361</v>
      </c>
      <c r="I202" t="s">
        <v>3362</v>
      </c>
      <c r="J202" t="s">
        <v>3363</v>
      </c>
      <c r="K202" t="s">
        <v>3364</v>
      </c>
      <c r="L202" t="s">
        <v>3365</v>
      </c>
      <c r="M202" t="s">
        <v>3514</v>
      </c>
      <c r="N202" t="s">
        <v>3515</v>
      </c>
      <c r="O202" t="s">
        <v>3516</v>
      </c>
      <c r="P202" t="s">
        <v>3517</v>
      </c>
      <c r="Q202" t="s">
        <v>3784</v>
      </c>
      <c r="R202" t="s">
        <v>3785</v>
      </c>
      <c r="S202" t="s">
        <v>3786</v>
      </c>
      <c r="T202" t="s">
        <v>3838</v>
      </c>
    </row>
    <row r="203" spans="1:20" x14ac:dyDescent="0.3">
      <c r="A203" t="s">
        <v>533</v>
      </c>
      <c r="B203" t="s">
        <v>3836</v>
      </c>
      <c r="D203" t="s">
        <v>3841</v>
      </c>
      <c r="F203" t="s">
        <v>3359</v>
      </c>
      <c r="G203" t="s">
        <v>3360</v>
      </c>
      <c r="H203" t="s">
        <v>3361</v>
      </c>
      <c r="I203" t="s">
        <v>3362</v>
      </c>
      <c r="J203" t="s">
        <v>3363</v>
      </c>
      <c r="K203" t="s">
        <v>3364</v>
      </c>
      <c r="L203" t="s">
        <v>3365</v>
      </c>
      <c r="M203" t="s">
        <v>3514</v>
      </c>
      <c r="N203" t="s">
        <v>3515</v>
      </c>
      <c r="O203" t="s">
        <v>3516</v>
      </c>
      <c r="P203" t="s">
        <v>3517</v>
      </c>
      <c r="Q203" t="s">
        <v>3784</v>
      </c>
      <c r="R203" t="s">
        <v>3785</v>
      </c>
      <c r="S203" t="s">
        <v>3786</v>
      </c>
      <c r="T203" t="s">
        <v>3838</v>
      </c>
    </row>
    <row r="204" spans="1:20" x14ac:dyDescent="0.3">
      <c r="A204" t="s">
        <v>535</v>
      </c>
      <c r="B204" t="s">
        <v>3836</v>
      </c>
      <c r="D204" t="s">
        <v>3842</v>
      </c>
      <c r="F204" t="s">
        <v>3359</v>
      </c>
      <c r="G204" t="s">
        <v>3360</v>
      </c>
      <c r="H204" t="s">
        <v>3361</v>
      </c>
      <c r="I204" t="s">
        <v>3362</v>
      </c>
      <c r="J204" t="s">
        <v>3363</v>
      </c>
      <c r="K204" t="s">
        <v>3364</v>
      </c>
      <c r="L204" t="s">
        <v>3365</v>
      </c>
      <c r="M204" t="s">
        <v>3514</v>
      </c>
      <c r="N204" t="s">
        <v>3515</v>
      </c>
      <c r="O204" t="s">
        <v>3516</v>
      </c>
      <c r="P204" t="s">
        <v>3517</v>
      </c>
      <c r="Q204" t="s">
        <v>3784</v>
      </c>
      <c r="R204" t="s">
        <v>3785</v>
      </c>
      <c r="S204" t="s">
        <v>3786</v>
      </c>
      <c r="T204" t="s">
        <v>3838</v>
      </c>
    </row>
    <row r="205" spans="1:20" x14ac:dyDescent="0.3">
      <c r="A205" t="s">
        <v>541</v>
      </c>
      <c r="B205" t="s">
        <v>3843</v>
      </c>
      <c r="D205" t="s">
        <v>3844</v>
      </c>
      <c r="F205" t="s">
        <v>3359</v>
      </c>
      <c r="G205" t="s">
        <v>3360</v>
      </c>
      <c r="H205" t="s">
        <v>3361</v>
      </c>
      <c r="I205" t="s">
        <v>3362</v>
      </c>
      <c r="J205" t="s">
        <v>3363</v>
      </c>
      <c r="K205" t="s">
        <v>3364</v>
      </c>
      <c r="L205" t="s">
        <v>3365</v>
      </c>
      <c r="M205" t="s">
        <v>3514</v>
      </c>
      <c r="N205" t="s">
        <v>3515</v>
      </c>
      <c r="O205" t="s">
        <v>3516</v>
      </c>
      <c r="P205" t="s">
        <v>3517</v>
      </c>
      <c r="Q205" t="s">
        <v>3784</v>
      </c>
      <c r="R205" t="s">
        <v>3785</v>
      </c>
      <c r="S205" t="s">
        <v>3786</v>
      </c>
      <c r="T205" t="s">
        <v>3787</v>
      </c>
    </row>
    <row r="206" spans="1:20" x14ac:dyDescent="0.3">
      <c r="A206" t="s">
        <v>543</v>
      </c>
      <c r="B206" t="s">
        <v>3843</v>
      </c>
      <c r="D206" t="s">
        <v>3845</v>
      </c>
      <c r="F206" t="s">
        <v>3359</v>
      </c>
      <c r="G206" t="s">
        <v>3360</v>
      </c>
      <c r="H206" t="s">
        <v>3361</v>
      </c>
      <c r="I206" t="s">
        <v>3362</v>
      </c>
      <c r="J206" t="s">
        <v>3363</v>
      </c>
      <c r="K206" t="s">
        <v>3364</v>
      </c>
      <c r="L206" t="s">
        <v>3365</v>
      </c>
      <c r="M206" t="s">
        <v>3514</v>
      </c>
      <c r="N206" t="s">
        <v>3515</v>
      </c>
      <c r="O206" t="s">
        <v>3516</v>
      </c>
      <c r="P206" t="s">
        <v>3517</v>
      </c>
      <c r="Q206" t="s">
        <v>3784</v>
      </c>
      <c r="R206" t="s">
        <v>3785</v>
      </c>
      <c r="S206" t="s">
        <v>3786</v>
      </c>
      <c r="T206" t="s">
        <v>3787</v>
      </c>
    </row>
    <row r="207" spans="1:20" x14ac:dyDescent="0.3">
      <c r="A207" t="s">
        <v>545</v>
      </c>
      <c r="B207" t="s">
        <v>3843</v>
      </c>
      <c r="D207" t="s">
        <v>3846</v>
      </c>
      <c r="F207" t="s">
        <v>3359</v>
      </c>
      <c r="G207" t="s">
        <v>3360</v>
      </c>
      <c r="H207" t="s">
        <v>3361</v>
      </c>
      <c r="I207" t="s">
        <v>3362</v>
      </c>
      <c r="J207" t="s">
        <v>3363</v>
      </c>
      <c r="K207" t="s">
        <v>3364</v>
      </c>
      <c r="L207" t="s">
        <v>3365</v>
      </c>
      <c r="M207" t="s">
        <v>3514</v>
      </c>
      <c r="N207" t="s">
        <v>3515</v>
      </c>
      <c r="O207" t="s">
        <v>3516</v>
      </c>
      <c r="P207" t="s">
        <v>3517</v>
      </c>
      <c r="Q207" t="s">
        <v>3784</v>
      </c>
      <c r="R207" t="s">
        <v>3785</v>
      </c>
      <c r="S207" t="s">
        <v>3786</v>
      </c>
      <c r="T207" t="s">
        <v>3787</v>
      </c>
    </row>
    <row r="208" spans="1:20" x14ac:dyDescent="0.3">
      <c r="A208" t="s">
        <v>547</v>
      </c>
      <c r="B208" t="s">
        <v>3843</v>
      </c>
      <c r="D208" t="s">
        <v>3847</v>
      </c>
      <c r="F208" t="s">
        <v>3359</v>
      </c>
      <c r="G208" t="s">
        <v>3360</v>
      </c>
      <c r="H208" t="s">
        <v>3361</v>
      </c>
      <c r="I208" t="s">
        <v>3362</v>
      </c>
      <c r="J208" t="s">
        <v>3363</v>
      </c>
      <c r="K208" t="s">
        <v>3364</v>
      </c>
      <c r="L208" t="s">
        <v>3365</v>
      </c>
      <c r="M208" t="s">
        <v>3514</v>
      </c>
      <c r="N208" t="s">
        <v>3515</v>
      </c>
      <c r="O208" t="s">
        <v>3516</v>
      </c>
      <c r="P208" t="s">
        <v>3517</v>
      </c>
      <c r="Q208" t="s">
        <v>3784</v>
      </c>
      <c r="R208" t="s">
        <v>3785</v>
      </c>
      <c r="S208" t="s">
        <v>3786</v>
      </c>
      <c r="T208" t="s">
        <v>3787</v>
      </c>
    </row>
    <row r="209" spans="1:20" x14ac:dyDescent="0.3">
      <c r="A209" t="s">
        <v>549</v>
      </c>
      <c r="B209" t="s">
        <v>3843</v>
      </c>
      <c r="D209" t="s">
        <v>3848</v>
      </c>
      <c r="F209" t="s">
        <v>3359</v>
      </c>
      <c r="G209" t="s">
        <v>3360</v>
      </c>
      <c r="H209" t="s">
        <v>3361</v>
      </c>
      <c r="I209" t="s">
        <v>3362</v>
      </c>
      <c r="J209" t="s">
        <v>3363</v>
      </c>
      <c r="K209" t="s">
        <v>3364</v>
      </c>
      <c r="L209" t="s">
        <v>3365</v>
      </c>
      <c r="M209" t="s">
        <v>3514</v>
      </c>
      <c r="N209" t="s">
        <v>3515</v>
      </c>
      <c r="O209" t="s">
        <v>3516</v>
      </c>
      <c r="P209" t="s">
        <v>3517</v>
      </c>
      <c r="Q209" t="s">
        <v>3784</v>
      </c>
      <c r="R209" t="s">
        <v>3785</v>
      </c>
      <c r="S209" t="s">
        <v>3786</v>
      </c>
      <c r="T209" t="s">
        <v>3787</v>
      </c>
    </row>
    <row r="210" spans="1:20" x14ac:dyDescent="0.3">
      <c r="A210" t="s">
        <v>551</v>
      </c>
      <c r="B210" t="s">
        <v>3843</v>
      </c>
      <c r="D210" t="s">
        <v>3849</v>
      </c>
      <c r="F210" t="s">
        <v>3359</v>
      </c>
      <c r="G210" t="s">
        <v>3360</v>
      </c>
      <c r="H210" t="s">
        <v>3361</v>
      </c>
      <c r="I210" t="s">
        <v>3362</v>
      </c>
      <c r="J210" t="s">
        <v>3363</v>
      </c>
      <c r="K210" t="s">
        <v>3364</v>
      </c>
      <c r="L210" t="s">
        <v>3365</v>
      </c>
      <c r="M210" t="s">
        <v>3514</v>
      </c>
      <c r="N210" t="s">
        <v>3515</v>
      </c>
      <c r="O210" t="s">
        <v>3516</v>
      </c>
      <c r="P210" t="s">
        <v>3517</v>
      </c>
      <c r="Q210" t="s">
        <v>3784</v>
      </c>
      <c r="R210" t="s">
        <v>3785</v>
      </c>
      <c r="S210" t="s">
        <v>3786</v>
      </c>
      <c r="T210" t="s">
        <v>3787</v>
      </c>
    </row>
    <row r="211" spans="1:20" x14ac:dyDescent="0.3">
      <c r="A211" t="s">
        <v>553</v>
      </c>
      <c r="B211" t="s">
        <v>3843</v>
      </c>
      <c r="D211" t="s">
        <v>3850</v>
      </c>
      <c r="F211" t="s">
        <v>3359</v>
      </c>
      <c r="G211" t="s">
        <v>3360</v>
      </c>
      <c r="H211" t="s">
        <v>3361</v>
      </c>
      <c r="I211" t="s">
        <v>3362</v>
      </c>
      <c r="J211" t="s">
        <v>3363</v>
      </c>
      <c r="K211" t="s">
        <v>3364</v>
      </c>
      <c r="L211" t="s">
        <v>3365</v>
      </c>
      <c r="M211" t="s">
        <v>3514</v>
      </c>
      <c r="N211" t="s">
        <v>3515</v>
      </c>
      <c r="O211" t="s">
        <v>3516</v>
      </c>
      <c r="P211" t="s">
        <v>3517</v>
      </c>
      <c r="Q211" t="s">
        <v>3784</v>
      </c>
      <c r="R211" t="s">
        <v>3785</v>
      </c>
      <c r="S211" t="s">
        <v>3786</v>
      </c>
      <c r="T211" t="s">
        <v>3787</v>
      </c>
    </row>
    <row r="212" spans="1:20" x14ac:dyDescent="0.3">
      <c r="A212" t="s">
        <v>555</v>
      </c>
      <c r="B212" t="s">
        <v>3843</v>
      </c>
      <c r="D212" t="s">
        <v>3851</v>
      </c>
      <c r="F212" t="s">
        <v>3359</v>
      </c>
      <c r="G212" t="s">
        <v>3360</v>
      </c>
      <c r="H212" t="s">
        <v>3361</v>
      </c>
      <c r="I212" t="s">
        <v>3362</v>
      </c>
      <c r="J212" t="s">
        <v>3363</v>
      </c>
      <c r="K212" t="s">
        <v>3364</v>
      </c>
      <c r="L212" t="s">
        <v>3365</v>
      </c>
      <c r="M212" t="s">
        <v>3514</v>
      </c>
      <c r="N212" t="s">
        <v>3515</v>
      </c>
      <c r="O212" t="s">
        <v>3516</v>
      </c>
      <c r="P212" t="s">
        <v>3517</v>
      </c>
      <c r="Q212" t="s">
        <v>3784</v>
      </c>
      <c r="R212" t="s">
        <v>3785</v>
      </c>
      <c r="S212" t="s">
        <v>3786</v>
      </c>
      <c r="T212" t="s">
        <v>3787</v>
      </c>
    </row>
    <row r="213" spans="1:20" x14ac:dyDescent="0.3">
      <c r="A213" t="s">
        <v>557</v>
      </c>
      <c r="B213" t="s">
        <v>3843</v>
      </c>
      <c r="D213" t="s">
        <v>3852</v>
      </c>
      <c r="F213" t="s">
        <v>3359</v>
      </c>
      <c r="G213" t="s">
        <v>3360</v>
      </c>
      <c r="H213" t="s">
        <v>3361</v>
      </c>
      <c r="I213" t="s">
        <v>3362</v>
      </c>
      <c r="J213" t="s">
        <v>3363</v>
      </c>
      <c r="K213" t="s">
        <v>3364</v>
      </c>
      <c r="L213" t="s">
        <v>3365</v>
      </c>
      <c r="M213" t="s">
        <v>3514</v>
      </c>
      <c r="N213" t="s">
        <v>3515</v>
      </c>
      <c r="O213" t="s">
        <v>3516</v>
      </c>
      <c r="P213" t="s">
        <v>3517</v>
      </c>
      <c r="Q213" t="s">
        <v>3784</v>
      </c>
      <c r="R213" t="s">
        <v>3785</v>
      </c>
      <c r="S213" t="s">
        <v>3786</v>
      </c>
      <c r="T213" t="s">
        <v>3787</v>
      </c>
    </row>
    <row r="214" spans="1:20" x14ac:dyDescent="0.3">
      <c r="A214" t="s">
        <v>559</v>
      </c>
      <c r="B214" t="s">
        <v>3843</v>
      </c>
      <c r="D214" t="s">
        <v>3853</v>
      </c>
      <c r="F214" t="s">
        <v>3359</v>
      </c>
      <c r="G214" t="s">
        <v>3360</v>
      </c>
      <c r="H214" t="s">
        <v>3361</v>
      </c>
      <c r="I214" t="s">
        <v>3362</v>
      </c>
      <c r="J214" t="s">
        <v>3363</v>
      </c>
      <c r="K214" t="s">
        <v>3364</v>
      </c>
      <c r="L214" t="s">
        <v>3365</v>
      </c>
      <c r="M214" t="s">
        <v>3514</v>
      </c>
      <c r="N214" t="s">
        <v>3515</v>
      </c>
      <c r="O214" t="s">
        <v>3516</v>
      </c>
      <c r="P214" t="s">
        <v>3517</v>
      </c>
      <c r="Q214" t="s">
        <v>3784</v>
      </c>
      <c r="R214" t="s">
        <v>3785</v>
      </c>
      <c r="S214" t="s">
        <v>3786</v>
      </c>
      <c r="T214" t="s">
        <v>3787</v>
      </c>
    </row>
    <row r="215" spans="1:20" x14ac:dyDescent="0.3">
      <c r="A215" t="s">
        <v>561</v>
      </c>
      <c r="B215" t="s">
        <v>3843</v>
      </c>
      <c r="D215" t="s">
        <v>3854</v>
      </c>
      <c r="F215" t="s">
        <v>3359</v>
      </c>
      <c r="G215" t="s">
        <v>3360</v>
      </c>
      <c r="H215" t="s">
        <v>3361</v>
      </c>
      <c r="I215" t="s">
        <v>3362</v>
      </c>
      <c r="J215" t="s">
        <v>3363</v>
      </c>
      <c r="K215" t="s">
        <v>3364</v>
      </c>
      <c r="L215" t="s">
        <v>3365</v>
      </c>
      <c r="M215" t="s">
        <v>3514</v>
      </c>
      <c r="N215" t="s">
        <v>3515</v>
      </c>
      <c r="O215" t="s">
        <v>3516</v>
      </c>
      <c r="P215" t="s">
        <v>3517</v>
      </c>
      <c r="Q215" t="s">
        <v>3784</v>
      </c>
      <c r="R215" t="s">
        <v>3785</v>
      </c>
      <c r="S215" t="s">
        <v>3786</v>
      </c>
      <c r="T215" t="s">
        <v>3787</v>
      </c>
    </row>
    <row r="216" spans="1:20" x14ac:dyDescent="0.3">
      <c r="A216" t="s">
        <v>563</v>
      </c>
      <c r="B216" t="s">
        <v>3843</v>
      </c>
      <c r="D216" t="s">
        <v>3855</v>
      </c>
      <c r="F216" t="s">
        <v>3359</v>
      </c>
      <c r="G216" t="s">
        <v>3360</v>
      </c>
      <c r="H216" t="s">
        <v>3361</v>
      </c>
      <c r="I216" t="s">
        <v>3362</v>
      </c>
      <c r="J216" t="s">
        <v>3363</v>
      </c>
      <c r="K216" t="s">
        <v>3364</v>
      </c>
      <c r="L216" t="s">
        <v>3365</v>
      </c>
      <c r="M216" t="s">
        <v>3514</v>
      </c>
      <c r="N216" t="s">
        <v>3515</v>
      </c>
      <c r="O216" t="s">
        <v>3516</v>
      </c>
      <c r="P216" t="s">
        <v>3517</v>
      </c>
      <c r="Q216" t="s">
        <v>3784</v>
      </c>
      <c r="R216" t="s">
        <v>3785</v>
      </c>
      <c r="S216" t="s">
        <v>3786</v>
      </c>
      <c r="T216" t="s">
        <v>3787</v>
      </c>
    </row>
    <row r="217" spans="1:20" x14ac:dyDescent="0.3">
      <c r="A217" t="s">
        <v>567</v>
      </c>
      <c r="B217" t="s">
        <v>3856</v>
      </c>
      <c r="D217" t="s">
        <v>3857</v>
      </c>
      <c r="F217" t="s">
        <v>3359</v>
      </c>
      <c r="G217" t="s">
        <v>3360</v>
      </c>
      <c r="H217" t="s">
        <v>3361</v>
      </c>
      <c r="I217" t="s">
        <v>3362</v>
      </c>
      <c r="J217" t="s">
        <v>3363</v>
      </c>
      <c r="K217" t="s">
        <v>3364</v>
      </c>
      <c r="L217" t="s">
        <v>3365</v>
      </c>
      <c r="M217" t="s">
        <v>3514</v>
      </c>
      <c r="N217" t="s">
        <v>3515</v>
      </c>
      <c r="O217" t="s">
        <v>3516</v>
      </c>
      <c r="P217" t="s">
        <v>3517</v>
      </c>
      <c r="Q217" t="s">
        <v>3784</v>
      </c>
      <c r="R217" t="s">
        <v>3785</v>
      </c>
      <c r="S217" t="s">
        <v>3786</v>
      </c>
      <c r="T217" t="s">
        <v>3787</v>
      </c>
    </row>
    <row r="218" spans="1:20" x14ac:dyDescent="0.3">
      <c r="A218" t="s">
        <v>569</v>
      </c>
      <c r="B218" t="s">
        <v>3856</v>
      </c>
      <c r="D218" t="s">
        <v>3858</v>
      </c>
      <c r="F218" t="s">
        <v>3359</v>
      </c>
      <c r="G218" t="s">
        <v>3360</v>
      </c>
      <c r="H218" t="s">
        <v>3361</v>
      </c>
      <c r="I218" t="s">
        <v>3362</v>
      </c>
      <c r="J218" t="s">
        <v>3363</v>
      </c>
      <c r="K218" t="s">
        <v>3364</v>
      </c>
      <c r="L218" t="s">
        <v>3365</v>
      </c>
      <c r="M218" t="s">
        <v>3514</v>
      </c>
      <c r="N218" t="s">
        <v>3515</v>
      </c>
      <c r="O218" t="s">
        <v>3516</v>
      </c>
      <c r="P218" t="s">
        <v>3517</v>
      </c>
      <c r="Q218" t="s">
        <v>3784</v>
      </c>
      <c r="R218" t="s">
        <v>3785</v>
      </c>
      <c r="S218" t="s">
        <v>3786</v>
      </c>
      <c r="T218" t="s">
        <v>3787</v>
      </c>
    </row>
    <row r="219" spans="1:20" x14ac:dyDescent="0.3">
      <c r="A219" t="s">
        <v>571</v>
      </c>
      <c r="B219" t="s">
        <v>3856</v>
      </c>
      <c r="D219" t="s">
        <v>3859</v>
      </c>
      <c r="F219" t="s">
        <v>3359</v>
      </c>
      <c r="G219" t="s">
        <v>3360</v>
      </c>
      <c r="H219" t="s">
        <v>3361</v>
      </c>
      <c r="I219" t="s">
        <v>3362</v>
      </c>
      <c r="J219" t="s">
        <v>3363</v>
      </c>
      <c r="K219" t="s">
        <v>3364</v>
      </c>
      <c r="L219" t="s">
        <v>3365</v>
      </c>
      <c r="M219" t="s">
        <v>3514</v>
      </c>
      <c r="N219" t="s">
        <v>3515</v>
      </c>
      <c r="O219" t="s">
        <v>3516</v>
      </c>
      <c r="P219" t="s">
        <v>3517</v>
      </c>
      <c r="Q219" t="s">
        <v>3784</v>
      </c>
      <c r="R219" t="s">
        <v>3785</v>
      </c>
      <c r="S219" t="s">
        <v>3786</v>
      </c>
      <c r="T219" t="s">
        <v>3787</v>
      </c>
    </row>
    <row r="220" spans="1:20" x14ac:dyDescent="0.3">
      <c r="A220" t="s">
        <v>573</v>
      </c>
      <c r="B220" t="s">
        <v>3856</v>
      </c>
      <c r="D220" t="s">
        <v>3860</v>
      </c>
      <c r="F220" t="s">
        <v>3359</v>
      </c>
      <c r="G220" t="s">
        <v>3360</v>
      </c>
      <c r="H220" t="s">
        <v>3361</v>
      </c>
      <c r="I220" t="s">
        <v>3362</v>
      </c>
      <c r="J220" t="s">
        <v>3363</v>
      </c>
      <c r="K220" t="s">
        <v>3364</v>
      </c>
      <c r="L220" t="s">
        <v>3365</v>
      </c>
      <c r="M220" t="s">
        <v>3514</v>
      </c>
      <c r="N220" t="s">
        <v>3515</v>
      </c>
      <c r="O220" t="s">
        <v>3516</v>
      </c>
      <c r="P220" t="s">
        <v>3517</v>
      </c>
      <c r="Q220" t="s">
        <v>3784</v>
      </c>
      <c r="R220" t="s">
        <v>3785</v>
      </c>
      <c r="S220" t="s">
        <v>3786</v>
      </c>
      <c r="T220" t="s">
        <v>3787</v>
      </c>
    </row>
    <row r="221" spans="1:20" x14ac:dyDescent="0.3">
      <c r="A221" t="s">
        <v>575</v>
      </c>
      <c r="B221" t="s">
        <v>3856</v>
      </c>
      <c r="D221" t="s">
        <v>3861</v>
      </c>
      <c r="F221" t="s">
        <v>3359</v>
      </c>
      <c r="G221" t="s">
        <v>3360</v>
      </c>
      <c r="H221" t="s">
        <v>3361</v>
      </c>
      <c r="I221" t="s">
        <v>3362</v>
      </c>
      <c r="J221" t="s">
        <v>3363</v>
      </c>
      <c r="K221" t="s">
        <v>3364</v>
      </c>
      <c r="L221" t="s">
        <v>3365</v>
      </c>
      <c r="M221" t="s">
        <v>3514</v>
      </c>
      <c r="N221" t="s">
        <v>3515</v>
      </c>
      <c r="O221" t="s">
        <v>3516</v>
      </c>
      <c r="P221" t="s">
        <v>3517</v>
      </c>
      <c r="Q221" t="s">
        <v>3784</v>
      </c>
      <c r="R221" t="s">
        <v>3785</v>
      </c>
      <c r="S221" t="s">
        <v>3786</v>
      </c>
      <c r="T221" t="s">
        <v>3787</v>
      </c>
    </row>
    <row r="222" spans="1:20" x14ac:dyDescent="0.3">
      <c r="A222" t="s">
        <v>577</v>
      </c>
      <c r="B222" t="s">
        <v>3856</v>
      </c>
      <c r="D222" t="s">
        <v>3862</v>
      </c>
      <c r="F222" t="s">
        <v>3359</v>
      </c>
      <c r="G222" t="s">
        <v>3360</v>
      </c>
      <c r="H222" t="s">
        <v>3361</v>
      </c>
      <c r="I222" t="s">
        <v>3362</v>
      </c>
      <c r="J222" t="s">
        <v>3363</v>
      </c>
      <c r="K222" t="s">
        <v>3364</v>
      </c>
      <c r="L222" t="s">
        <v>3365</v>
      </c>
      <c r="M222" t="s">
        <v>3514</v>
      </c>
      <c r="N222" t="s">
        <v>3515</v>
      </c>
      <c r="O222" t="s">
        <v>3516</v>
      </c>
      <c r="P222" t="s">
        <v>3517</v>
      </c>
      <c r="Q222" t="s">
        <v>3784</v>
      </c>
      <c r="R222" t="s">
        <v>3785</v>
      </c>
      <c r="S222" t="s">
        <v>3786</v>
      </c>
      <c r="T222" t="s">
        <v>3787</v>
      </c>
    </row>
    <row r="223" spans="1:20" x14ac:dyDescent="0.3">
      <c r="A223" t="s">
        <v>579</v>
      </c>
      <c r="B223" t="s">
        <v>3856</v>
      </c>
      <c r="D223" t="s">
        <v>3863</v>
      </c>
      <c r="F223" t="s">
        <v>3359</v>
      </c>
      <c r="G223" t="s">
        <v>3360</v>
      </c>
      <c r="H223" t="s">
        <v>3361</v>
      </c>
      <c r="I223" t="s">
        <v>3362</v>
      </c>
      <c r="J223" t="s">
        <v>3363</v>
      </c>
      <c r="K223" t="s">
        <v>3364</v>
      </c>
      <c r="L223" t="s">
        <v>3365</v>
      </c>
      <c r="M223" t="s">
        <v>3514</v>
      </c>
      <c r="N223" t="s">
        <v>3515</v>
      </c>
      <c r="O223" t="s">
        <v>3516</v>
      </c>
      <c r="P223" t="s">
        <v>3517</v>
      </c>
      <c r="Q223" t="s">
        <v>3784</v>
      </c>
      <c r="R223" t="s">
        <v>3785</v>
      </c>
      <c r="S223" t="s">
        <v>3786</v>
      </c>
      <c r="T223" t="s">
        <v>3787</v>
      </c>
    </row>
    <row r="224" spans="1:20" x14ac:dyDescent="0.3">
      <c r="A224" t="s">
        <v>581</v>
      </c>
      <c r="B224" t="s">
        <v>3856</v>
      </c>
      <c r="D224" t="s">
        <v>3864</v>
      </c>
      <c r="F224" t="s">
        <v>3359</v>
      </c>
      <c r="G224" t="s">
        <v>3360</v>
      </c>
      <c r="H224" t="s">
        <v>3361</v>
      </c>
      <c r="I224" t="s">
        <v>3362</v>
      </c>
      <c r="J224" t="s">
        <v>3363</v>
      </c>
      <c r="K224" t="s">
        <v>3364</v>
      </c>
      <c r="L224" t="s">
        <v>3365</v>
      </c>
      <c r="M224" t="s">
        <v>3514</v>
      </c>
      <c r="N224" t="s">
        <v>3515</v>
      </c>
      <c r="O224" t="s">
        <v>3516</v>
      </c>
      <c r="P224" t="s">
        <v>3517</v>
      </c>
      <c r="Q224" t="s">
        <v>3784</v>
      </c>
      <c r="R224" t="s">
        <v>3785</v>
      </c>
      <c r="S224" t="s">
        <v>3786</v>
      </c>
      <c r="T224" t="s">
        <v>3787</v>
      </c>
    </row>
    <row r="225" spans="1:20" x14ac:dyDescent="0.3">
      <c r="A225" t="s">
        <v>583</v>
      </c>
      <c r="B225" t="s">
        <v>3856</v>
      </c>
      <c r="D225" t="s">
        <v>3865</v>
      </c>
      <c r="F225" t="s">
        <v>3359</v>
      </c>
      <c r="G225" t="s">
        <v>3360</v>
      </c>
      <c r="H225" t="s">
        <v>3361</v>
      </c>
      <c r="I225" t="s">
        <v>3362</v>
      </c>
      <c r="J225" t="s">
        <v>3363</v>
      </c>
      <c r="K225" t="s">
        <v>3364</v>
      </c>
      <c r="L225" t="s">
        <v>3365</v>
      </c>
      <c r="M225" t="s">
        <v>3514</v>
      </c>
      <c r="N225" t="s">
        <v>3515</v>
      </c>
      <c r="O225" t="s">
        <v>3516</v>
      </c>
      <c r="P225" t="s">
        <v>3517</v>
      </c>
      <c r="Q225" t="s">
        <v>3784</v>
      </c>
      <c r="R225" t="s">
        <v>3785</v>
      </c>
      <c r="S225" t="s">
        <v>3786</v>
      </c>
      <c r="T225" t="s">
        <v>3787</v>
      </c>
    </row>
    <row r="226" spans="1:20" x14ac:dyDescent="0.3">
      <c r="A226" t="s">
        <v>585</v>
      </c>
      <c r="B226" t="s">
        <v>3856</v>
      </c>
      <c r="D226" t="s">
        <v>3866</v>
      </c>
      <c r="F226" t="s">
        <v>3359</v>
      </c>
      <c r="G226" t="s">
        <v>3360</v>
      </c>
      <c r="H226" t="s">
        <v>3361</v>
      </c>
      <c r="I226" t="s">
        <v>3362</v>
      </c>
      <c r="J226" t="s">
        <v>3363</v>
      </c>
      <c r="K226" t="s">
        <v>3364</v>
      </c>
      <c r="L226" t="s">
        <v>3365</v>
      </c>
      <c r="M226" t="s">
        <v>3514</v>
      </c>
      <c r="N226" t="s">
        <v>3515</v>
      </c>
      <c r="O226" t="s">
        <v>3516</v>
      </c>
      <c r="P226" t="s">
        <v>3517</v>
      </c>
      <c r="Q226" t="s">
        <v>3784</v>
      </c>
      <c r="R226" t="s">
        <v>3785</v>
      </c>
      <c r="S226" t="s">
        <v>3786</v>
      </c>
      <c r="T226" t="s">
        <v>3787</v>
      </c>
    </row>
    <row r="227" spans="1:20" x14ac:dyDescent="0.3">
      <c r="A227" t="s">
        <v>591</v>
      </c>
      <c r="B227" t="s">
        <v>3867</v>
      </c>
      <c r="D227" t="s">
        <v>3868</v>
      </c>
      <c r="F227" t="s">
        <v>3359</v>
      </c>
      <c r="G227" t="s">
        <v>3360</v>
      </c>
      <c r="H227" t="s">
        <v>3361</v>
      </c>
      <c r="I227" t="s">
        <v>3362</v>
      </c>
      <c r="J227" t="s">
        <v>3363</v>
      </c>
      <c r="K227" t="s">
        <v>3364</v>
      </c>
      <c r="L227" t="s">
        <v>3365</v>
      </c>
      <c r="M227" t="s">
        <v>3514</v>
      </c>
      <c r="N227" t="s">
        <v>3515</v>
      </c>
      <c r="O227" t="s">
        <v>3516</v>
      </c>
      <c r="P227" t="s">
        <v>3517</v>
      </c>
      <c r="Q227" t="s">
        <v>3784</v>
      </c>
      <c r="R227" t="s">
        <v>3785</v>
      </c>
      <c r="S227" t="s">
        <v>3786</v>
      </c>
      <c r="T227" t="s">
        <v>3787</v>
      </c>
    </row>
    <row r="228" spans="1:20" x14ac:dyDescent="0.3">
      <c r="A228" t="s">
        <v>593</v>
      </c>
      <c r="B228" t="s">
        <v>3867</v>
      </c>
      <c r="D228" t="s">
        <v>3869</v>
      </c>
      <c r="F228" t="s">
        <v>3359</v>
      </c>
      <c r="G228" t="s">
        <v>3360</v>
      </c>
      <c r="H228" t="s">
        <v>3361</v>
      </c>
      <c r="I228" t="s">
        <v>3362</v>
      </c>
      <c r="J228" t="s">
        <v>3363</v>
      </c>
      <c r="K228" t="s">
        <v>3364</v>
      </c>
      <c r="L228" t="s">
        <v>3365</v>
      </c>
      <c r="M228" t="s">
        <v>3514</v>
      </c>
      <c r="N228" t="s">
        <v>3515</v>
      </c>
      <c r="O228" t="s">
        <v>3516</v>
      </c>
      <c r="P228" t="s">
        <v>3517</v>
      </c>
      <c r="Q228" t="s">
        <v>3784</v>
      </c>
      <c r="R228" t="s">
        <v>3785</v>
      </c>
      <c r="S228" t="s">
        <v>3786</v>
      </c>
      <c r="T228" t="s">
        <v>3787</v>
      </c>
    </row>
    <row r="229" spans="1:20" x14ac:dyDescent="0.3">
      <c r="A229" t="s">
        <v>595</v>
      </c>
      <c r="B229" t="s">
        <v>3867</v>
      </c>
      <c r="D229" t="s">
        <v>3870</v>
      </c>
      <c r="F229" t="s">
        <v>3359</v>
      </c>
      <c r="G229" t="s">
        <v>3360</v>
      </c>
      <c r="H229" t="s">
        <v>3361</v>
      </c>
      <c r="I229" t="s">
        <v>3362</v>
      </c>
      <c r="J229" t="s">
        <v>3363</v>
      </c>
      <c r="K229" t="s">
        <v>3364</v>
      </c>
      <c r="L229" t="s">
        <v>3365</v>
      </c>
      <c r="M229" t="s">
        <v>3514</v>
      </c>
      <c r="N229" t="s">
        <v>3515</v>
      </c>
      <c r="O229" t="s">
        <v>3516</v>
      </c>
      <c r="P229" t="s">
        <v>3517</v>
      </c>
      <c r="Q229" t="s">
        <v>3784</v>
      </c>
      <c r="R229" t="s">
        <v>3785</v>
      </c>
      <c r="S229" t="s">
        <v>3786</v>
      </c>
      <c r="T229" t="s">
        <v>3787</v>
      </c>
    </row>
    <row r="230" spans="1:20" x14ac:dyDescent="0.3">
      <c r="A230" t="s">
        <v>597</v>
      </c>
      <c r="B230" t="s">
        <v>3867</v>
      </c>
      <c r="D230" t="s">
        <v>3871</v>
      </c>
      <c r="F230" t="s">
        <v>3359</v>
      </c>
      <c r="G230" t="s">
        <v>3360</v>
      </c>
      <c r="H230" t="s">
        <v>3361</v>
      </c>
      <c r="I230" t="s">
        <v>3362</v>
      </c>
      <c r="J230" t="s">
        <v>3363</v>
      </c>
      <c r="K230" t="s">
        <v>3364</v>
      </c>
      <c r="L230" t="s">
        <v>3365</v>
      </c>
      <c r="M230" t="s">
        <v>3514</v>
      </c>
      <c r="N230" t="s">
        <v>3515</v>
      </c>
      <c r="O230" t="s">
        <v>3516</v>
      </c>
      <c r="P230" t="s">
        <v>3517</v>
      </c>
      <c r="Q230" t="s">
        <v>3784</v>
      </c>
      <c r="R230" t="s">
        <v>3785</v>
      </c>
      <c r="S230" t="s">
        <v>3786</v>
      </c>
      <c r="T230" t="s">
        <v>3787</v>
      </c>
    </row>
    <row r="231" spans="1:20" x14ac:dyDescent="0.3">
      <c r="A231" t="s">
        <v>599</v>
      </c>
      <c r="B231" t="s">
        <v>3867</v>
      </c>
      <c r="D231" t="s">
        <v>3872</v>
      </c>
      <c r="F231" t="s">
        <v>3359</v>
      </c>
      <c r="G231" t="s">
        <v>3360</v>
      </c>
      <c r="H231" t="s">
        <v>3361</v>
      </c>
      <c r="I231" t="s">
        <v>3362</v>
      </c>
      <c r="J231" t="s">
        <v>3363</v>
      </c>
      <c r="K231" t="s">
        <v>3364</v>
      </c>
      <c r="L231" t="s">
        <v>3365</v>
      </c>
      <c r="M231" t="s">
        <v>3514</v>
      </c>
      <c r="N231" t="s">
        <v>3515</v>
      </c>
      <c r="O231" t="s">
        <v>3516</v>
      </c>
      <c r="P231" t="s">
        <v>3517</v>
      </c>
      <c r="Q231" t="s">
        <v>3784</v>
      </c>
      <c r="R231" t="s">
        <v>3785</v>
      </c>
      <c r="S231" t="s">
        <v>3786</v>
      </c>
      <c r="T231" t="s">
        <v>3787</v>
      </c>
    </row>
    <row r="232" spans="1:20" x14ac:dyDescent="0.3">
      <c r="A232" t="s">
        <v>601</v>
      </c>
      <c r="B232" t="s">
        <v>3867</v>
      </c>
      <c r="D232" t="s">
        <v>3873</v>
      </c>
      <c r="F232" t="s">
        <v>3359</v>
      </c>
      <c r="G232" t="s">
        <v>3360</v>
      </c>
      <c r="H232" t="s">
        <v>3361</v>
      </c>
      <c r="I232" t="s">
        <v>3362</v>
      </c>
      <c r="J232" t="s">
        <v>3363</v>
      </c>
      <c r="K232" t="s">
        <v>3364</v>
      </c>
      <c r="L232" t="s">
        <v>3365</v>
      </c>
      <c r="M232" t="s">
        <v>3514</v>
      </c>
      <c r="N232" t="s">
        <v>3515</v>
      </c>
      <c r="O232" t="s">
        <v>3516</v>
      </c>
      <c r="P232" t="s">
        <v>3517</v>
      </c>
      <c r="Q232" t="s">
        <v>3784</v>
      </c>
      <c r="R232" t="s">
        <v>3785</v>
      </c>
      <c r="S232" t="s">
        <v>3786</v>
      </c>
      <c r="T232" t="s">
        <v>3787</v>
      </c>
    </row>
    <row r="233" spans="1:20" x14ac:dyDescent="0.3">
      <c r="A233" t="s">
        <v>603</v>
      </c>
      <c r="B233" t="s">
        <v>3867</v>
      </c>
      <c r="D233" t="s">
        <v>3874</v>
      </c>
      <c r="F233" t="s">
        <v>3359</v>
      </c>
      <c r="G233" t="s">
        <v>3360</v>
      </c>
      <c r="H233" t="s">
        <v>3361</v>
      </c>
      <c r="I233" t="s">
        <v>3362</v>
      </c>
      <c r="J233" t="s">
        <v>3363</v>
      </c>
      <c r="K233" t="s">
        <v>3364</v>
      </c>
      <c r="L233" t="s">
        <v>3365</v>
      </c>
      <c r="M233" t="s">
        <v>3514</v>
      </c>
      <c r="N233" t="s">
        <v>3515</v>
      </c>
      <c r="O233" t="s">
        <v>3516</v>
      </c>
      <c r="P233" t="s">
        <v>3517</v>
      </c>
      <c r="Q233" t="s">
        <v>3784</v>
      </c>
      <c r="R233" t="s">
        <v>3785</v>
      </c>
      <c r="S233" t="s">
        <v>3786</v>
      </c>
      <c r="T233" t="s">
        <v>3787</v>
      </c>
    </row>
    <row r="234" spans="1:20" x14ac:dyDescent="0.3">
      <c r="A234" t="s">
        <v>605</v>
      </c>
      <c r="B234" t="s">
        <v>3867</v>
      </c>
      <c r="D234" t="s">
        <v>3875</v>
      </c>
      <c r="F234" t="s">
        <v>3359</v>
      </c>
      <c r="G234" t="s">
        <v>3360</v>
      </c>
      <c r="H234" t="s">
        <v>3361</v>
      </c>
      <c r="I234" t="s">
        <v>3362</v>
      </c>
      <c r="J234" t="s">
        <v>3363</v>
      </c>
      <c r="K234" t="s">
        <v>3364</v>
      </c>
      <c r="L234" t="s">
        <v>3365</v>
      </c>
      <c r="M234" t="s">
        <v>3514</v>
      </c>
      <c r="N234" t="s">
        <v>3515</v>
      </c>
      <c r="O234" t="s">
        <v>3516</v>
      </c>
      <c r="P234" t="s">
        <v>3517</v>
      </c>
      <c r="Q234" t="s">
        <v>3784</v>
      </c>
      <c r="R234" t="s">
        <v>3785</v>
      </c>
      <c r="S234" t="s">
        <v>3786</v>
      </c>
      <c r="T234" t="s">
        <v>3787</v>
      </c>
    </row>
    <row r="235" spans="1:20" x14ac:dyDescent="0.3">
      <c r="A235" t="s">
        <v>607</v>
      </c>
      <c r="B235" t="s">
        <v>3867</v>
      </c>
      <c r="D235" t="s">
        <v>3876</v>
      </c>
      <c r="F235" t="s">
        <v>3359</v>
      </c>
      <c r="G235" t="s">
        <v>3360</v>
      </c>
      <c r="H235" t="s">
        <v>3361</v>
      </c>
      <c r="I235" t="s">
        <v>3362</v>
      </c>
      <c r="J235" t="s">
        <v>3363</v>
      </c>
      <c r="K235" t="s">
        <v>3364</v>
      </c>
      <c r="L235" t="s">
        <v>3365</v>
      </c>
      <c r="M235" t="s">
        <v>3514</v>
      </c>
      <c r="N235" t="s">
        <v>3515</v>
      </c>
      <c r="O235" t="s">
        <v>3516</v>
      </c>
      <c r="P235" t="s">
        <v>3517</v>
      </c>
      <c r="Q235" t="s">
        <v>3784</v>
      </c>
      <c r="R235" t="s">
        <v>3785</v>
      </c>
      <c r="S235" t="s">
        <v>3786</v>
      </c>
      <c r="T235" t="s">
        <v>3787</v>
      </c>
    </row>
    <row r="236" spans="1:20" x14ac:dyDescent="0.3">
      <c r="A236" t="s">
        <v>609</v>
      </c>
      <c r="B236" t="s">
        <v>3867</v>
      </c>
      <c r="D236" t="s">
        <v>3877</v>
      </c>
      <c r="F236" t="s">
        <v>3359</v>
      </c>
      <c r="G236" t="s">
        <v>3360</v>
      </c>
      <c r="H236" t="s">
        <v>3361</v>
      </c>
      <c r="I236" t="s">
        <v>3362</v>
      </c>
      <c r="J236" t="s">
        <v>3363</v>
      </c>
      <c r="K236" t="s">
        <v>3364</v>
      </c>
      <c r="L236" t="s">
        <v>3365</v>
      </c>
      <c r="M236" t="s">
        <v>3514</v>
      </c>
      <c r="N236" t="s">
        <v>3515</v>
      </c>
      <c r="O236" t="s">
        <v>3516</v>
      </c>
      <c r="P236" t="s">
        <v>3517</v>
      </c>
      <c r="Q236" t="s">
        <v>3784</v>
      </c>
      <c r="R236" t="s">
        <v>3785</v>
      </c>
      <c r="S236" t="s">
        <v>3786</v>
      </c>
      <c r="T236" t="s">
        <v>3787</v>
      </c>
    </row>
    <row r="237" spans="1:20" x14ac:dyDescent="0.3">
      <c r="A237" t="s">
        <v>611</v>
      </c>
      <c r="B237" t="s">
        <v>3867</v>
      </c>
      <c r="D237" t="s">
        <v>3878</v>
      </c>
      <c r="F237" t="s">
        <v>3359</v>
      </c>
      <c r="G237" t="s">
        <v>3360</v>
      </c>
      <c r="H237" t="s">
        <v>3361</v>
      </c>
      <c r="I237" t="s">
        <v>3362</v>
      </c>
      <c r="J237" t="s">
        <v>3363</v>
      </c>
      <c r="K237" t="s">
        <v>3364</v>
      </c>
      <c r="L237" t="s">
        <v>3365</v>
      </c>
      <c r="M237" t="s">
        <v>3514</v>
      </c>
      <c r="N237" t="s">
        <v>3515</v>
      </c>
      <c r="O237" t="s">
        <v>3516</v>
      </c>
      <c r="P237" t="s">
        <v>3517</v>
      </c>
      <c r="Q237" t="s">
        <v>3784</v>
      </c>
      <c r="R237" t="s">
        <v>3785</v>
      </c>
      <c r="S237" t="s">
        <v>3786</v>
      </c>
      <c r="T237" t="s">
        <v>3787</v>
      </c>
    </row>
    <row r="238" spans="1:20" x14ac:dyDescent="0.3">
      <c r="A238" t="s">
        <v>613</v>
      </c>
      <c r="B238" t="s">
        <v>3867</v>
      </c>
      <c r="D238" t="s">
        <v>3879</v>
      </c>
      <c r="F238" t="s">
        <v>3359</v>
      </c>
      <c r="G238" t="s">
        <v>3360</v>
      </c>
      <c r="H238" t="s">
        <v>3361</v>
      </c>
      <c r="I238" t="s">
        <v>3362</v>
      </c>
      <c r="J238" t="s">
        <v>3363</v>
      </c>
      <c r="K238" t="s">
        <v>3364</v>
      </c>
      <c r="L238" t="s">
        <v>3365</v>
      </c>
      <c r="M238" t="s">
        <v>3514</v>
      </c>
      <c r="N238" t="s">
        <v>3515</v>
      </c>
      <c r="O238" t="s">
        <v>3516</v>
      </c>
      <c r="P238" t="s">
        <v>3517</v>
      </c>
      <c r="Q238" t="s">
        <v>3784</v>
      </c>
      <c r="R238" t="s">
        <v>3785</v>
      </c>
      <c r="S238" t="s">
        <v>3786</v>
      </c>
      <c r="T238" t="s">
        <v>3787</v>
      </c>
    </row>
    <row r="239" spans="1:20" x14ac:dyDescent="0.3">
      <c r="A239" t="s">
        <v>619</v>
      </c>
      <c r="B239" t="s">
        <v>3880</v>
      </c>
      <c r="D239" t="s">
        <v>3881</v>
      </c>
      <c r="F239" t="s">
        <v>3380</v>
      </c>
      <c r="G239" t="s">
        <v>3456</v>
      </c>
      <c r="H239" t="s">
        <v>3707</v>
      </c>
      <c r="I239" t="s">
        <v>3708</v>
      </c>
      <c r="J239" t="s">
        <v>3709</v>
      </c>
      <c r="K239" t="s">
        <v>3710</v>
      </c>
    </row>
    <row r="240" spans="1:20" x14ac:dyDescent="0.3">
      <c r="A240" t="s">
        <v>623</v>
      </c>
      <c r="B240" t="s">
        <v>3882</v>
      </c>
      <c r="D240" t="s">
        <v>3883</v>
      </c>
      <c r="F240" t="s">
        <v>3380</v>
      </c>
      <c r="G240" t="s">
        <v>3381</v>
      </c>
      <c r="H240" t="s">
        <v>3382</v>
      </c>
      <c r="I240" t="s">
        <v>3383</v>
      </c>
      <c r="J240" t="s">
        <v>3884</v>
      </c>
      <c r="K240" t="s">
        <v>3885</v>
      </c>
    </row>
    <row r="241" spans="1:11" x14ac:dyDescent="0.3">
      <c r="A241" t="s">
        <v>625</v>
      </c>
      <c r="B241" t="s">
        <v>3886</v>
      </c>
      <c r="D241" t="s">
        <v>3887</v>
      </c>
      <c r="F241" t="s">
        <v>3888</v>
      </c>
      <c r="G241" t="s">
        <v>3889</v>
      </c>
      <c r="H241" t="s">
        <v>3890</v>
      </c>
      <c r="I241" t="s">
        <v>3891</v>
      </c>
      <c r="J241" t="s">
        <v>3892</v>
      </c>
      <c r="K241" t="s">
        <v>3893</v>
      </c>
    </row>
    <row r="242" spans="1:11" x14ac:dyDescent="0.3">
      <c r="A242" t="s">
        <v>627</v>
      </c>
      <c r="B242" t="s">
        <v>3894</v>
      </c>
      <c r="D242" t="s">
        <v>3895</v>
      </c>
      <c r="F242" t="s">
        <v>3380</v>
      </c>
      <c r="G242" t="s">
        <v>3449</v>
      </c>
      <c r="H242" t="s">
        <v>3896</v>
      </c>
      <c r="I242" t="s">
        <v>3897</v>
      </c>
      <c r="J242" t="s">
        <v>3898</v>
      </c>
    </row>
    <row r="243" spans="1:11" x14ac:dyDescent="0.3">
      <c r="A243" t="s">
        <v>629</v>
      </c>
      <c r="B243" t="s">
        <v>3899</v>
      </c>
      <c r="D243" t="s">
        <v>3900</v>
      </c>
      <c r="F243" t="s">
        <v>3380</v>
      </c>
      <c r="G243" t="s">
        <v>3381</v>
      </c>
      <c r="H243" t="s">
        <v>3382</v>
      </c>
      <c r="I243" t="s">
        <v>3383</v>
      </c>
      <c r="J243" t="s">
        <v>3901</v>
      </c>
    </row>
    <row r="244" spans="1:11" x14ac:dyDescent="0.3">
      <c r="A244" t="s">
        <v>631</v>
      </c>
      <c r="B244" t="s">
        <v>3902</v>
      </c>
      <c r="D244" t="s">
        <v>3903</v>
      </c>
      <c r="F244" t="s">
        <v>3380</v>
      </c>
      <c r="G244" t="s">
        <v>3449</v>
      </c>
      <c r="H244" t="s">
        <v>3543</v>
      </c>
      <c r="I244" t="s">
        <v>3544</v>
      </c>
      <c r="J244" t="s">
        <v>3616</v>
      </c>
      <c r="K244" t="s">
        <v>3617</v>
      </c>
    </row>
    <row r="245" spans="1:11" x14ac:dyDescent="0.3">
      <c r="A245" t="s">
        <v>635</v>
      </c>
      <c r="B245" t="s">
        <v>3904</v>
      </c>
      <c r="D245" t="s">
        <v>3905</v>
      </c>
      <c r="F245" t="s">
        <v>3380</v>
      </c>
      <c r="G245" t="s">
        <v>3381</v>
      </c>
      <c r="H245" t="s">
        <v>3382</v>
      </c>
      <c r="I245" t="s">
        <v>3383</v>
      </c>
      <c r="J245" t="s">
        <v>3901</v>
      </c>
    </row>
    <row r="246" spans="1:11" x14ac:dyDescent="0.3">
      <c r="A246" t="s">
        <v>637</v>
      </c>
      <c r="B246" t="s">
        <v>3906</v>
      </c>
      <c r="D246" t="s">
        <v>3907</v>
      </c>
      <c r="F246" t="s">
        <v>3380</v>
      </c>
      <c r="G246" t="s">
        <v>3410</v>
      </c>
      <c r="H246" t="s">
        <v>3411</v>
      </c>
      <c r="I246" t="s">
        <v>3412</v>
      </c>
      <c r="J246" t="s">
        <v>3413</v>
      </c>
    </row>
    <row r="247" spans="1:11" x14ac:dyDescent="0.3">
      <c r="A247" t="s">
        <v>639</v>
      </c>
      <c r="B247" t="s">
        <v>3908</v>
      </c>
      <c r="D247" t="s">
        <v>3909</v>
      </c>
      <c r="F247" t="s">
        <v>3380</v>
      </c>
      <c r="G247" t="s">
        <v>3410</v>
      </c>
      <c r="H247" t="s">
        <v>3411</v>
      </c>
      <c r="I247" t="s">
        <v>3412</v>
      </c>
      <c r="J247" t="s">
        <v>3413</v>
      </c>
    </row>
    <row r="248" spans="1:11" x14ac:dyDescent="0.3">
      <c r="A248" t="s">
        <v>641</v>
      </c>
      <c r="B248" t="s">
        <v>3910</v>
      </c>
      <c r="D248" t="s">
        <v>3911</v>
      </c>
      <c r="F248" t="s">
        <v>3380</v>
      </c>
      <c r="G248" t="s">
        <v>3449</v>
      </c>
      <c r="H248" t="s">
        <v>3450</v>
      </c>
      <c r="I248" t="s">
        <v>3605</v>
      </c>
      <c r="J248" t="s">
        <v>3912</v>
      </c>
      <c r="K248" t="s">
        <v>3913</v>
      </c>
    </row>
    <row r="249" spans="1:11" x14ac:dyDescent="0.3">
      <c r="A249" t="s">
        <v>643</v>
      </c>
      <c r="B249" t="s">
        <v>3910</v>
      </c>
      <c r="D249" t="s">
        <v>3914</v>
      </c>
      <c r="F249" t="s">
        <v>3380</v>
      </c>
      <c r="G249" t="s">
        <v>3449</v>
      </c>
      <c r="H249" t="s">
        <v>3450</v>
      </c>
      <c r="I249" t="s">
        <v>3605</v>
      </c>
      <c r="J249" t="s">
        <v>3912</v>
      </c>
      <c r="K249" t="s">
        <v>3913</v>
      </c>
    </row>
    <row r="250" spans="1:11" x14ac:dyDescent="0.3">
      <c r="A250" t="s">
        <v>645</v>
      </c>
      <c r="B250" t="s">
        <v>3910</v>
      </c>
      <c r="D250" t="s">
        <v>3915</v>
      </c>
      <c r="F250" t="s">
        <v>3380</v>
      </c>
      <c r="G250" t="s">
        <v>3449</v>
      </c>
      <c r="H250" t="s">
        <v>3450</v>
      </c>
      <c r="I250" t="s">
        <v>3605</v>
      </c>
      <c r="J250" t="s">
        <v>3912</v>
      </c>
      <c r="K250" t="s">
        <v>3913</v>
      </c>
    </row>
    <row r="251" spans="1:11" x14ac:dyDescent="0.3">
      <c r="A251" t="s">
        <v>647</v>
      </c>
      <c r="B251" t="s">
        <v>3916</v>
      </c>
      <c r="D251" t="s">
        <v>3917</v>
      </c>
      <c r="F251" t="s">
        <v>3380</v>
      </c>
      <c r="G251" t="s">
        <v>3449</v>
      </c>
      <c r="H251" t="s">
        <v>3543</v>
      </c>
      <c r="I251" t="s">
        <v>3544</v>
      </c>
      <c r="J251" t="s">
        <v>3616</v>
      </c>
      <c r="K251" t="s">
        <v>3617</v>
      </c>
    </row>
    <row r="252" spans="1:11" x14ac:dyDescent="0.3">
      <c r="A252" t="s">
        <v>649</v>
      </c>
      <c r="B252" t="s">
        <v>3918</v>
      </c>
      <c r="D252" t="s">
        <v>3919</v>
      </c>
      <c r="F252" t="s">
        <v>3380</v>
      </c>
      <c r="G252" t="s">
        <v>3920</v>
      </c>
    </row>
    <row r="253" spans="1:11" x14ac:dyDescent="0.3">
      <c r="A253" t="s">
        <v>653</v>
      </c>
      <c r="B253" t="s">
        <v>3921</v>
      </c>
      <c r="D253" t="s">
        <v>3922</v>
      </c>
      <c r="F253" t="s">
        <v>3380</v>
      </c>
      <c r="G253" t="s">
        <v>3503</v>
      </c>
      <c r="H253" t="s">
        <v>3620</v>
      </c>
      <c r="I253" t="s">
        <v>3923</v>
      </c>
      <c r="J253" t="s">
        <v>3924</v>
      </c>
    </row>
    <row r="254" spans="1:11" x14ac:dyDescent="0.3">
      <c r="A254" t="s">
        <v>655</v>
      </c>
      <c r="B254" t="s">
        <v>3925</v>
      </c>
      <c r="D254" t="s">
        <v>3926</v>
      </c>
      <c r="F254" t="s">
        <v>3380</v>
      </c>
      <c r="G254" t="s">
        <v>3927</v>
      </c>
      <c r="H254" t="s">
        <v>3928</v>
      </c>
      <c r="I254" t="s">
        <v>3929</v>
      </c>
      <c r="J254" t="s">
        <v>3930</v>
      </c>
      <c r="K254" t="s">
        <v>3931</v>
      </c>
    </row>
    <row r="255" spans="1:11" x14ac:dyDescent="0.3">
      <c r="A255" t="s">
        <v>659</v>
      </c>
      <c r="B255" t="s">
        <v>3932</v>
      </c>
      <c r="D255" t="s">
        <v>3933</v>
      </c>
      <c r="F255" t="s">
        <v>3380</v>
      </c>
      <c r="G255" t="s">
        <v>3449</v>
      </c>
      <c r="H255" t="s">
        <v>3543</v>
      </c>
      <c r="I255" t="s">
        <v>3934</v>
      </c>
      <c r="J255" t="s">
        <v>3935</v>
      </c>
      <c r="K255" t="s">
        <v>3936</v>
      </c>
    </row>
    <row r="256" spans="1:11" x14ac:dyDescent="0.3">
      <c r="A256" t="s">
        <v>665</v>
      </c>
      <c r="B256" t="s">
        <v>3937</v>
      </c>
      <c r="D256" t="s">
        <v>3938</v>
      </c>
      <c r="F256" t="s">
        <v>3380</v>
      </c>
      <c r="G256" t="s">
        <v>3503</v>
      </c>
      <c r="H256" t="s">
        <v>3620</v>
      </c>
      <c r="I256" t="s">
        <v>3923</v>
      </c>
      <c r="J256" t="s">
        <v>3924</v>
      </c>
    </row>
    <row r="257" spans="1:15" x14ac:dyDescent="0.3">
      <c r="A257" t="s">
        <v>671</v>
      </c>
      <c r="B257" t="s">
        <v>3939</v>
      </c>
      <c r="D257" t="s">
        <v>3940</v>
      </c>
      <c r="F257" t="s">
        <v>3380</v>
      </c>
      <c r="G257" t="s">
        <v>3449</v>
      </c>
      <c r="H257" t="s">
        <v>3555</v>
      </c>
      <c r="I257" t="s">
        <v>3556</v>
      </c>
      <c r="J257" t="s">
        <v>3557</v>
      </c>
      <c r="K257" t="s">
        <v>3558</v>
      </c>
    </row>
    <row r="258" spans="1:15" x14ac:dyDescent="0.3">
      <c r="A258" t="s">
        <v>673</v>
      </c>
      <c r="B258" t="s">
        <v>3941</v>
      </c>
      <c r="D258" t="s">
        <v>3942</v>
      </c>
      <c r="F258" t="s">
        <v>3380</v>
      </c>
      <c r="G258" t="s">
        <v>3449</v>
      </c>
      <c r="H258" t="s">
        <v>3450</v>
      </c>
      <c r="I258" t="s">
        <v>3943</v>
      </c>
      <c r="J258" t="s">
        <v>3944</v>
      </c>
      <c r="K258" t="s">
        <v>3945</v>
      </c>
    </row>
    <row r="259" spans="1:15" x14ac:dyDescent="0.3">
      <c r="A259" t="s">
        <v>675</v>
      </c>
      <c r="B259" t="s">
        <v>3946</v>
      </c>
      <c r="D259" t="s">
        <v>3947</v>
      </c>
      <c r="F259" t="s">
        <v>3380</v>
      </c>
      <c r="G259" t="s">
        <v>3449</v>
      </c>
      <c r="H259" t="s">
        <v>3543</v>
      </c>
      <c r="I259" t="s">
        <v>3600</v>
      </c>
      <c r="J259" t="s">
        <v>3601</v>
      </c>
      <c r="K259" t="s">
        <v>3948</v>
      </c>
    </row>
    <row r="260" spans="1:15" x14ac:dyDescent="0.3">
      <c r="A260" t="s">
        <v>681</v>
      </c>
      <c r="B260" t="s">
        <v>3949</v>
      </c>
      <c r="D260" t="s">
        <v>3950</v>
      </c>
      <c r="F260" t="s">
        <v>3380</v>
      </c>
      <c r="G260" t="s">
        <v>3503</v>
      </c>
      <c r="H260" t="s">
        <v>3620</v>
      </c>
      <c r="I260" t="s">
        <v>3923</v>
      </c>
      <c r="J260" t="s">
        <v>3924</v>
      </c>
    </row>
    <row r="261" spans="1:15" x14ac:dyDescent="0.3">
      <c r="A261" t="s">
        <v>683</v>
      </c>
      <c r="B261" t="s">
        <v>3951</v>
      </c>
      <c r="D261" t="s">
        <v>3952</v>
      </c>
      <c r="F261" t="s">
        <v>3380</v>
      </c>
      <c r="G261" t="s">
        <v>3381</v>
      </c>
      <c r="H261" t="s">
        <v>3416</v>
      </c>
      <c r="I261" t="s">
        <v>3417</v>
      </c>
      <c r="J261" t="s">
        <v>3418</v>
      </c>
      <c r="K261" t="s">
        <v>3953</v>
      </c>
    </row>
    <row r="262" spans="1:15" x14ac:dyDescent="0.3">
      <c r="A262" t="s">
        <v>695</v>
      </c>
      <c r="B262" t="s">
        <v>3954</v>
      </c>
      <c r="D262" t="s">
        <v>3955</v>
      </c>
      <c r="F262" t="s">
        <v>3956</v>
      </c>
    </row>
    <row r="263" spans="1:15" x14ac:dyDescent="0.3">
      <c r="A263" t="s">
        <v>697</v>
      </c>
      <c r="B263" t="s">
        <v>3957</v>
      </c>
      <c r="D263" t="s">
        <v>3958</v>
      </c>
      <c r="F263" t="s">
        <v>3380</v>
      </c>
      <c r="G263" t="s">
        <v>3449</v>
      </c>
      <c r="H263" t="s">
        <v>3450</v>
      </c>
      <c r="I263" t="s">
        <v>3466</v>
      </c>
      <c r="J263" t="s">
        <v>3467</v>
      </c>
      <c r="K263" t="s">
        <v>3959</v>
      </c>
    </row>
    <row r="264" spans="1:15" x14ac:dyDescent="0.3">
      <c r="A264" t="s">
        <v>699</v>
      </c>
      <c r="B264" t="s">
        <v>3960</v>
      </c>
      <c r="D264" t="s">
        <v>3961</v>
      </c>
      <c r="F264" t="s">
        <v>3380</v>
      </c>
      <c r="G264" t="s">
        <v>3503</v>
      </c>
      <c r="H264" t="s">
        <v>3717</v>
      </c>
      <c r="I264" t="s">
        <v>3962</v>
      </c>
      <c r="J264" t="s">
        <v>3963</v>
      </c>
    </row>
    <row r="265" spans="1:15" x14ac:dyDescent="0.3">
      <c r="A265" t="s">
        <v>701</v>
      </c>
      <c r="B265" t="s">
        <v>3960</v>
      </c>
      <c r="D265" t="s">
        <v>3964</v>
      </c>
      <c r="F265" t="s">
        <v>3380</v>
      </c>
      <c r="G265" t="s">
        <v>3503</v>
      </c>
      <c r="H265" t="s">
        <v>3717</v>
      </c>
      <c r="I265" t="s">
        <v>3962</v>
      </c>
      <c r="J265" t="s">
        <v>3963</v>
      </c>
    </row>
    <row r="266" spans="1:15" x14ac:dyDescent="0.3">
      <c r="A266" t="s">
        <v>703</v>
      </c>
      <c r="B266" t="s">
        <v>3960</v>
      </c>
      <c r="D266" t="s">
        <v>3965</v>
      </c>
      <c r="F266" t="s">
        <v>3380</v>
      </c>
      <c r="G266" t="s">
        <v>3503</v>
      </c>
      <c r="H266" t="s">
        <v>3717</v>
      </c>
      <c r="I266" t="s">
        <v>3962</v>
      </c>
      <c r="J266" t="s">
        <v>3963</v>
      </c>
    </row>
    <row r="267" spans="1:15" x14ac:dyDescent="0.3">
      <c r="A267" t="s">
        <v>707</v>
      </c>
      <c r="B267" t="s">
        <v>3960</v>
      </c>
      <c r="D267" t="s">
        <v>3966</v>
      </c>
      <c r="F267" t="s">
        <v>3380</v>
      </c>
      <c r="G267" t="s">
        <v>3503</v>
      </c>
      <c r="H267" t="s">
        <v>3717</v>
      </c>
      <c r="I267" t="s">
        <v>3962</v>
      </c>
      <c r="J267" t="s">
        <v>3963</v>
      </c>
    </row>
    <row r="268" spans="1:15" x14ac:dyDescent="0.3">
      <c r="A268" t="s">
        <v>709</v>
      </c>
      <c r="B268" t="s">
        <v>3967</v>
      </c>
      <c r="D268" t="s">
        <v>3968</v>
      </c>
      <c r="F268" t="s">
        <v>3380</v>
      </c>
      <c r="G268" t="s">
        <v>3381</v>
      </c>
      <c r="H268" t="s">
        <v>3969</v>
      </c>
      <c r="I268" t="s">
        <v>3970</v>
      </c>
      <c r="J268" t="s">
        <v>3971</v>
      </c>
      <c r="K268" t="s">
        <v>3972</v>
      </c>
    </row>
    <row r="269" spans="1:15" x14ac:dyDescent="0.3">
      <c r="A269" t="s">
        <v>711</v>
      </c>
      <c r="B269" t="s">
        <v>3973</v>
      </c>
      <c r="D269" t="s">
        <v>3974</v>
      </c>
      <c r="F269" t="s">
        <v>3359</v>
      </c>
      <c r="G269" t="s">
        <v>3360</v>
      </c>
      <c r="H269" t="s">
        <v>3361</v>
      </c>
      <c r="I269" t="s">
        <v>3362</v>
      </c>
      <c r="J269" t="s">
        <v>3363</v>
      </c>
      <c r="K269" t="s">
        <v>3364</v>
      </c>
      <c r="L269" t="s">
        <v>3365</v>
      </c>
      <c r="M269" t="s">
        <v>3514</v>
      </c>
      <c r="N269" t="s">
        <v>3975</v>
      </c>
      <c r="O269" t="s">
        <v>3976</v>
      </c>
    </row>
    <row r="270" spans="1:15" x14ac:dyDescent="0.3">
      <c r="A270" t="s">
        <v>713</v>
      </c>
      <c r="B270" t="s">
        <v>3973</v>
      </c>
      <c r="D270" t="s">
        <v>3977</v>
      </c>
      <c r="F270" t="s">
        <v>3359</v>
      </c>
      <c r="G270" t="s">
        <v>3360</v>
      </c>
      <c r="H270" t="s">
        <v>3361</v>
      </c>
      <c r="I270" t="s">
        <v>3362</v>
      </c>
      <c r="J270" t="s">
        <v>3363</v>
      </c>
      <c r="K270" t="s">
        <v>3364</v>
      </c>
      <c r="L270" t="s">
        <v>3365</v>
      </c>
      <c r="M270" t="s">
        <v>3514</v>
      </c>
      <c r="N270" t="s">
        <v>3975</v>
      </c>
      <c r="O270" t="s">
        <v>3976</v>
      </c>
    </row>
    <row r="271" spans="1:15" x14ac:dyDescent="0.3">
      <c r="A271" t="s">
        <v>715</v>
      </c>
      <c r="B271" t="s">
        <v>3973</v>
      </c>
      <c r="D271" t="s">
        <v>3978</v>
      </c>
      <c r="F271" t="s">
        <v>3359</v>
      </c>
      <c r="G271" t="s">
        <v>3360</v>
      </c>
      <c r="H271" t="s">
        <v>3361</v>
      </c>
      <c r="I271" t="s">
        <v>3362</v>
      </c>
      <c r="J271" t="s">
        <v>3363</v>
      </c>
      <c r="K271" t="s">
        <v>3364</v>
      </c>
      <c r="L271" t="s">
        <v>3365</v>
      </c>
      <c r="M271" t="s">
        <v>3514</v>
      </c>
      <c r="N271" t="s">
        <v>3975</v>
      </c>
      <c r="O271" t="s">
        <v>3976</v>
      </c>
    </row>
    <row r="272" spans="1:15" x14ac:dyDescent="0.3">
      <c r="A272" t="s">
        <v>717</v>
      </c>
      <c r="B272" t="s">
        <v>3973</v>
      </c>
      <c r="D272" t="s">
        <v>3979</v>
      </c>
      <c r="F272" t="s">
        <v>3359</v>
      </c>
      <c r="G272" t="s">
        <v>3360</v>
      </c>
      <c r="H272" t="s">
        <v>3361</v>
      </c>
      <c r="I272" t="s">
        <v>3362</v>
      </c>
      <c r="J272" t="s">
        <v>3363</v>
      </c>
      <c r="K272" t="s">
        <v>3364</v>
      </c>
      <c r="L272" t="s">
        <v>3365</v>
      </c>
      <c r="M272" t="s">
        <v>3514</v>
      </c>
      <c r="N272" t="s">
        <v>3975</v>
      </c>
      <c r="O272" t="s">
        <v>3976</v>
      </c>
    </row>
    <row r="273" spans="1:22" x14ac:dyDescent="0.3">
      <c r="A273" t="s">
        <v>719</v>
      </c>
      <c r="B273" t="s">
        <v>3973</v>
      </c>
      <c r="D273" t="s">
        <v>3980</v>
      </c>
      <c r="F273" t="s">
        <v>3359</v>
      </c>
      <c r="G273" t="s">
        <v>3360</v>
      </c>
      <c r="H273" t="s">
        <v>3361</v>
      </c>
      <c r="I273" t="s">
        <v>3362</v>
      </c>
      <c r="J273" t="s">
        <v>3363</v>
      </c>
      <c r="K273" t="s">
        <v>3364</v>
      </c>
      <c r="L273" t="s">
        <v>3365</v>
      </c>
      <c r="M273" t="s">
        <v>3514</v>
      </c>
      <c r="N273" t="s">
        <v>3975</v>
      </c>
      <c r="O273" t="s">
        <v>3976</v>
      </c>
    </row>
    <row r="274" spans="1:22" x14ac:dyDescent="0.3">
      <c r="A274" t="s">
        <v>721</v>
      </c>
      <c r="B274" t="s">
        <v>3981</v>
      </c>
      <c r="D274" t="s">
        <v>3982</v>
      </c>
      <c r="F274" t="s">
        <v>3359</v>
      </c>
      <c r="G274" t="s">
        <v>3360</v>
      </c>
      <c r="H274" t="s">
        <v>3361</v>
      </c>
      <c r="I274" t="s">
        <v>3362</v>
      </c>
      <c r="J274" t="s">
        <v>3363</v>
      </c>
      <c r="K274" t="s">
        <v>3364</v>
      </c>
      <c r="L274" t="s">
        <v>3365</v>
      </c>
      <c r="M274" t="s">
        <v>3366</v>
      </c>
      <c r="N274" t="s">
        <v>3367</v>
      </c>
      <c r="O274" t="s">
        <v>3368</v>
      </c>
      <c r="P274" t="s">
        <v>3983</v>
      </c>
      <c r="Q274" t="s">
        <v>3984</v>
      </c>
      <c r="R274" t="s">
        <v>3985</v>
      </c>
      <c r="S274" t="s">
        <v>3986</v>
      </c>
      <c r="T274" t="s">
        <v>3987</v>
      </c>
    </row>
    <row r="275" spans="1:22" x14ac:dyDescent="0.3">
      <c r="A275" t="s">
        <v>723</v>
      </c>
      <c r="B275" t="s">
        <v>3981</v>
      </c>
      <c r="D275" t="s">
        <v>3988</v>
      </c>
      <c r="F275" t="s">
        <v>3359</v>
      </c>
      <c r="G275" t="s">
        <v>3360</v>
      </c>
      <c r="H275" t="s">
        <v>3361</v>
      </c>
      <c r="I275" t="s">
        <v>3362</v>
      </c>
      <c r="J275" t="s">
        <v>3363</v>
      </c>
      <c r="K275" t="s">
        <v>3364</v>
      </c>
      <c r="L275" t="s">
        <v>3365</v>
      </c>
      <c r="M275" t="s">
        <v>3366</v>
      </c>
      <c r="N275" t="s">
        <v>3367</v>
      </c>
      <c r="O275" t="s">
        <v>3368</v>
      </c>
      <c r="P275" t="s">
        <v>3983</v>
      </c>
      <c r="Q275" t="s">
        <v>3984</v>
      </c>
      <c r="R275" t="s">
        <v>3985</v>
      </c>
      <c r="S275" t="s">
        <v>3986</v>
      </c>
      <c r="T275" t="s">
        <v>3987</v>
      </c>
    </row>
    <row r="276" spans="1:22" x14ac:dyDescent="0.3">
      <c r="A276" t="s">
        <v>725</v>
      </c>
      <c r="B276" t="s">
        <v>3981</v>
      </c>
      <c r="D276" t="s">
        <v>3989</v>
      </c>
      <c r="F276" t="s">
        <v>3359</v>
      </c>
      <c r="G276" t="s">
        <v>3360</v>
      </c>
      <c r="H276" t="s">
        <v>3361</v>
      </c>
      <c r="I276" t="s">
        <v>3362</v>
      </c>
      <c r="J276" t="s">
        <v>3363</v>
      </c>
      <c r="K276" t="s">
        <v>3364</v>
      </c>
      <c r="L276" t="s">
        <v>3365</v>
      </c>
      <c r="M276" t="s">
        <v>3366</v>
      </c>
      <c r="N276" t="s">
        <v>3367</v>
      </c>
      <c r="O276" t="s">
        <v>3368</v>
      </c>
      <c r="P276" t="s">
        <v>3983</v>
      </c>
      <c r="Q276" t="s">
        <v>3984</v>
      </c>
      <c r="R276" t="s">
        <v>3985</v>
      </c>
      <c r="S276" t="s">
        <v>3986</v>
      </c>
      <c r="T276" t="s">
        <v>3987</v>
      </c>
    </row>
    <row r="277" spans="1:22" x14ac:dyDescent="0.3">
      <c r="A277" t="s">
        <v>727</v>
      </c>
      <c r="B277" t="s">
        <v>3981</v>
      </c>
      <c r="D277" t="s">
        <v>3990</v>
      </c>
      <c r="F277" t="s">
        <v>3359</v>
      </c>
      <c r="G277" t="s">
        <v>3360</v>
      </c>
      <c r="H277" t="s">
        <v>3361</v>
      </c>
      <c r="I277" t="s">
        <v>3362</v>
      </c>
      <c r="J277" t="s">
        <v>3363</v>
      </c>
      <c r="K277" t="s">
        <v>3364</v>
      </c>
      <c r="L277" t="s">
        <v>3365</v>
      </c>
      <c r="M277" t="s">
        <v>3366</v>
      </c>
      <c r="N277" t="s">
        <v>3367</v>
      </c>
      <c r="O277" t="s">
        <v>3368</v>
      </c>
      <c r="P277" t="s">
        <v>3983</v>
      </c>
      <c r="Q277" t="s">
        <v>3984</v>
      </c>
      <c r="R277" t="s">
        <v>3985</v>
      </c>
      <c r="S277" t="s">
        <v>3986</v>
      </c>
      <c r="T277" t="s">
        <v>3987</v>
      </c>
    </row>
    <row r="278" spans="1:22" x14ac:dyDescent="0.3">
      <c r="A278" t="s">
        <v>729</v>
      </c>
      <c r="B278" t="s">
        <v>3981</v>
      </c>
      <c r="D278" t="s">
        <v>3991</v>
      </c>
      <c r="F278" t="s">
        <v>3359</v>
      </c>
      <c r="G278" t="s">
        <v>3360</v>
      </c>
      <c r="H278" t="s">
        <v>3361</v>
      </c>
      <c r="I278" t="s">
        <v>3362</v>
      </c>
      <c r="J278" t="s">
        <v>3363</v>
      </c>
      <c r="K278" t="s">
        <v>3364</v>
      </c>
      <c r="L278" t="s">
        <v>3365</v>
      </c>
      <c r="M278" t="s">
        <v>3366</v>
      </c>
      <c r="N278" t="s">
        <v>3367</v>
      </c>
      <c r="O278" t="s">
        <v>3368</v>
      </c>
      <c r="P278" t="s">
        <v>3983</v>
      </c>
      <c r="Q278" t="s">
        <v>3984</v>
      </c>
      <c r="R278" t="s">
        <v>3985</v>
      </c>
      <c r="S278" t="s">
        <v>3986</v>
      </c>
      <c r="T278" t="s">
        <v>3987</v>
      </c>
    </row>
    <row r="279" spans="1:22" x14ac:dyDescent="0.3">
      <c r="A279" t="s">
        <v>733</v>
      </c>
      <c r="B279" t="s">
        <v>3992</v>
      </c>
      <c r="D279" t="s">
        <v>3993</v>
      </c>
      <c r="F279" t="s">
        <v>3359</v>
      </c>
      <c r="G279" t="s">
        <v>3360</v>
      </c>
      <c r="H279" t="s">
        <v>3361</v>
      </c>
      <c r="I279" t="s">
        <v>3362</v>
      </c>
      <c r="J279" t="s">
        <v>3363</v>
      </c>
      <c r="K279" t="s">
        <v>3364</v>
      </c>
      <c r="L279" t="s">
        <v>3365</v>
      </c>
      <c r="M279" t="s">
        <v>3366</v>
      </c>
      <c r="N279" t="s">
        <v>3367</v>
      </c>
      <c r="O279" t="s">
        <v>3368</v>
      </c>
      <c r="P279" t="s">
        <v>3388</v>
      </c>
      <c r="Q279" t="s">
        <v>3486</v>
      </c>
      <c r="R279" t="s">
        <v>3686</v>
      </c>
      <c r="S279" t="s">
        <v>3687</v>
      </c>
      <c r="T279" t="s">
        <v>3688</v>
      </c>
      <c r="U279" t="s">
        <v>3689</v>
      </c>
      <c r="V279" t="s">
        <v>3994</v>
      </c>
    </row>
    <row r="280" spans="1:22" x14ac:dyDescent="0.3">
      <c r="A280" t="s">
        <v>735</v>
      </c>
      <c r="B280" t="s">
        <v>3992</v>
      </c>
      <c r="D280" t="s">
        <v>3995</v>
      </c>
      <c r="F280" t="s">
        <v>3359</v>
      </c>
      <c r="G280" t="s">
        <v>3360</v>
      </c>
      <c r="H280" t="s">
        <v>3361</v>
      </c>
      <c r="I280" t="s">
        <v>3362</v>
      </c>
      <c r="J280" t="s">
        <v>3363</v>
      </c>
      <c r="K280" t="s">
        <v>3364</v>
      </c>
      <c r="L280" t="s">
        <v>3365</v>
      </c>
      <c r="M280" t="s">
        <v>3366</v>
      </c>
      <c r="N280" t="s">
        <v>3367</v>
      </c>
      <c r="O280" t="s">
        <v>3368</v>
      </c>
      <c r="P280" t="s">
        <v>3388</v>
      </c>
      <c r="Q280" t="s">
        <v>3486</v>
      </c>
      <c r="R280" t="s">
        <v>3686</v>
      </c>
      <c r="S280" t="s">
        <v>3687</v>
      </c>
      <c r="T280" t="s">
        <v>3688</v>
      </c>
      <c r="U280" t="s">
        <v>3689</v>
      </c>
      <c r="V280" t="s">
        <v>3994</v>
      </c>
    </row>
    <row r="281" spans="1:22" x14ac:dyDescent="0.3">
      <c r="A281" t="s">
        <v>737</v>
      </c>
      <c r="B281" t="s">
        <v>3992</v>
      </c>
      <c r="D281" t="s">
        <v>3996</v>
      </c>
      <c r="F281" t="s">
        <v>3359</v>
      </c>
      <c r="G281" t="s">
        <v>3360</v>
      </c>
      <c r="H281" t="s">
        <v>3361</v>
      </c>
      <c r="I281" t="s">
        <v>3362</v>
      </c>
      <c r="J281" t="s">
        <v>3363</v>
      </c>
      <c r="K281" t="s">
        <v>3364</v>
      </c>
      <c r="L281" t="s">
        <v>3365</v>
      </c>
      <c r="M281" t="s">
        <v>3366</v>
      </c>
      <c r="N281" t="s">
        <v>3367</v>
      </c>
      <c r="O281" t="s">
        <v>3368</v>
      </c>
      <c r="P281" t="s">
        <v>3388</v>
      </c>
      <c r="Q281" t="s">
        <v>3486</v>
      </c>
      <c r="R281" t="s">
        <v>3686</v>
      </c>
      <c r="S281" t="s">
        <v>3687</v>
      </c>
      <c r="T281" t="s">
        <v>3688</v>
      </c>
      <c r="U281" t="s">
        <v>3689</v>
      </c>
      <c r="V281" t="s">
        <v>3994</v>
      </c>
    </row>
    <row r="282" spans="1:22" x14ac:dyDescent="0.3">
      <c r="A282" t="s">
        <v>745</v>
      </c>
      <c r="B282" t="s">
        <v>3992</v>
      </c>
      <c r="D282" t="s">
        <v>3997</v>
      </c>
      <c r="F282" t="s">
        <v>3359</v>
      </c>
      <c r="G282" t="s">
        <v>3360</v>
      </c>
      <c r="H282" t="s">
        <v>3361</v>
      </c>
      <c r="I282" t="s">
        <v>3362</v>
      </c>
      <c r="J282" t="s">
        <v>3363</v>
      </c>
      <c r="K282" t="s">
        <v>3364</v>
      </c>
      <c r="L282" t="s">
        <v>3365</v>
      </c>
      <c r="M282" t="s">
        <v>3366</v>
      </c>
      <c r="N282" t="s">
        <v>3367</v>
      </c>
      <c r="O282" t="s">
        <v>3368</v>
      </c>
      <c r="P282" t="s">
        <v>3388</v>
      </c>
      <c r="Q282" t="s">
        <v>3486</v>
      </c>
      <c r="R282" t="s">
        <v>3686</v>
      </c>
      <c r="S282" t="s">
        <v>3687</v>
      </c>
      <c r="T282" t="s">
        <v>3688</v>
      </c>
      <c r="U282" t="s">
        <v>3689</v>
      </c>
      <c r="V282" t="s">
        <v>3994</v>
      </c>
    </row>
    <row r="283" spans="1:22" x14ac:dyDescent="0.3">
      <c r="A283" t="s">
        <v>747</v>
      </c>
      <c r="B283" t="s">
        <v>3992</v>
      </c>
      <c r="D283" t="s">
        <v>3998</v>
      </c>
      <c r="F283" t="s">
        <v>3359</v>
      </c>
      <c r="G283" t="s">
        <v>3360</v>
      </c>
      <c r="H283" t="s">
        <v>3361</v>
      </c>
      <c r="I283" t="s">
        <v>3362</v>
      </c>
      <c r="J283" t="s">
        <v>3363</v>
      </c>
      <c r="K283" t="s">
        <v>3364</v>
      </c>
      <c r="L283" t="s">
        <v>3365</v>
      </c>
      <c r="M283" t="s">
        <v>3366</v>
      </c>
      <c r="N283" t="s">
        <v>3367</v>
      </c>
      <c r="O283" t="s">
        <v>3368</v>
      </c>
      <c r="P283" t="s">
        <v>3388</v>
      </c>
      <c r="Q283" t="s">
        <v>3486</v>
      </c>
      <c r="R283" t="s">
        <v>3686</v>
      </c>
      <c r="S283" t="s">
        <v>3687</v>
      </c>
      <c r="T283" t="s">
        <v>3688</v>
      </c>
      <c r="U283" t="s">
        <v>3689</v>
      </c>
      <c r="V283" t="s">
        <v>3994</v>
      </c>
    </row>
    <row r="284" spans="1:22" x14ac:dyDescent="0.3">
      <c r="A284" t="s">
        <v>749</v>
      </c>
      <c r="B284" t="s">
        <v>3999</v>
      </c>
      <c r="D284" t="s">
        <v>4000</v>
      </c>
      <c r="F284" t="s">
        <v>3380</v>
      </c>
      <c r="G284" t="s">
        <v>3381</v>
      </c>
      <c r="H284" t="s">
        <v>3416</v>
      </c>
      <c r="I284" t="s">
        <v>3417</v>
      </c>
      <c r="J284" t="s">
        <v>3418</v>
      </c>
      <c r="K284" t="s">
        <v>3419</v>
      </c>
    </row>
    <row r="285" spans="1:22" x14ac:dyDescent="0.3">
      <c r="A285" t="s">
        <v>751</v>
      </c>
      <c r="B285" t="s">
        <v>4001</v>
      </c>
      <c r="D285" t="s">
        <v>4002</v>
      </c>
      <c r="F285" t="s">
        <v>3380</v>
      </c>
      <c r="G285" t="s">
        <v>3381</v>
      </c>
      <c r="H285" t="s">
        <v>3416</v>
      </c>
      <c r="I285" t="s">
        <v>3417</v>
      </c>
      <c r="J285" t="s">
        <v>3579</v>
      </c>
      <c r="K285" t="s">
        <v>4003</v>
      </c>
      <c r="L285" t="s">
        <v>4004</v>
      </c>
    </row>
    <row r="286" spans="1:22" x14ac:dyDescent="0.3">
      <c r="A286" t="s">
        <v>753</v>
      </c>
      <c r="B286" t="s">
        <v>4005</v>
      </c>
      <c r="D286" t="s">
        <v>4006</v>
      </c>
      <c r="F286" t="s">
        <v>3359</v>
      </c>
      <c r="G286" t="s">
        <v>4007</v>
      </c>
      <c r="H286" t="s">
        <v>4008</v>
      </c>
      <c r="I286" t="s">
        <v>4009</v>
      </c>
      <c r="J286" t="s">
        <v>4010</v>
      </c>
    </row>
    <row r="287" spans="1:22" x14ac:dyDescent="0.3">
      <c r="A287" t="s">
        <v>755</v>
      </c>
      <c r="B287" t="s">
        <v>4005</v>
      </c>
      <c r="D287" t="s">
        <v>4011</v>
      </c>
      <c r="F287" t="s">
        <v>3359</v>
      </c>
      <c r="G287" t="s">
        <v>4007</v>
      </c>
      <c r="H287" t="s">
        <v>4008</v>
      </c>
      <c r="I287" t="s">
        <v>4009</v>
      </c>
      <c r="J287" t="s">
        <v>4010</v>
      </c>
    </row>
    <row r="288" spans="1:22" x14ac:dyDescent="0.3">
      <c r="A288" t="s">
        <v>757</v>
      </c>
      <c r="B288" t="s">
        <v>4012</v>
      </c>
      <c r="D288" t="s">
        <v>4013</v>
      </c>
      <c r="F288" t="s">
        <v>3380</v>
      </c>
      <c r="G288" t="s">
        <v>3381</v>
      </c>
      <c r="H288" t="s">
        <v>3416</v>
      </c>
      <c r="I288" t="s">
        <v>3417</v>
      </c>
      <c r="J288" t="s">
        <v>3418</v>
      </c>
      <c r="K288" t="s">
        <v>3419</v>
      </c>
    </row>
    <row r="289" spans="1:21" x14ac:dyDescent="0.3">
      <c r="A289" t="s">
        <v>759</v>
      </c>
      <c r="B289" t="s">
        <v>4014</v>
      </c>
      <c r="D289" t="s">
        <v>4015</v>
      </c>
      <c r="F289" t="s">
        <v>3380</v>
      </c>
      <c r="G289" t="s">
        <v>3381</v>
      </c>
      <c r="H289" t="s">
        <v>3416</v>
      </c>
      <c r="I289" t="s">
        <v>3417</v>
      </c>
      <c r="J289" t="s">
        <v>3418</v>
      </c>
      <c r="K289" t="s">
        <v>3419</v>
      </c>
    </row>
    <row r="290" spans="1:21" x14ac:dyDescent="0.3">
      <c r="A290" t="s">
        <v>761</v>
      </c>
      <c r="B290" t="s">
        <v>4016</v>
      </c>
      <c r="D290" t="s">
        <v>4017</v>
      </c>
      <c r="F290" t="s">
        <v>3380</v>
      </c>
      <c r="G290" t="s">
        <v>3381</v>
      </c>
      <c r="H290" t="s">
        <v>3382</v>
      </c>
      <c r="I290" t="s">
        <v>4018</v>
      </c>
    </row>
    <row r="291" spans="1:21" x14ac:dyDescent="0.3">
      <c r="A291" t="s">
        <v>763</v>
      </c>
      <c r="B291" t="s">
        <v>4019</v>
      </c>
      <c r="D291" t="s">
        <v>4020</v>
      </c>
      <c r="F291" t="s">
        <v>3380</v>
      </c>
      <c r="G291" t="s">
        <v>3449</v>
      </c>
      <c r="H291" t="s">
        <v>3555</v>
      </c>
      <c r="I291" t="s">
        <v>3556</v>
      </c>
      <c r="J291" t="s">
        <v>3557</v>
      </c>
      <c r="K291" t="s">
        <v>4021</v>
      </c>
    </row>
    <row r="292" spans="1:21" x14ac:dyDescent="0.3">
      <c r="A292" t="s">
        <v>765</v>
      </c>
      <c r="B292" t="s">
        <v>4022</v>
      </c>
      <c r="D292" t="s">
        <v>4023</v>
      </c>
      <c r="F292" t="s">
        <v>3380</v>
      </c>
      <c r="G292" t="s">
        <v>3381</v>
      </c>
      <c r="H292" t="s">
        <v>3416</v>
      </c>
      <c r="I292" t="s">
        <v>3417</v>
      </c>
      <c r="J292" t="s">
        <v>3418</v>
      </c>
      <c r="K292" t="s">
        <v>3419</v>
      </c>
    </row>
    <row r="293" spans="1:21" x14ac:dyDescent="0.3">
      <c r="A293" t="s">
        <v>769</v>
      </c>
      <c r="B293" t="s">
        <v>4024</v>
      </c>
      <c r="D293" t="s">
        <v>4025</v>
      </c>
      <c r="F293" t="s">
        <v>3380</v>
      </c>
      <c r="G293" t="s">
        <v>3381</v>
      </c>
      <c r="H293" t="s">
        <v>3416</v>
      </c>
      <c r="I293" t="s">
        <v>3417</v>
      </c>
      <c r="J293" t="s">
        <v>3418</v>
      </c>
      <c r="K293" t="s">
        <v>3651</v>
      </c>
    </row>
    <row r="294" spans="1:21" x14ac:dyDescent="0.3">
      <c r="A294" t="s">
        <v>771</v>
      </c>
      <c r="B294" t="s">
        <v>4026</v>
      </c>
      <c r="D294" t="s">
        <v>4027</v>
      </c>
      <c r="F294" t="s">
        <v>3380</v>
      </c>
      <c r="G294" t="s">
        <v>3381</v>
      </c>
      <c r="H294" t="s">
        <v>3416</v>
      </c>
      <c r="I294" t="s">
        <v>3417</v>
      </c>
      <c r="J294" t="s">
        <v>3418</v>
      </c>
      <c r="K294" t="s">
        <v>3419</v>
      </c>
    </row>
    <row r="295" spans="1:21" x14ac:dyDescent="0.3">
      <c r="A295" t="s">
        <v>773</v>
      </c>
      <c r="B295" t="s">
        <v>4028</v>
      </c>
      <c r="D295" t="s">
        <v>4029</v>
      </c>
      <c r="F295" t="s">
        <v>3380</v>
      </c>
      <c r="G295" t="s">
        <v>3410</v>
      </c>
      <c r="H295" t="s">
        <v>3411</v>
      </c>
      <c r="I295" t="s">
        <v>3412</v>
      </c>
      <c r="J295" t="s">
        <v>3413</v>
      </c>
    </row>
    <row r="296" spans="1:21" x14ac:dyDescent="0.3">
      <c r="A296" t="s">
        <v>775</v>
      </c>
      <c r="B296" t="s">
        <v>4030</v>
      </c>
      <c r="D296" t="s">
        <v>4031</v>
      </c>
      <c r="F296" t="s">
        <v>3380</v>
      </c>
      <c r="G296" t="s">
        <v>3449</v>
      </c>
      <c r="H296" t="s">
        <v>3543</v>
      </c>
      <c r="I296" t="s">
        <v>3600</v>
      </c>
      <c r="J296" t="s">
        <v>3601</v>
      </c>
      <c r="K296" t="s">
        <v>4032</v>
      </c>
    </row>
    <row r="297" spans="1:21" x14ac:dyDescent="0.3">
      <c r="A297" t="s">
        <v>777</v>
      </c>
      <c r="B297" t="s">
        <v>4033</v>
      </c>
      <c r="D297" t="s">
        <v>4034</v>
      </c>
      <c r="F297" t="s">
        <v>3380</v>
      </c>
      <c r="G297" t="s">
        <v>3456</v>
      </c>
      <c r="H297" t="s">
        <v>3457</v>
      </c>
      <c r="I297" t="s">
        <v>3458</v>
      </c>
      <c r="J297" t="s">
        <v>3459</v>
      </c>
      <c r="K297" t="s">
        <v>3588</v>
      </c>
    </row>
    <row r="298" spans="1:21" x14ac:dyDescent="0.3">
      <c r="A298" t="s">
        <v>781</v>
      </c>
      <c r="B298" t="s">
        <v>4035</v>
      </c>
      <c r="D298" t="s">
        <v>4036</v>
      </c>
      <c r="F298" t="s">
        <v>3359</v>
      </c>
      <c r="G298" t="s">
        <v>3360</v>
      </c>
      <c r="H298" t="s">
        <v>3361</v>
      </c>
      <c r="I298" t="s">
        <v>3362</v>
      </c>
      <c r="J298" t="s">
        <v>3363</v>
      </c>
      <c r="K298" t="s">
        <v>3364</v>
      </c>
      <c r="L298" t="s">
        <v>3365</v>
      </c>
      <c r="M298" t="s">
        <v>3514</v>
      </c>
      <c r="N298" t="s">
        <v>3515</v>
      </c>
      <c r="O298" t="s">
        <v>3516</v>
      </c>
      <c r="P298" t="s">
        <v>3517</v>
      </c>
      <c r="Q298" t="s">
        <v>3784</v>
      </c>
      <c r="R298" t="s">
        <v>3785</v>
      </c>
      <c r="S298" t="s">
        <v>3786</v>
      </c>
      <c r="T298" t="s">
        <v>4037</v>
      </c>
      <c r="U298" t="s">
        <v>4038</v>
      </c>
    </row>
    <row r="299" spans="1:21" x14ac:dyDescent="0.3">
      <c r="A299" t="s">
        <v>783</v>
      </c>
      <c r="B299" t="s">
        <v>4035</v>
      </c>
      <c r="D299" t="s">
        <v>4039</v>
      </c>
      <c r="F299" t="s">
        <v>3359</v>
      </c>
      <c r="G299" t="s">
        <v>3360</v>
      </c>
      <c r="H299" t="s">
        <v>3361</v>
      </c>
      <c r="I299" t="s">
        <v>3362</v>
      </c>
      <c r="J299" t="s">
        <v>3363</v>
      </c>
      <c r="K299" t="s">
        <v>3364</v>
      </c>
      <c r="L299" t="s">
        <v>3365</v>
      </c>
      <c r="M299" t="s">
        <v>3514</v>
      </c>
      <c r="N299" t="s">
        <v>3515</v>
      </c>
      <c r="O299" t="s">
        <v>3516</v>
      </c>
      <c r="P299" t="s">
        <v>3517</v>
      </c>
      <c r="Q299" t="s">
        <v>3784</v>
      </c>
      <c r="R299" t="s">
        <v>3785</v>
      </c>
      <c r="S299" t="s">
        <v>3786</v>
      </c>
      <c r="T299" t="s">
        <v>4037</v>
      </c>
      <c r="U299" t="s">
        <v>4038</v>
      </c>
    </row>
    <row r="300" spans="1:21" x14ac:dyDescent="0.3">
      <c r="A300" t="s">
        <v>785</v>
      </c>
      <c r="B300" t="s">
        <v>4035</v>
      </c>
      <c r="D300" t="s">
        <v>4040</v>
      </c>
      <c r="F300" t="s">
        <v>3359</v>
      </c>
      <c r="G300" t="s">
        <v>3360</v>
      </c>
      <c r="H300" t="s">
        <v>3361</v>
      </c>
      <c r="I300" t="s">
        <v>3362</v>
      </c>
      <c r="J300" t="s">
        <v>3363</v>
      </c>
      <c r="K300" t="s">
        <v>3364</v>
      </c>
      <c r="L300" t="s">
        <v>3365</v>
      </c>
      <c r="M300" t="s">
        <v>3514</v>
      </c>
      <c r="N300" t="s">
        <v>3515</v>
      </c>
      <c r="O300" t="s">
        <v>3516</v>
      </c>
      <c r="P300" t="s">
        <v>3517</v>
      </c>
      <c r="Q300" t="s">
        <v>3784</v>
      </c>
      <c r="R300" t="s">
        <v>3785</v>
      </c>
      <c r="S300" t="s">
        <v>3786</v>
      </c>
      <c r="T300" t="s">
        <v>4037</v>
      </c>
      <c r="U300" t="s">
        <v>4038</v>
      </c>
    </row>
    <row r="301" spans="1:21" x14ac:dyDescent="0.3">
      <c r="A301" t="s">
        <v>789</v>
      </c>
      <c r="B301" t="s">
        <v>4041</v>
      </c>
      <c r="D301" t="s">
        <v>4042</v>
      </c>
      <c r="F301" t="s">
        <v>3380</v>
      </c>
      <c r="G301" t="s">
        <v>3503</v>
      </c>
      <c r="H301" t="s">
        <v>3717</v>
      </c>
      <c r="I301" t="s">
        <v>4043</v>
      </c>
      <c r="J301" t="s">
        <v>4044</v>
      </c>
    </row>
    <row r="302" spans="1:21" x14ac:dyDescent="0.3">
      <c r="A302" t="s">
        <v>791</v>
      </c>
      <c r="B302" t="s">
        <v>4041</v>
      </c>
      <c r="D302" t="s">
        <v>4045</v>
      </c>
      <c r="F302" t="s">
        <v>3380</v>
      </c>
      <c r="G302" t="s">
        <v>3503</v>
      </c>
      <c r="H302" t="s">
        <v>3717</v>
      </c>
      <c r="I302" t="s">
        <v>4043</v>
      </c>
      <c r="J302" t="s">
        <v>4044</v>
      </c>
    </row>
    <row r="303" spans="1:21" x14ac:dyDescent="0.3">
      <c r="A303" t="s">
        <v>793</v>
      </c>
      <c r="B303" t="s">
        <v>4041</v>
      </c>
      <c r="D303" t="s">
        <v>4046</v>
      </c>
      <c r="F303" t="s">
        <v>3380</v>
      </c>
      <c r="G303" t="s">
        <v>3503</v>
      </c>
      <c r="H303" t="s">
        <v>3717</v>
      </c>
      <c r="I303" t="s">
        <v>4043</v>
      </c>
      <c r="J303" t="s">
        <v>4044</v>
      </c>
    </row>
    <row r="304" spans="1:21" x14ac:dyDescent="0.3">
      <c r="A304" t="s">
        <v>795</v>
      </c>
      <c r="B304" t="s">
        <v>4047</v>
      </c>
      <c r="D304" t="s">
        <v>4048</v>
      </c>
      <c r="F304" t="s">
        <v>3380</v>
      </c>
      <c r="G304" t="s">
        <v>3503</v>
      </c>
      <c r="H304" t="s">
        <v>3620</v>
      </c>
      <c r="I304" t="s">
        <v>3621</v>
      </c>
      <c r="J304" t="s">
        <v>4049</v>
      </c>
    </row>
    <row r="305" spans="1:12" x14ac:dyDescent="0.3">
      <c r="A305" t="s">
        <v>797</v>
      </c>
      <c r="B305" t="s">
        <v>4050</v>
      </c>
      <c r="D305" t="s">
        <v>4051</v>
      </c>
      <c r="F305" t="s">
        <v>3380</v>
      </c>
      <c r="G305" t="s">
        <v>3449</v>
      </c>
      <c r="H305" t="s">
        <v>3543</v>
      </c>
      <c r="I305" t="s">
        <v>3600</v>
      </c>
      <c r="J305" t="s">
        <v>4052</v>
      </c>
    </row>
    <row r="306" spans="1:12" x14ac:dyDescent="0.3">
      <c r="A306" t="s">
        <v>799</v>
      </c>
      <c r="B306" t="s">
        <v>4053</v>
      </c>
      <c r="D306" t="s">
        <v>4054</v>
      </c>
      <c r="F306" t="s">
        <v>3380</v>
      </c>
      <c r="G306" t="s">
        <v>3449</v>
      </c>
      <c r="H306" t="s">
        <v>3543</v>
      </c>
      <c r="I306" t="s">
        <v>3600</v>
      </c>
      <c r="J306" t="s">
        <v>3601</v>
      </c>
      <c r="K306" t="s">
        <v>4055</v>
      </c>
    </row>
    <row r="307" spans="1:12" x14ac:dyDescent="0.3">
      <c r="A307" t="s">
        <v>801</v>
      </c>
      <c r="B307" t="s">
        <v>4056</v>
      </c>
      <c r="D307" t="s">
        <v>4057</v>
      </c>
      <c r="F307" t="s">
        <v>3380</v>
      </c>
      <c r="G307" t="s">
        <v>3503</v>
      </c>
      <c r="H307" t="s">
        <v>3504</v>
      </c>
      <c r="I307" t="s">
        <v>3505</v>
      </c>
      <c r="J307" t="s">
        <v>3727</v>
      </c>
      <c r="K307" t="s">
        <v>4058</v>
      </c>
    </row>
    <row r="308" spans="1:12" x14ac:dyDescent="0.3">
      <c r="A308" t="s">
        <v>803</v>
      </c>
      <c r="B308" t="s">
        <v>4059</v>
      </c>
      <c r="D308" t="s">
        <v>4060</v>
      </c>
      <c r="F308" t="s">
        <v>3380</v>
      </c>
      <c r="G308" t="s">
        <v>3449</v>
      </c>
      <c r="H308" t="s">
        <v>3450</v>
      </c>
      <c r="I308" t="s">
        <v>3451</v>
      </c>
      <c r="J308" t="s">
        <v>3805</v>
      </c>
      <c r="K308" t="s">
        <v>3806</v>
      </c>
    </row>
    <row r="309" spans="1:12" x14ac:dyDescent="0.3">
      <c r="A309" t="s">
        <v>805</v>
      </c>
      <c r="B309" t="s">
        <v>4056</v>
      </c>
      <c r="D309" t="s">
        <v>4061</v>
      </c>
      <c r="F309" t="s">
        <v>3380</v>
      </c>
      <c r="G309" t="s">
        <v>3503</v>
      </c>
      <c r="H309" t="s">
        <v>3504</v>
      </c>
      <c r="I309" t="s">
        <v>3505</v>
      </c>
      <c r="J309" t="s">
        <v>3727</v>
      </c>
      <c r="K309" t="s">
        <v>4058</v>
      </c>
    </row>
    <row r="310" spans="1:12" x14ac:dyDescent="0.3">
      <c r="A310" t="s">
        <v>807</v>
      </c>
      <c r="B310" t="s">
        <v>4062</v>
      </c>
      <c r="D310" t="s">
        <v>4063</v>
      </c>
      <c r="F310" t="s">
        <v>3380</v>
      </c>
      <c r="G310" t="s">
        <v>3449</v>
      </c>
      <c r="H310" t="s">
        <v>3450</v>
      </c>
      <c r="I310" t="s">
        <v>4064</v>
      </c>
    </row>
    <row r="311" spans="1:12" x14ac:dyDescent="0.3">
      <c r="A311" t="s">
        <v>809</v>
      </c>
      <c r="B311" t="s">
        <v>4065</v>
      </c>
      <c r="D311" t="s">
        <v>4066</v>
      </c>
      <c r="F311" t="s">
        <v>3380</v>
      </c>
      <c r="G311" t="s">
        <v>3381</v>
      </c>
      <c r="H311" t="s">
        <v>3416</v>
      </c>
      <c r="I311" t="s">
        <v>3417</v>
      </c>
      <c r="J311" t="s">
        <v>3418</v>
      </c>
      <c r="K311" t="s">
        <v>4067</v>
      </c>
    </row>
    <row r="312" spans="1:12" x14ac:dyDescent="0.3">
      <c r="A312" t="s">
        <v>819</v>
      </c>
      <c r="B312" t="s">
        <v>4068</v>
      </c>
      <c r="D312" t="s">
        <v>4069</v>
      </c>
      <c r="F312" t="s">
        <v>3380</v>
      </c>
      <c r="G312" t="s">
        <v>3381</v>
      </c>
      <c r="H312" t="s">
        <v>3416</v>
      </c>
      <c r="I312" t="s">
        <v>3417</v>
      </c>
      <c r="J312" t="s">
        <v>3579</v>
      </c>
      <c r="K312" t="s">
        <v>3580</v>
      </c>
    </row>
    <row r="313" spans="1:12" x14ac:dyDescent="0.3">
      <c r="A313" t="s">
        <v>827</v>
      </c>
      <c r="B313" t="s">
        <v>4070</v>
      </c>
      <c r="D313" t="s">
        <v>4071</v>
      </c>
      <c r="F313" t="s">
        <v>3380</v>
      </c>
      <c r="G313" t="s">
        <v>3410</v>
      </c>
      <c r="H313" t="s">
        <v>4072</v>
      </c>
      <c r="I313" t="s">
        <v>4073</v>
      </c>
      <c r="J313" t="s">
        <v>4074</v>
      </c>
    </row>
    <row r="314" spans="1:12" x14ac:dyDescent="0.3">
      <c r="A314" t="s">
        <v>831</v>
      </c>
      <c r="B314" t="s">
        <v>4075</v>
      </c>
      <c r="D314" t="s">
        <v>4076</v>
      </c>
      <c r="F314" t="s">
        <v>3380</v>
      </c>
      <c r="G314" t="s">
        <v>3449</v>
      </c>
      <c r="H314" t="s">
        <v>3555</v>
      </c>
      <c r="I314" t="s">
        <v>3556</v>
      </c>
      <c r="J314" t="s">
        <v>4077</v>
      </c>
      <c r="K314" t="s">
        <v>4078</v>
      </c>
    </row>
    <row r="315" spans="1:12" x14ac:dyDescent="0.3">
      <c r="A315" t="s">
        <v>845</v>
      </c>
      <c r="B315" t="s">
        <v>4079</v>
      </c>
      <c r="D315" t="s">
        <v>4080</v>
      </c>
      <c r="F315" t="s">
        <v>3380</v>
      </c>
      <c r="G315" t="s">
        <v>3449</v>
      </c>
      <c r="H315" t="s">
        <v>3543</v>
      </c>
      <c r="I315" t="s">
        <v>3544</v>
      </c>
      <c r="J315" t="s">
        <v>3545</v>
      </c>
      <c r="K315" t="s">
        <v>3546</v>
      </c>
      <c r="L315" t="s">
        <v>4081</v>
      </c>
    </row>
    <row r="316" spans="1:12" x14ac:dyDescent="0.3">
      <c r="A316" t="s">
        <v>847</v>
      </c>
      <c r="B316" t="s">
        <v>4082</v>
      </c>
      <c r="D316" t="s">
        <v>4083</v>
      </c>
      <c r="F316" t="s">
        <v>3380</v>
      </c>
      <c r="G316" t="s">
        <v>3449</v>
      </c>
      <c r="H316" t="s">
        <v>3555</v>
      </c>
      <c r="I316" t="s">
        <v>3556</v>
      </c>
      <c r="J316" t="s">
        <v>4084</v>
      </c>
    </row>
    <row r="317" spans="1:12" x14ac:dyDescent="0.3">
      <c r="A317" t="s">
        <v>849</v>
      </c>
      <c r="B317" t="s">
        <v>4085</v>
      </c>
      <c r="D317" t="s">
        <v>4086</v>
      </c>
      <c r="F317" t="s">
        <v>3380</v>
      </c>
      <c r="G317" t="s">
        <v>3449</v>
      </c>
      <c r="H317" t="s">
        <v>3543</v>
      </c>
      <c r="I317" t="s">
        <v>3544</v>
      </c>
      <c r="J317" t="s">
        <v>3545</v>
      </c>
      <c r="K317" t="s">
        <v>3546</v>
      </c>
      <c r="L317" t="s">
        <v>4081</v>
      </c>
    </row>
    <row r="318" spans="1:12" x14ac:dyDescent="0.3">
      <c r="A318" t="s">
        <v>851</v>
      </c>
      <c r="B318" t="s">
        <v>4087</v>
      </c>
      <c r="D318" t="s">
        <v>4088</v>
      </c>
      <c r="F318" t="s">
        <v>3380</v>
      </c>
      <c r="G318" t="s">
        <v>3449</v>
      </c>
      <c r="H318" t="s">
        <v>3543</v>
      </c>
      <c r="I318" t="s">
        <v>3544</v>
      </c>
      <c r="J318" t="s">
        <v>3545</v>
      </c>
      <c r="K318" t="s">
        <v>3546</v>
      </c>
      <c r="L318" t="s">
        <v>4081</v>
      </c>
    </row>
    <row r="319" spans="1:12" x14ac:dyDescent="0.3">
      <c r="A319" t="s">
        <v>853</v>
      </c>
      <c r="B319" t="s">
        <v>4089</v>
      </c>
      <c r="D319" t="s">
        <v>4090</v>
      </c>
      <c r="F319" t="s">
        <v>3380</v>
      </c>
      <c r="G319" t="s">
        <v>3449</v>
      </c>
      <c r="H319" t="s">
        <v>3450</v>
      </c>
      <c r="I319" t="s">
        <v>3570</v>
      </c>
      <c r="J319" t="s">
        <v>3571</v>
      </c>
      <c r="K319" t="s">
        <v>4091</v>
      </c>
    </row>
    <row r="320" spans="1:12" x14ac:dyDescent="0.3">
      <c r="A320" t="s">
        <v>855</v>
      </c>
      <c r="B320" t="s">
        <v>4092</v>
      </c>
      <c r="D320" t="s">
        <v>4093</v>
      </c>
      <c r="F320" t="s">
        <v>3380</v>
      </c>
      <c r="G320" t="s">
        <v>3381</v>
      </c>
      <c r="H320" t="s">
        <v>3416</v>
      </c>
      <c r="I320" t="s">
        <v>3417</v>
      </c>
      <c r="J320" t="s">
        <v>3579</v>
      </c>
      <c r="K320" t="s">
        <v>3580</v>
      </c>
    </row>
    <row r="321" spans="1:12" x14ac:dyDescent="0.3">
      <c r="A321" t="s">
        <v>857</v>
      </c>
      <c r="B321" t="s">
        <v>4094</v>
      </c>
      <c r="D321" t="s">
        <v>4095</v>
      </c>
      <c r="F321" t="s">
        <v>3380</v>
      </c>
      <c r="G321" t="s">
        <v>3381</v>
      </c>
      <c r="H321" t="s">
        <v>3416</v>
      </c>
      <c r="I321" t="s">
        <v>3417</v>
      </c>
      <c r="J321" t="s">
        <v>3579</v>
      </c>
      <c r="K321" t="s">
        <v>3580</v>
      </c>
    </row>
    <row r="322" spans="1:12" x14ac:dyDescent="0.3">
      <c r="A322" t="s">
        <v>859</v>
      </c>
      <c r="B322" t="s">
        <v>4096</v>
      </c>
      <c r="D322" t="s">
        <v>4097</v>
      </c>
      <c r="F322" t="s">
        <v>3380</v>
      </c>
      <c r="G322" t="s">
        <v>3381</v>
      </c>
      <c r="H322" t="s">
        <v>3416</v>
      </c>
      <c r="I322" t="s">
        <v>3417</v>
      </c>
      <c r="J322" t="s">
        <v>3579</v>
      </c>
      <c r="K322" t="s">
        <v>3580</v>
      </c>
    </row>
    <row r="323" spans="1:12" x14ac:dyDescent="0.3">
      <c r="A323" t="s">
        <v>861</v>
      </c>
      <c r="B323" t="s">
        <v>4098</v>
      </c>
      <c r="D323" t="s">
        <v>4099</v>
      </c>
      <c r="F323" t="s">
        <v>3380</v>
      </c>
      <c r="G323" t="s">
        <v>3449</v>
      </c>
      <c r="H323" t="s">
        <v>3450</v>
      </c>
      <c r="I323" t="s">
        <v>3570</v>
      </c>
      <c r="J323" t="s">
        <v>3571</v>
      </c>
      <c r="K323" t="s">
        <v>4100</v>
      </c>
    </row>
    <row r="324" spans="1:12" x14ac:dyDescent="0.3">
      <c r="A324" t="s">
        <v>865</v>
      </c>
      <c r="B324" t="s">
        <v>4101</v>
      </c>
      <c r="D324" t="s">
        <v>4102</v>
      </c>
      <c r="F324" t="s">
        <v>3380</v>
      </c>
      <c r="G324" t="s">
        <v>4103</v>
      </c>
    </row>
    <row r="325" spans="1:12" x14ac:dyDescent="0.3">
      <c r="A325" t="s">
        <v>867</v>
      </c>
      <c r="B325" t="s">
        <v>4104</v>
      </c>
      <c r="D325" t="s">
        <v>4105</v>
      </c>
      <c r="F325" t="s">
        <v>3380</v>
      </c>
      <c r="G325" t="s">
        <v>4106</v>
      </c>
      <c r="H325" t="s">
        <v>4107</v>
      </c>
      <c r="I325" t="s">
        <v>4108</v>
      </c>
      <c r="J325" t="s">
        <v>4109</v>
      </c>
    </row>
    <row r="326" spans="1:12" x14ac:dyDescent="0.3">
      <c r="A326" t="s">
        <v>871</v>
      </c>
      <c r="B326" t="s">
        <v>4110</v>
      </c>
      <c r="D326" t="s">
        <v>4111</v>
      </c>
      <c r="F326" t="s">
        <v>3380</v>
      </c>
      <c r="G326" t="s">
        <v>3449</v>
      </c>
      <c r="H326" t="s">
        <v>3450</v>
      </c>
      <c r="I326" t="s">
        <v>4112</v>
      </c>
      <c r="J326" t="s">
        <v>4113</v>
      </c>
      <c r="K326" t="s">
        <v>4114</v>
      </c>
    </row>
    <row r="327" spans="1:12" x14ac:dyDescent="0.3">
      <c r="A327" t="s">
        <v>875</v>
      </c>
      <c r="B327" t="s">
        <v>4115</v>
      </c>
      <c r="D327" t="s">
        <v>4116</v>
      </c>
      <c r="F327" t="s">
        <v>3380</v>
      </c>
      <c r="G327" t="s">
        <v>3503</v>
      </c>
      <c r="H327" t="s">
        <v>3717</v>
      </c>
      <c r="I327" t="s">
        <v>3962</v>
      </c>
      <c r="J327" t="s">
        <v>4117</v>
      </c>
    </row>
    <row r="328" spans="1:12" x14ac:dyDescent="0.3">
      <c r="A328" t="s">
        <v>877</v>
      </c>
      <c r="B328" t="s">
        <v>4118</v>
      </c>
      <c r="D328" t="s">
        <v>4119</v>
      </c>
      <c r="F328" t="s">
        <v>3380</v>
      </c>
      <c r="G328" t="s">
        <v>3449</v>
      </c>
      <c r="H328" t="s">
        <v>3561</v>
      </c>
    </row>
    <row r="329" spans="1:12" x14ac:dyDescent="0.3">
      <c r="A329" t="s">
        <v>879</v>
      </c>
      <c r="B329" t="s">
        <v>4120</v>
      </c>
      <c r="D329" t="s">
        <v>4121</v>
      </c>
      <c r="F329" t="s">
        <v>3380</v>
      </c>
      <c r="G329" t="s">
        <v>3449</v>
      </c>
      <c r="H329" t="s">
        <v>3896</v>
      </c>
      <c r="I329" t="s">
        <v>4122</v>
      </c>
    </row>
    <row r="330" spans="1:12" x14ac:dyDescent="0.3">
      <c r="A330" t="s">
        <v>881</v>
      </c>
      <c r="B330" t="s">
        <v>4123</v>
      </c>
      <c r="D330" t="s">
        <v>4124</v>
      </c>
      <c r="F330" t="s">
        <v>3380</v>
      </c>
      <c r="G330" t="s">
        <v>3449</v>
      </c>
      <c r="H330" t="s">
        <v>3896</v>
      </c>
      <c r="I330" t="s">
        <v>4125</v>
      </c>
    </row>
    <row r="331" spans="1:12" x14ac:dyDescent="0.3">
      <c r="A331" t="s">
        <v>883</v>
      </c>
      <c r="B331" t="s">
        <v>4123</v>
      </c>
      <c r="D331" t="s">
        <v>4126</v>
      </c>
      <c r="F331" t="s">
        <v>3380</v>
      </c>
      <c r="G331" t="s">
        <v>3449</v>
      </c>
      <c r="H331" t="s">
        <v>3896</v>
      </c>
      <c r="I331" t="s">
        <v>4125</v>
      </c>
    </row>
    <row r="332" spans="1:12" x14ac:dyDescent="0.3">
      <c r="A332" t="s">
        <v>885</v>
      </c>
      <c r="B332" t="s">
        <v>4127</v>
      </c>
      <c r="D332" t="s">
        <v>4128</v>
      </c>
      <c r="F332" t="s">
        <v>3380</v>
      </c>
      <c r="G332" t="s">
        <v>3449</v>
      </c>
      <c r="H332" t="s">
        <v>3896</v>
      </c>
      <c r="I332" t="s">
        <v>4122</v>
      </c>
    </row>
    <row r="333" spans="1:12" x14ac:dyDescent="0.3">
      <c r="A333" t="s">
        <v>887</v>
      </c>
      <c r="B333" t="s">
        <v>4129</v>
      </c>
      <c r="D333" t="s">
        <v>4130</v>
      </c>
      <c r="F333" t="s">
        <v>3380</v>
      </c>
      <c r="G333" t="s">
        <v>3449</v>
      </c>
      <c r="H333" t="s">
        <v>3561</v>
      </c>
    </row>
    <row r="334" spans="1:12" x14ac:dyDescent="0.3">
      <c r="A334" t="s">
        <v>889</v>
      </c>
      <c r="B334" t="s">
        <v>4131</v>
      </c>
      <c r="D334" t="s">
        <v>4132</v>
      </c>
      <c r="F334" t="s">
        <v>3380</v>
      </c>
      <c r="G334" t="s">
        <v>3449</v>
      </c>
      <c r="H334" t="s">
        <v>3896</v>
      </c>
      <c r="I334" t="s">
        <v>4125</v>
      </c>
    </row>
    <row r="335" spans="1:12" x14ac:dyDescent="0.3">
      <c r="A335" t="s">
        <v>891</v>
      </c>
      <c r="B335" t="s">
        <v>4131</v>
      </c>
      <c r="D335" t="s">
        <v>4133</v>
      </c>
      <c r="F335" t="s">
        <v>3380</v>
      </c>
      <c r="G335" t="s">
        <v>3449</v>
      </c>
      <c r="H335" t="s">
        <v>3896</v>
      </c>
      <c r="I335" t="s">
        <v>4125</v>
      </c>
    </row>
    <row r="336" spans="1:12" x14ac:dyDescent="0.3">
      <c r="A336" t="s">
        <v>893</v>
      </c>
      <c r="B336" t="s">
        <v>4134</v>
      </c>
      <c r="D336" t="s">
        <v>4135</v>
      </c>
      <c r="F336" t="s">
        <v>3380</v>
      </c>
      <c r="G336" t="s">
        <v>3449</v>
      </c>
      <c r="H336" t="s">
        <v>3543</v>
      </c>
      <c r="I336" t="s">
        <v>3544</v>
      </c>
      <c r="J336" t="s">
        <v>3545</v>
      </c>
      <c r="K336" t="s">
        <v>3546</v>
      </c>
      <c r="L336" t="s">
        <v>4081</v>
      </c>
    </row>
    <row r="337" spans="1:14" x14ac:dyDescent="0.3">
      <c r="A337" t="s">
        <v>895</v>
      </c>
      <c r="B337" t="s">
        <v>4136</v>
      </c>
      <c r="D337" t="s">
        <v>4137</v>
      </c>
      <c r="F337" t="s">
        <v>3380</v>
      </c>
      <c r="G337" t="s">
        <v>3503</v>
      </c>
      <c r="H337" t="s">
        <v>3717</v>
      </c>
      <c r="I337" t="s">
        <v>4138</v>
      </c>
      <c r="J337" t="s">
        <v>4139</v>
      </c>
    </row>
    <row r="338" spans="1:14" x14ac:dyDescent="0.3">
      <c r="A338" t="s">
        <v>897</v>
      </c>
      <c r="B338" t="s">
        <v>4136</v>
      </c>
      <c r="D338" t="s">
        <v>4140</v>
      </c>
      <c r="F338" t="s">
        <v>3380</v>
      </c>
      <c r="G338" t="s">
        <v>3503</v>
      </c>
      <c r="H338" t="s">
        <v>3717</v>
      </c>
      <c r="I338" t="s">
        <v>4138</v>
      </c>
      <c r="J338" t="s">
        <v>4139</v>
      </c>
    </row>
    <row r="339" spans="1:14" x14ac:dyDescent="0.3">
      <c r="A339" t="s">
        <v>899</v>
      </c>
      <c r="B339" t="s">
        <v>4141</v>
      </c>
      <c r="D339" t="s">
        <v>4142</v>
      </c>
      <c r="F339" t="s">
        <v>3380</v>
      </c>
      <c r="G339" t="s">
        <v>3410</v>
      </c>
      <c r="H339" t="s">
        <v>4143</v>
      </c>
      <c r="I339" t="s">
        <v>4144</v>
      </c>
      <c r="J339" t="s">
        <v>4145</v>
      </c>
    </row>
    <row r="340" spans="1:14" x14ac:dyDescent="0.3">
      <c r="A340" t="s">
        <v>901</v>
      </c>
      <c r="B340" t="s">
        <v>4146</v>
      </c>
      <c r="D340" t="s">
        <v>4147</v>
      </c>
      <c r="F340" t="s">
        <v>3380</v>
      </c>
      <c r="G340" t="s">
        <v>3381</v>
      </c>
      <c r="H340" t="s">
        <v>3416</v>
      </c>
      <c r="I340" t="s">
        <v>3417</v>
      </c>
      <c r="J340" t="s">
        <v>3610</v>
      </c>
      <c r="K340" t="s">
        <v>3611</v>
      </c>
    </row>
    <row r="341" spans="1:14" x14ac:dyDescent="0.3">
      <c r="A341" t="s">
        <v>903</v>
      </c>
      <c r="B341" t="s">
        <v>4148</v>
      </c>
      <c r="D341" t="s">
        <v>4149</v>
      </c>
      <c r="F341" t="s">
        <v>3359</v>
      </c>
      <c r="G341" t="s">
        <v>4150</v>
      </c>
      <c r="H341" t="s">
        <v>4151</v>
      </c>
      <c r="I341" t="s">
        <v>4152</v>
      </c>
      <c r="J341" t="s">
        <v>4153</v>
      </c>
      <c r="K341" t="s">
        <v>4154</v>
      </c>
      <c r="L341" t="s">
        <v>4155</v>
      </c>
      <c r="M341" t="s">
        <v>4156</v>
      </c>
      <c r="N341" t="s">
        <v>4157</v>
      </c>
    </row>
    <row r="342" spans="1:14" x14ac:dyDescent="0.3">
      <c r="A342" t="s">
        <v>905</v>
      </c>
      <c r="B342" t="s">
        <v>4148</v>
      </c>
      <c r="D342" t="s">
        <v>4158</v>
      </c>
      <c r="F342" t="s">
        <v>3359</v>
      </c>
      <c r="G342" t="s">
        <v>4150</v>
      </c>
      <c r="H342" t="s">
        <v>4151</v>
      </c>
      <c r="I342" t="s">
        <v>4152</v>
      </c>
      <c r="J342" t="s">
        <v>4153</v>
      </c>
      <c r="K342" t="s">
        <v>4154</v>
      </c>
      <c r="L342" t="s">
        <v>4155</v>
      </c>
      <c r="M342" t="s">
        <v>4156</v>
      </c>
      <c r="N342" t="s">
        <v>4157</v>
      </c>
    </row>
    <row r="343" spans="1:14" x14ac:dyDescent="0.3">
      <c r="A343" t="s">
        <v>911</v>
      </c>
      <c r="B343" t="s">
        <v>4159</v>
      </c>
      <c r="D343" t="s">
        <v>4160</v>
      </c>
      <c r="F343" t="s">
        <v>3380</v>
      </c>
      <c r="G343" t="s">
        <v>3503</v>
      </c>
      <c r="H343" t="s">
        <v>3717</v>
      </c>
      <c r="I343" t="s">
        <v>3823</v>
      </c>
      <c r="J343" t="s">
        <v>4161</v>
      </c>
    </row>
    <row r="344" spans="1:14" x14ac:dyDescent="0.3">
      <c r="A344" t="s">
        <v>913</v>
      </c>
      <c r="B344" t="s">
        <v>4159</v>
      </c>
      <c r="D344" t="s">
        <v>4162</v>
      </c>
      <c r="F344" t="s">
        <v>3380</v>
      </c>
      <c r="G344" t="s">
        <v>3503</v>
      </c>
      <c r="H344" t="s">
        <v>3717</v>
      </c>
      <c r="I344" t="s">
        <v>3823</v>
      </c>
      <c r="J344" t="s">
        <v>4161</v>
      </c>
    </row>
    <row r="345" spans="1:14" x14ac:dyDescent="0.3">
      <c r="A345" t="s">
        <v>915</v>
      </c>
      <c r="B345" t="s">
        <v>4163</v>
      </c>
      <c r="D345" t="s">
        <v>4164</v>
      </c>
      <c r="F345" t="s">
        <v>3380</v>
      </c>
      <c r="G345" t="s">
        <v>3381</v>
      </c>
      <c r="H345" t="s">
        <v>3416</v>
      </c>
      <c r="I345" t="s">
        <v>3417</v>
      </c>
      <c r="J345" t="s">
        <v>3418</v>
      </c>
      <c r="K345" t="s">
        <v>4165</v>
      </c>
    </row>
    <row r="346" spans="1:14" x14ac:dyDescent="0.3">
      <c r="A346" t="s">
        <v>917</v>
      </c>
      <c r="B346" t="s">
        <v>4166</v>
      </c>
      <c r="D346" t="s">
        <v>4167</v>
      </c>
      <c r="F346" t="s">
        <v>3380</v>
      </c>
      <c r="G346" t="s">
        <v>3381</v>
      </c>
      <c r="H346" t="s">
        <v>3416</v>
      </c>
      <c r="I346" t="s">
        <v>3417</v>
      </c>
      <c r="J346" t="s">
        <v>3418</v>
      </c>
      <c r="K346" t="s">
        <v>3419</v>
      </c>
    </row>
    <row r="347" spans="1:14" x14ac:dyDescent="0.3">
      <c r="A347" t="s">
        <v>921</v>
      </c>
      <c r="B347" t="s">
        <v>4168</v>
      </c>
      <c r="D347" t="s">
        <v>4169</v>
      </c>
      <c r="F347" t="s">
        <v>3380</v>
      </c>
      <c r="G347" t="s">
        <v>3449</v>
      </c>
      <c r="H347" t="s">
        <v>3450</v>
      </c>
      <c r="I347" t="s">
        <v>4112</v>
      </c>
      <c r="J347" t="s">
        <v>4170</v>
      </c>
      <c r="K347" t="s">
        <v>4171</v>
      </c>
    </row>
    <row r="348" spans="1:14" x14ac:dyDescent="0.3">
      <c r="A348" t="s">
        <v>923</v>
      </c>
      <c r="B348" t="s">
        <v>4168</v>
      </c>
      <c r="D348" t="s">
        <v>4172</v>
      </c>
      <c r="F348" t="s">
        <v>3380</v>
      </c>
      <c r="G348" t="s">
        <v>3449</v>
      </c>
      <c r="H348" t="s">
        <v>3450</v>
      </c>
      <c r="I348" t="s">
        <v>4112</v>
      </c>
      <c r="J348" t="s">
        <v>4170</v>
      </c>
      <c r="K348" t="s">
        <v>4171</v>
      </c>
    </row>
    <row r="349" spans="1:14" x14ac:dyDescent="0.3">
      <c r="A349" t="s">
        <v>925</v>
      </c>
      <c r="B349" t="s">
        <v>4173</v>
      </c>
      <c r="D349" t="s">
        <v>4174</v>
      </c>
      <c r="F349" t="s">
        <v>3380</v>
      </c>
      <c r="G349" t="s">
        <v>3449</v>
      </c>
      <c r="H349" t="s">
        <v>3450</v>
      </c>
      <c r="I349" t="s">
        <v>3595</v>
      </c>
      <c r="J349" t="s">
        <v>4175</v>
      </c>
      <c r="K349" t="s">
        <v>4176</v>
      </c>
    </row>
    <row r="350" spans="1:14" x14ac:dyDescent="0.3">
      <c r="A350" t="s">
        <v>927</v>
      </c>
      <c r="B350" t="s">
        <v>4177</v>
      </c>
      <c r="D350" t="s">
        <v>4178</v>
      </c>
      <c r="F350" t="s">
        <v>3380</v>
      </c>
      <c r="G350" t="s">
        <v>3449</v>
      </c>
      <c r="H350" t="s">
        <v>3450</v>
      </c>
      <c r="I350" t="s">
        <v>3466</v>
      </c>
      <c r="J350" t="s">
        <v>3467</v>
      </c>
      <c r="K350" t="s">
        <v>4179</v>
      </c>
    </row>
    <row r="351" spans="1:14" x14ac:dyDescent="0.3">
      <c r="A351" t="s">
        <v>931</v>
      </c>
      <c r="B351" t="s">
        <v>4180</v>
      </c>
      <c r="D351" t="s">
        <v>4181</v>
      </c>
      <c r="F351" t="s">
        <v>3380</v>
      </c>
      <c r="G351" t="s">
        <v>3410</v>
      </c>
      <c r="H351" t="s">
        <v>3411</v>
      </c>
      <c r="I351" t="s">
        <v>3412</v>
      </c>
      <c r="J351" t="s">
        <v>3413</v>
      </c>
    </row>
    <row r="352" spans="1:14" x14ac:dyDescent="0.3">
      <c r="A352" t="s">
        <v>933</v>
      </c>
      <c r="B352" t="s">
        <v>4182</v>
      </c>
      <c r="D352" t="s">
        <v>4183</v>
      </c>
      <c r="F352" t="s">
        <v>3380</v>
      </c>
      <c r="G352" t="s">
        <v>3503</v>
      </c>
      <c r="H352" t="s">
        <v>3620</v>
      </c>
      <c r="I352" t="s">
        <v>3621</v>
      </c>
      <c r="J352" t="s">
        <v>4049</v>
      </c>
    </row>
    <row r="353" spans="1:11" x14ac:dyDescent="0.3">
      <c r="A353" t="s">
        <v>935</v>
      </c>
      <c r="B353" t="s">
        <v>4184</v>
      </c>
      <c r="D353" t="s">
        <v>4185</v>
      </c>
      <c r="F353" t="s">
        <v>3380</v>
      </c>
      <c r="G353" t="s">
        <v>3449</v>
      </c>
      <c r="H353" t="s">
        <v>3450</v>
      </c>
      <c r="I353" t="s">
        <v>3451</v>
      </c>
      <c r="J353" t="s">
        <v>3805</v>
      </c>
      <c r="K353" t="s">
        <v>3806</v>
      </c>
    </row>
    <row r="354" spans="1:11" x14ac:dyDescent="0.3">
      <c r="A354" t="s">
        <v>937</v>
      </c>
      <c r="B354" t="s">
        <v>4186</v>
      </c>
      <c r="D354" t="s">
        <v>4187</v>
      </c>
      <c r="F354" t="s">
        <v>3380</v>
      </c>
      <c r="G354" t="s">
        <v>3410</v>
      </c>
      <c r="H354" t="s">
        <v>3411</v>
      </c>
      <c r="I354" t="s">
        <v>3412</v>
      </c>
      <c r="J354" t="s">
        <v>3413</v>
      </c>
    </row>
    <row r="355" spans="1:11" x14ac:dyDescent="0.3">
      <c r="A355" t="s">
        <v>939</v>
      </c>
      <c r="B355" t="s">
        <v>4188</v>
      </c>
      <c r="D355" t="s">
        <v>4189</v>
      </c>
      <c r="F355" t="s">
        <v>3380</v>
      </c>
      <c r="G355" t="s">
        <v>3410</v>
      </c>
      <c r="H355" t="s">
        <v>3411</v>
      </c>
      <c r="I355" t="s">
        <v>3412</v>
      </c>
      <c r="J355" t="s">
        <v>3413</v>
      </c>
    </row>
    <row r="356" spans="1:11" x14ac:dyDescent="0.3">
      <c r="A356" t="s">
        <v>941</v>
      </c>
      <c r="B356" t="s">
        <v>4190</v>
      </c>
      <c r="D356" t="s">
        <v>4191</v>
      </c>
      <c r="F356" t="s">
        <v>3380</v>
      </c>
      <c r="G356" t="s">
        <v>3449</v>
      </c>
      <c r="H356" t="s">
        <v>3555</v>
      </c>
      <c r="I356" t="s">
        <v>4192</v>
      </c>
      <c r="J356" t="s">
        <v>4193</v>
      </c>
      <c r="K356" t="s">
        <v>4194</v>
      </c>
    </row>
    <row r="357" spans="1:11" x14ac:dyDescent="0.3">
      <c r="A357" t="s">
        <v>945</v>
      </c>
      <c r="B357" t="s">
        <v>4195</v>
      </c>
      <c r="D357" t="s">
        <v>4196</v>
      </c>
      <c r="F357" t="s">
        <v>3380</v>
      </c>
      <c r="G357" t="s">
        <v>3381</v>
      </c>
      <c r="H357" t="s">
        <v>3382</v>
      </c>
      <c r="I357" t="s">
        <v>3383</v>
      </c>
      <c r="J357" t="s">
        <v>3884</v>
      </c>
      <c r="K357" t="s">
        <v>3885</v>
      </c>
    </row>
    <row r="358" spans="1:11" x14ac:dyDescent="0.3">
      <c r="A358" t="s">
        <v>951</v>
      </c>
      <c r="B358" t="s">
        <v>4197</v>
      </c>
      <c r="D358" t="s">
        <v>4198</v>
      </c>
      <c r="F358" t="s">
        <v>3380</v>
      </c>
      <c r="G358" t="s">
        <v>3449</v>
      </c>
      <c r="H358" t="s">
        <v>3450</v>
      </c>
      <c r="I358" t="s">
        <v>4199</v>
      </c>
      <c r="J358" t="s">
        <v>4200</v>
      </c>
      <c r="K358" t="s">
        <v>4201</v>
      </c>
    </row>
    <row r="359" spans="1:11" x14ac:dyDescent="0.3">
      <c r="A359" t="s">
        <v>953</v>
      </c>
      <c r="B359" t="s">
        <v>4202</v>
      </c>
      <c r="D359" t="s">
        <v>4203</v>
      </c>
      <c r="F359" t="s">
        <v>3380</v>
      </c>
      <c r="G359" t="s">
        <v>3449</v>
      </c>
      <c r="H359" t="s">
        <v>3543</v>
      </c>
      <c r="I359" t="s">
        <v>3544</v>
      </c>
      <c r="J359" t="s">
        <v>3801</v>
      </c>
      <c r="K359" t="s">
        <v>3802</v>
      </c>
    </row>
    <row r="360" spans="1:11" x14ac:dyDescent="0.3">
      <c r="A360" t="s">
        <v>955</v>
      </c>
      <c r="B360" t="s">
        <v>4204</v>
      </c>
      <c r="D360" t="s">
        <v>4205</v>
      </c>
      <c r="F360" t="s">
        <v>3380</v>
      </c>
      <c r="G360" t="s">
        <v>3449</v>
      </c>
      <c r="H360" t="s">
        <v>3555</v>
      </c>
      <c r="I360" t="s">
        <v>4192</v>
      </c>
      <c r="J360" t="s">
        <v>4206</v>
      </c>
      <c r="K360" t="s">
        <v>4207</v>
      </c>
    </row>
    <row r="361" spans="1:11" x14ac:dyDescent="0.3">
      <c r="A361" t="s">
        <v>957</v>
      </c>
      <c r="B361" t="s">
        <v>4204</v>
      </c>
      <c r="D361" t="s">
        <v>4208</v>
      </c>
      <c r="F361" t="s">
        <v>3380</v>
      </c>
      <c r="G361" t="s">
        <v>3449</v>
      </c>
      <c r="H361" t="s">
        <v>3555</v>
      </c>
      <c r="I361" t="s">
        <v>4192</v>
      </c>
      <c r="J361" t="s">
        <v>4206</v>
      </c>
      <c r="K361" t="s">
        <v>4207</v>
      </c>
    </row>
    <row r="362" spans="1:11" x14ac:dyDescent="0.3">
      <c r="A362" t="s">
        <v>959</v>
      </c>
      <c r="B362" t="s">
        <v>4204</v>
      </c>
      <c r="D362" t="s">
        <v>4209</v>
      </c>
      <c r="F362" t="s">
        <v>3380</v>
      </c>
      <c r="G362" t="s">
        <v>3449</v>
      </c>
      <c r="H362" t="s">
        <v>3555</v>
      </c>
      <c r="I362" t="s">
        <v>4192</v>
      </c>
      <c r="J362" t="s">
        <v>4206</v>
      </c>
      <c r="K362" t="s">
        <v>4207</v>
      </c>
    </row>
    <row r="363" spans="1:11" x14ac:dyDescent="0.3">
      <c r="A363" t="s">
        <v>961</v>
      </c>
      <c r="B363" t="s">
        <v>4204</v>
      </c>
      <c r="D363" t="s">
        <v>4210</v>
      </c>
      <c r="F363" t="s">
        <v>3380</v>
      </c>
      <c r="G363" t="s">
        <v>3449</v>
      </c>
      <c r="H363" t="s">
        <v>3555</v>
      </c>
      <c r="I363" t="s">
        <v>4192</v>
      </c>
      <c r="J363" t="s">
        <v>4206</v>
      </c>
      <c r="K363" t="s">
        <v>4207</v>
      </c>
    </row>
    <row r="364" spans="1:11" x14ac:dyDescent="0.3">
      <c r="A364" t="s">
        <v>963</v>
      </c>
      <c r="B364" t="s">
        <v>4204</v>
      </c>
      <c r="D364" t="s">
        <v>4211</v>
      </c>
      <c r="F364" t="s">
        <v>3380</v>
      </c>
      <c r="G364" t="s">
        <v>3449</v>
      </c>
      <c r="H364" t="s">
        <v>3555</v>
      </c>
      <c r="I364" t="s">
        <v>4192</v>
      </c>
      <c r="J364" t="s">
        <v>4206</v>
      </c>
      <c r="K364" t="s">
        <v>4207</v>
      </c>
    </row>
    <row r="365" spans="1:11" x14ac:dyDescent="0.3">
      <c r="A365" t="s">
        <v>965</v>
      </c>
      <c r="B365" t="s">
        <v>4204</v>
      </c>
      <c r="D365" t="s">
        <v>4212</v>
      </c>
      <c r="F365" t="s">
        <v>3380</v>
      </c>
      <c r="G365" t="s">
        <v>3449</v>
      </c>
      <c r="H365" t="s">
        <v>3555</v>
      </c>
      <c r="I365" t="s">
        <v>4192</v>
      </c>
      <c r="J365" t="s">
        <v>4206</v>
      </c>
      <c r="K365" t="s">
        <v>4207</v>
      </c>
    </row>
    <row r="366" spans="1:11" x14ac:dyDescent="0.3">
      <c r="A366" t="s">
        <v>967</v>
      </c>
      <c r="B366" t="s">
        <v>4213</v>
      </c>
      <c r="D366" t="s">
        <v>4214</v>
      </c>
      <c r="F366" t="s">
        <v>3380</v>
      </c>
      <c r="G366" t="s">
        <v>3503</v>
      </c>
      <c r="H366" t="s">
        <v>3717</v>
      </c>
      <c r="I366" t="s">
        <v>3733</v>
      </c>
      <c r="J366" t="s">
        <v>3734</v>
      </c>
    </row>
    <row r="367" spans="1:11" x14ac:dyDescent="0.3">
      <c r="A367" t="s">
        <v>969</v>
      </c>
      <c r="B367" t="s">
        <v>4215</v>
      </c>
      <c r="D367" t="s">
        <v>4216</v>
      </c>
      <c r="F367" t="s">
        <v>3380</v>
      </c>
      <c r="G367" t="s">
        <v>4217</v>
      </c>
      <c r="H367" t="s">
        <v>4218</v>
      </c>
      <c r="I367" t="s">
        <v>4219</v>
      </c>
      <c r="J367" t="s">
        <v>4220</v>
      </c>
      <c r="K367" t="s">
        <v>4221</v>
      </c>
    </row>
    <row r="368" spans="1:11" x14ac:dyDescent="0.3">
      <c r="A368" t="s">
        <v>971</v>
      </c>
      <c r="B368" t="s">
        <v>4215</v>
      </c>
      <c r="D368" t="s">
        <v>4222</v>
      </c>
      <c r="F368" t="s">
        <v>3380</v>
      </c>
      <c r="G368" t="s">
        <v>4217</v>
      </c>
      <c r="H368" t="s">
        <v>4218</v>
      </c>
      <c r="I368" t="s">
        <v>4219</v>
      </c>
      <c r="J368" t="s">
        <v>4220</v>
      </c>
      <c r="K368" t="s">
        <v>4221</v>
      </c>
    </row>
    <row r="369" spans="1:24" x14ac:dyDescent="0.3">
      <c r="A369" t="s">
        <v>973</v>
      </c>
      <c r="B369" t="s">
        <v>4223</v>
      </c>
      <c r="D369" t="s">
        <v>4224</v>
      </c>
      <c r="F369" t="s">
        <v>3380</v>
      </c>
      <c r="G369" t="s">
        <v>3449</v>
      </c>
      <c r="H369" t="s">
        <v>3896</v>
      </c>
      <c r="I369" t="s">
        <v>4225</v>
      </c>
      <c r="J369" t="s">
        <v>4226</v>
      </c>
      <c r="K369" t="s">
        <v>4227</v>
      </c>
    </row>
    <row r="370" spans="1:24" x14ac:dyDescent="0.3">
      <c r="A370" t="s">
        <v>977</v>
      </c>
      <c r="B370" t="s">
        <v>4228</v>
      </c>
      <c r="D370" t="s">
        <v>4229</v>
      </c>
      <c r="F370" t="s">
        <v>3380</v>
      </c>
      <c r="G370" t="s">
        <v>3381</v>
      </c>
      <c r="H370" t="s">
        <v>3416</v>
      </c>
      <c r="I370" t="s">
        <v>3417</v>
      </c>
      <c r="J370" t="s">
        <v>3610</v>
      </c>
      <c r="K370" t="s">
        <v>4230</v>
      </c>
    </row>
    <row r="371" spans="1:24" x14ac:dyDescent="0.3">
      <c r="A371" t="s">
        <v>981</v>
      </c>
      <c r="B371" t="s">
        <v>4231</v>
      </c>
      <c r="D371" t="s">
        <v>4232</v>
      </c>
      <c r="F371" t="s">
        <v>3380</v>
      </c>
      <c r="G371" t="s">
        <v>3381</v>
      </c>
      <c r="H371" t="s">
        <v>3416</v>
      </c>
      <c r="I371" t="s">
        <v>3417</v>
      </c>
      <c r="J371" t="s">
        <v>3418</v>
      </c>
      <c r="K371" t="s">
        <v>3419</v>
      </c>
    </row>
    <row r="372" spans="1:24" x14ac:dyDescent="0.3">
      <c r="A372" t="s">
        <v>983</v>
      </c>
      <c r="B372" t="s">
        <v>4233</v>
      </c>
      <c r="D372" t="s">
        <v>4234</v>
      </c>
      <c r="F372" t="s">
        <v>3380</v>
      </c>
      <c r="G372" t="s">
        <v>3381</v>
      </c>
      <c r="H372" t="s">
        <v>3382</v>
      </c>
      <c r="I372" t="s">
        <v>3383</v>
      </c>
      <c r="J372" t="s">
        <v>3384</v>
      </c>
      <c r="K372" t="s">
        <v>3385</v>
      </c>
    </row>
    <row r="373" spans="1:24" x14ac:dyDescent="0.3">
      <c r="A373" t="s">
        <v>985</v>
      </c>
      <c r="B373" t="s">
        <v>4235</v>
      </c>
      <c r="D373" t="s">
        <v>4236</v>
      </c>
      <c r="F373" t="s">
        <v>3888</v>
      </c>
      <c r="G373" t="s">
        <v>4237</v>
      </c>
    </row>
    <row r="374" spans="1:24" x14ac:dyDescent="0.3">
      <c r="A374" t="s">
        <v>987</v>
      </c>
      <c r="B374" t="s">
        <v>4238</v>
      </c>
      <c r="D374" t="s">
        <v>4239</v>
      </c>
      <c r="F374" t="s">
        <v>3359</v>
      </c>
      <c r="G374" t="s">
        <v>3360</v>
      </c>
      <c r="H374" t="s">
        <v>3361</v>
      </c>
      <c r="I374" t="s">
        <v>3362</v>
      </c>
      <c r="J374" t="s">
        <v>3363</v>
      </c>
      <c r="K374" t="s">
        <v>3364</v>
      </c>
      <c r="L374" t="s">
        <v>3365</v>
      </c>
      <c r="M374" t="s">
        <v>3366</v>
      </c>
      <c r="N374" t="s">
        <v>3367</v>
      </c>
      <c r="O374" t="s">
        <v>3368</v>
      </c>
      <c r="P374" t="s">
        <v>3388</v>
      </c>
      <c r="Q374" t="s">
        <v>3486</v>
      </c>
      <c r="R374" t="s">
        <v>3686</v>
      </c>
      <c r="S374" t="s">
        <v>3687</v>
      </c>
      <c r="T374" t="s">
        <v>3688</v>
      </c>
      <c r="U374" t="s">
        <v>3689</v>
      </c>
      <c r="V374" t="s">
        <v>4240</v>
      </c>
    </row>
    <row r="375" spans="1:24" x14ac:dyDescent="0.3">
      <c r="A375" t="s">
        <v>989</v>
      </c>
      <c r="B375" t="s">
        <v>4238</v>
      </c>
      <c r="D375" t="s">
        <v>4241</v>
      </c>
      <c r="F375" t="s">
        <v>3359</v>
      </c>
      <c r="G375" t="s">
        <v>3360</v>
      </c>
      <c r="H375" t="s">
        <v>3361</v>
      </c>
      <c r="I375" t="s">
        <v>3362</v>
      </c>
      <c r="J375" t="s">
        <v>3363</v>
      </c>
      <c r="K375" t="s">
        <v>3364</v>
      </c>
      <c r="L375" t="s">
        <v>3365</v>
      </c>
      <c r="M375" t="s">
        <v>3366</v>
      </c>
      <c r="N375" t="s">
        <v>3367</v>
      </c>
      <c r="O375" t="s">
        <v>3368</v>
      </c>
      <c r="P375" t="s">
        <v>3388</v>
      </c>
      <c r="Q375" t="s">
        <v>3486</v>
      </c>
      <c r="R375" t="s">
        <v>3686</v>
      </c>
      <c r="S375" t="s">
        <v>3687</v>
      </c>
      <c r="T375" t="s">
        <v>3688</v>
      </c>
      <c r="U375" t="s">
        <v>3689</v>
      </c>
      <c r="V375" t="s">
        <v>4240</v>
      </c>
    </row>
    <row r="376" spans="1:24" x14ac:dyDescent="0.3">
      <c r="A376" t="s">
        <v>991</v>
      </c>
      <c r="B376" t="s">
        <v>4238</v>
      </c>
      <c r="D376" t="s">
        <v>4242</v>
      </c>
      <c r="F376" t="s">
        <v>3359</v>
      </c>
      <c r="G376" t="s">
        <v>3360</v>
      </c>
      <c r="H376" t="s">
        <v>3361</v>
      </c>
      <c r="I376" t="s">
        <v>3362</v>
      </c>
      <c r="J376" t="s">
        <v>3363</v>
      </c>
      <c r="K376" t="s">
        <v>3364</v>
      </c>
      <c r="L376" t="s">
        <v>3365</v>
      </c>
      <c r="M376" t="s">
        <v>3366</v>
      </c>
      <c r="N376" t="s">
        <v>3367</v>
      </c>
      <c r="O376" t="s">
        <v>3368</v>
      </c>
      <c r="P376" t="s">
        <v>3388</v>
      </c>
      <c r="Q376" t="s">
        <v>3486</v>
      </c>
      <c r="R376" t="s">
        <v>3686</v>
      </c>
      <c r="S376" t="s">
        <v>3687</v>
      </c>
      <c r="T376" t="s">
        <v>3688</v>
      </c>
      <c r="U376" t="s">
        <v>3689</v>
      </c>
      <c r="V376" t="s">
        <v>4240</v>
      </c>
    </row>
    <row r="377" spans="1:24" x14ac:dyDescent="0.3">
      <c r="A377" t="s">
        <v>993</v>
      </c>
      <c r="B377" t="s">
        <v>4238</v>
      </c>
      <c r="D377" t="s">
        <v>4243</v>
      </c>
      <c r="F377" t="s">
        <v>3359</v>
      </c>
      <c r="G377" t="s">
        <v>3360</v>
      </c>
      <c r="H377" t="s">
        <v>3361</v>
      </c>
      <c r="I377" t="s">
        <v>3362</v>
      </c>
      <c r="J377" t="s">
        <v>3363</v>
      </c>
      <c r="K377" t="s">
        <v>3364</v>
      </c>
      <c r="L377" t="s">
        <v>3365</v>
      </c>
      <c r="M377" t="s">
        <v>3366</v>
      </c>
      <c r="N377" t="s">
        <v>3367</v>
      </c>
      <c r="O377" t="s">
        <v>3368</v>
      </c>
      <c r="P377" t="s">
        <v>3388</v>
      </c>
      <c r="Q377" t="s">
        <v>3486</v>
      </c>
      <c r="R377" t="s">
        <v>3686</v>
      </c>
      <c r="S377" t="s">
        <v>3687</v>
      </c>
      <c r="T377" t="s">
        <v>3688</v>
      </c>
      <c r="U377" t="s">
        <v>3689</v>
      </c>
      <c r="V377" t="s">
        <v>4240</v>
      </c>
    </row>
    <row r="378" spans="1:24" x14ac:dyDescent="0.3">
      <c r="A378" t="s">
        <v>995</v>
      </c>
      <c r="B378" t="s">
        <v>4238</v>
      </c>
      <c r="D378" t="s">
        <v>4244</v>
      </c>
      <c r="F378" t="s">
        <v>3359</v>
      </c>
      <c r="G378" t="s">
        <v>3360</v>
      </c>
      <c r="H378" t="s">
        <v>3361</v>
      </c>
      <c r="I378" t="s">
        <v>3362</v>
      </c>
      <c r="J378" t="s">
        <v>3363</v>
      </c>
      <c r="K378" t="s">
        <v>3364</v>
      </c>
      <c r="L378" t="s">
        <v>3365</v>
      </c>
      <c r="M378" t="s">
        <v>3366</v>
      </c>
      <c r="N378" t="s">
        <v>3367</v>
      </c>
      <c r="O378" t="s">
        <v>3368</v>
      </c>
      <c r="P378" t="s">
        <v>3388</v>
      </c>
      <c r="Q378" t="s">
        <v>3486</v>
      </c>
      <c r="R378" t="s">
        <v>3686</v>
      </c>
      <c r="S378" t="s">
        <v>3687</v>
      </c>
      <c r="T378" t="s">
        <v>3688</v>
      </c>
      <c r="U378" t="s">
        <v>3689</v>
      </c>
      <c r="V378" t="s">
        <v>4240</v>
      </c>
    </row>
    <row r="379" spans="1:24" x14ac:dyDescent="0.3">
      <c r="A379" t="s">
        <v>997</v>
      </c>
      <c r="B379" t="s">
        <v>4238</v>
      </c>
      <c r="D379" t="s">
        <v>4245</v>
      </c>
      <c r="F379" t="s">
        <v>3359</v>
      </c>
      <c r="G379" t="s">
        <v>3360</v>
      </c>
      <c r="H379" t="s">
        <v>3361</v>
      </c>
      <c r="I379" t="s">
        <v>3362</v>
      </c>
      <c r="J379" t="s">
        <v>3363</v>
      </c>
      <c r="K379" t="s">
        <v>3364</v>
      </c>
      <c r="L379" t="s">
        <v>3365</v>
      </c>
      <c r="M379" t="s">
        <v>3366</v>
      </c>
      <c r="N379" t="s">
        <v>3367</v>
      </c>
      <c r="O379" t="s">
        <v>3368</v>
      </c>
      <c r="P379" t="s">
        <v>3388</v>
      </c>
      <c r="Q379" t="s">
        <v>3486</v>
      </c>
      <c r="R379" t="s">
        <v>3686</v>
      </c>
      <c r="S379" t="s">
        <v>3687</v>
      </c>
      <c r="T379" t="s">
        <v>3688</v>
      </c>
      <c r="U379" t="s">
        <v>3689</v>
      </c>
      <c r="V379" t="s">
        <v>4240</v>
      </c>
    </row>
    <row r="380" spans="1:24" x14ac:dyDescent="0.3">
      <c r="A380" t="s">
        <v>999</v>
      </c>
      <c r="B380" t="s">
        <v>4246</v>
      </c>
      <c r="D380" t="s">
        <v>4247</v>
      </c>
      <c r="F380" t="s">
        <v>3380</v>
      </c>
      <c r="G380" t="s">
        <v>3449</v>
      </c>
      <c r="H380" t="s">
        <v>3543</v>
      </c>
      <c r="I380" t="s">
        <v>4248</v>
      </c>
      <c r="J380" t="s">
        <v>4249</v>
      </c>
      <c r="K380" t="s">
        <v>4250</v>
      </c>
    </row>
    <row r="381" spans="1:24" x14ac:dyDescent="0.3">
      <c r="A381" t="s">
        <v>1001</v>
      </c>
      <c r="B381" t="s">
        <v>4251</v>
      </c>
      <c r="D381" t="s">
        <v>4252</v>
      </c>
      <c r="F381" t="s">
        <v>3359</v>
      </c>
      <c r="G381" t="s">
        <v>4253</v>
      </c>
      <c r="H381" t="s">
        <v>4254</v>
      </c>
      <c r="I381" t="s">
        <v>4255</v>
      </c>
      <c r="J381" t="s">
        <v>4256</v>
      </c>
      <c r="K381" t="s">
        <v>4257</v>
      </c>
      <c r="L381" t="s">
        <v>4258</v>
      </c>
      <c r="M381" t="s">
        <v>4259</v>
      </c>
      <c r="N381" t="s">
        <v>4260</v>
      </c>
      <c r="O381" t="s">
        <v>4261</v>
      </c>
      <c r="P381" t="s">
        <v>4262</v>
      </c>
    </row>
    <row r="382" spans="1:24" x14ac:dyDescent="0.3">
      <c r="A382" t="s">
        <v>1003</v>
      </c>
      <c r="B382" t="s">
        <v>4263</v>
      </c>
      <c r="D382" t="s">
        <v>4264</v>
      </c>
      <c r="F382" t="s">
        <v>3380</v>
      </c>
      <c r="G382" t="s">
        <v>3449</v>
      </c>
      <c r="H382" t="s">
        <v>3450</v>
      </c>
      <c r="I382" t="s">
        <v>3570</v>
      </c>
      <c r="J382" t="s">
        <v>3625</v>
      </c>
      <c r="K382" t="s">
        <v>4265</v>
      </c>
    </row>
    <row r="383" spans="1:24" x14ac:dyDescent="0.3">
      <c r="A383" t="s">
        <v>1007</v>
      </c>
      <c r="B383" t="s">
        <v>4266</v>
      </c>
      <c r="D383" t="s">
        <v>4267</v>
      </c>
      <c r="F383" t="s">
        <v>3359</v>
      </c>
      <c r="G383" t="s">
        <v>3360</v>
      </c>
      <c r="H383" t="s">
        <v>3361</v>
      </c>
      <c r="I383" t="s">
        <v>3362</v>
      </c>
      <c r="J383" t="s">
        <v>3363</v>
      </c>
      <c r="K383" t="s">
        <v>3364</v>
      </c>
      <c r="L383" t="s">
        <v>3365</v>
      </c>
      <c r="M383" t="s">
        <v>3366</v>
      </c>
      <c r="N383" t="s">
        <v>3367</v>
      </c>
      <c r="O383" t="s">
        <v>3368</v>
      </c>
      <c r="P383" t="s">
        <v>3369</v>
      </c>
      <c r="Q383" t="s">
        <v>4268</v>
      </c>
      <c r="R383" t="s">
        <v>4269</v>
      </c>
      <c r="S383" t="s">
        <v>4270</v>
      </c>
      <c r="T383" t="s">
        <v>4271</v>
      </c>
      <c r="U383" t="s">
        <v>4272</v>
      </c>
      <c r="V383" t="s">
        <v>4273</v>
      </c>
      <c r="W383" t="s">
        <v>4274</v>
      </c>
      <c r="X383" t="s">
        <v>4275</v>
      </c>
    </row>
    <row r="384" spans="1:24" x14ac:dyDescent="0.3">
      <c r="A384" t="s">
        <v>1009</v>
      </c>
      <c r="B384" t="s">
        <v>4276</v>
      </c>
      <c r="D384" t="s">
        <v>4277</v>
      </c>
      <c r="F384" t="s">
        <v>3380</v>
      </c>
      <c r="G384" t="s">
        <v>3503</v>
      </c>
      <c r="H384" t="s">
        <v>3620</v>
      </c>
      <c r="I384" t="s">
        <v>3621</v>
      </c>
      <c r="J384" t="s">
        <v>4049</v>
      </c>
    </row>
    <row r="385" spans="1:24" x14ac:dyDescent="0.3">
      <c r="A385" t="s">
        <v>1011</v>
      </c>
      <c r="B385" t="s">
        <v>4278</v>
      </c>
      <c r="D385" t="s">
        <v>4279</v>
      </c>
      <c r="F385" t="s">
        <v>3380</v>
      </c>
      <c r="G385" t="s">
        <v>3449</v>
      </c>
      <c r="H385" t="s">
        <v>3543</v>
      </c>
      <c r="I385" t="s">
        <v>3600</v>
      </c>
      <c r="J385" t="s">
        <v>3601</v>
      </c>
      <c r="K385" t="s">
        <v>4280</v>
      </c>
    </row>
    <row r="386" spans="1:24" x14ac:dyDescent="0.3">
      <c r="A386" t="s">
        <v>1015</v>
      </c>
      <c r="B386" t="s">
        <v>4266</v>
      </c>
      <c r="D386" t="s">
        <v>4281</v>
      </c>
      <c r="F386" t="s">
        <v>3359</v>
      </c>
      <c r="G386" t="s">
        <v>3360</v>
      </c>
      <c r="H386" t="s">
        <v>3361</v>
      </c>
      <c r="I386" t="s">
        <v>3362</v>
      </c>
      <c r="J386" t="s">
        <v>3363</v>
      </c>
      <c r="K386" t="s">
        <v>3364</v>
      </c>
      <c r="L386" t="s">
        <v>3365</v>
      </c>
      <c r="M386" t="s">
        <v>3366</v>
      </c>
      <c r="N386" t="s">
        <v>3367</v>
      </c>
      <c r="O386" t="s">
        <v>3368</v>
      </c>
      <c r="P386" t="s">
        <v>3369</v>
      </c>
      <c r="Q386" t="s">
        <v>4268</v>
      </c>
      <c r="R386" t="s">
        <v>4269</v>
      </c>
      <c r="S386" t="s">
        <v>4270</v>
      </c>
      <c r="T386" t="s">
        <v>4271</v>
      </c>
      <c r="U386" t="s">
        <v>4272</v>
      </c>
      <c r="V386" t="s">
        <v>4273</v>
      </c>
      <c r="W386" t="s">
        <v>4274</v>
      </c>
      <c r="X386" t="s">
        <v>4275</v>
      </c>
    </row>
    <row r="387" spans="1:24" x14ac:dyDescent="0.3">
      <c r="A387" t="s">
        <v>1017</v>
      </c>
      <c r="B387" t="s">
        <v>4266</v>
      </c>
      <c r="D387" t="s">
        <v>4282</v>
      </c>
      <c r="F387" t="s">
        <v>3359</v>
      </c>
      <c r="G387" t="s">
        <v>3360</v>
      </c>
      <c r="H387" t="s">
        <v>3361</v>
      </c>
      <c r="I387" t="s">
        <v>3362</v>
      </c>
      <c r="J387" t="s">
        <v>3363</v>
      </c>
      <c r="K387" t="s">
        <v>3364</v>
      </c>
      <c r="L387" t="s">
        <v>3365</v>
      </c>
      <c r="M387" t="s">
        <v>3366</v>
      </c>
      <c r="N387" t="s">
        <v>3367</v>
      </c>
      <c r="O387" t="s">
        <v>3368</v>
      </c>
      <c r="P387" t="s">
        <v>3369</v>
      </c>
      <c r="Q387" t="s">
        <v>4268</v>
      </c>
      <c r="R387" t="s">
        <v>4269</v>
      </c>
      <c r="S387" t="s">
        <v>4270</v>
      </c>
      <c r="T387" t="s">
        <v>4271</v>
      </c>
      <c r="U387" t="s">
        <v>4272</v>
      </c>
      <c r="V387" t="s">
        <v>4273</v>
      </c>
      <c r="W387" t="s">
        <v>4274</v>
      </c>
      <c r="X387" t="s">
        <v>4275</v>
      </c>
    </row>
    <row r="388" spans="1:24" x14ac:dyDescent="0.3">
      <c r="A388" t="s">
        <v>1019</v>
      </c>
      <c r="B388" t="s">
        <v>4266</v>
      </c>
      <c r="D388" t="s">
        <v>4283</v>
      </c>
      <c r="F388" t="s">
        <v>3359</v>
      </c>
      <c r="G388" t="s">
        <v>3360</v>
      </c>
      <c r="H388" t="s">
        <v>3361</v>
      </c>
      <c r="I388" t="s">
        <v>3362</v>
      </c>
      <c r="J388" t="s">
        <v>3363</v>
      </c>
      <c r="K388" t="s">
        <v>3364</v>
      </c>
      <c r="L388" t="s">
        <v>3365</v>
      </c>
      <c r="M388" t="s">
        <v>3366</v>
      </c>
      <c r="N388" t="s">
        <v>3367</v>
      </c>
      <c r="O388" t="s">
        <v>3368</v>
      </c>
      <c r="P388" t="s">
        <v>3369</v>
      </c>
      <c r="Q388" t="s">
        <v>4268</v>
      </c>
      <c r="R388" t="s">
        <v>4269</v>
      </c>
      <c r="S388" t="s">
        <v>4270</v>
      </c>
      <c r="T388" t="s">
        <v>4271</v>
      </c>
      <c r="U388" t="s">
        <v>4272</v>
      </c>
      <c r="V388" t="s">
        <v>4273</v>
      </c>
      <c r="W388" t="s">
        <v>4274</v>
      </c>
      <c r="X388" t="s">
        <v>4275</v>
      </c>
    </row>
    <row r="389" spans="1:24" x14ac:dyDescent="0.3">
      <c r="A389" t="s">
        <v>1021</v>
      </c>
      <c r="B389" t="s">
        <v>4266</v>
      </c>
      <c r="D389" t="s">
        <v>4284</v>
      </c>
      <c r="F389" t="s">
        <v>3359</v>
      </c>
      <c r="G389" t="s">
        <v>3360</v>
      </c>
      <c r="H389" t="s">
        <v>3361</v>
      </c>
      <c r="I389" t="s">
        <v>3362</v>
      </c>
      <c r="J389" t="s">
        <v>3363</v>
      </c>
      <c r="K389" t="s">
        <v>3364</v>
      </c>
      <c r="L389" t="s">
        <v>3365</v>
      </c>
      <c r="M389" t="s">
        <v>3366</v>
      </c>
      <c r="N389" t="s">
        <v>3367</v>
      </c>
      <c r="O389" t="s">
        <v>3368</v>
      </c>
      <c r="P389" t="s">
        <v>3369</v>
      </c>
      <c r="Q389" t="s">
        <v>4268</v>
      </c>
      <c r="R389" t="s">
        <v>4269</v>
      </c>
      <c r="S389" t="s">
        <v>4270</v>
      </c>
      <c r="T389" t="s">
        <v>4271</v>
      </c>
      <c r="U389" t="s">
        <v>4272</v>
      </c>
      <c r="V389" t="s">
        <v>4273</v>
      </c>
      <c r="W389" t="s">
        <v>4274</v>
      </c>
      <c r="X389" t="s">
        <v>4275</v>
      </c>
    </row>
    <row r="390" spans="1:24" x14ac:dyDescent="0.3">
      <c r="A390" t="s">
        <v>1027</v>
      </c>
      <c r="B390" t="s">
        <v>4285</v>
      </c>
      <c r="D390" t="s">
        <v>4286</v>
      </c>
      <c r="F390" t="s">
        <v>3380</v>
      </c>
      <c r="G390" t="s">
        <v>3449</v>
      </c>
      <c r="H390" t="s">
        <v>3450</v>
      </c>
      <c r="I390" t="s">
        <v>3605</v>
      </c>
      <c r="J390" t="s">
        <v>3606</v>
      </c>
      <c r="K390" t="s">
        <v>4287</v>
      </c>
    </row>
    <row r="391" spans="1:24" x14ac:dyDescent="0.3">
      <c r="A391" t="s">
        <v>1029</v>
      </c>
      <c r="B391" t="s">
        <v>4266</v>
      </c>
      <c r="D391" t="s">
        <v>4288</v>
      </c>
      <c r="F391" t="s">
        <v>3359</v>
      </c>
      <c r="G391" t="s">
        <v>3360</v>
      </c>
      <c r="H391" t="s">
        <v>3361</v>
      </c>
      <c r="I391" t="s">
        <v>3362</v>
      </c>
      <c r="J391" t="s">
        <v>3363</v>
      </c>
      <c r="K391" t="s">
        <v>3364</v>
      </c>
      <c r="L391" t="s">
        <v>3365</v>
      </c>
      <c r="M391" t="s">
        <v>3366</v>
      </c>
      <c r="N391" t="s">
        <v>3367</v>
      </c>
      <c r="O391" t="s">
        <v>3368</v>
      </c>
      <c r="P391" t="s">
        <v>3369</v>
      </c>
      <c r="Q391" t="s">
        <v>4268</v>
      </c>
      <c r="R391" t="s">
        <v>4269</v>
      </c>
      <c r="S391" t="s">
        <v>4270</v>
      </c>
      <c r="T391" t="s">
        <v>4271</v>
      </c>
      <c r="U391" t="s">
        <v>4272</v>
      </c>
      <c r="V391" t="s">
        <v>4273</v>
      </c>
      <c r="W391" t="s">
        <v>4274</v>
      </c>
      <c r="X391" t="s">
        <v>4275</v>
      </c>
    </row>
    <row r="392" spans="1:24" x14ac:dyDescent="0.3">
      <c r="A392" t="s">
        <v>1031</v>
      </c>
      <c r="B392" t="s">
        <v>4266</v>
      </c>
      <c r="D392" t="s">
        <v>4289</v>
      </c>
      <c r="F392" t="s">
        <v>3359</v>
      </c>
      <c r="G392" t="s">
        <v>3360</v>
      </c>
      <c r="H392" t="s">
        <v>3361</v>
      </c>
      <c r="I392" t="s">
        <v>3362</v>
      </c>
      <c r="J392" t="s">
        <v>3363</v>
      </c>
      <c r="K392" t="s">
        <v>3364</v>
      </c>
      <c r="L392" t="s">
        <v>3365</v>
      </c>
      <c r="M392" t="s">
        <v>3366</v>
      </c>
      <c r="N392" t="s">
        <v>3367</v>
      </c>
      <c r="O392" t="s">
        <v>3368</v>
      </c>
      <c r="P392" t="s">
        <v>3369</v>
      </c>
      <c r="Q392" t="s">
        <v>4268</v>
      </c>
      <c r="R392" t="s">
        <v>4269</v>
      </c>
      <c r="S392" t="s">
        <v>4270</v>
      </c>
      <c r="T392" t="s">
        <v>4271</v>
      </c>
      <c r="U392" t="s">
        <v>4272</v>
      </c>
      <c r="V392" t="s">
        <v>4273</v>
      </c>
      <c r="W392" t="s">
        <v>4274</v>
      </c>
      <c r="X392" t="s">
        <v>4275</v>
      </c>
    </row>
    <row r="393" spans="1:24" x14ac:dyDescent="0.3">
      <c r="A393" t="s">
        <v>1033</v>
      </c>
      <c r="B393" t="s">
        <v>4266</v>
      </c>
      <c r="D393" t="s">
        <v>4290</v>
      </c>
      <c r="F393" t="s">
        <v>3359</v>
      </c>
      <c r="G393" t="s">
        <v>3360</v>
      </c>
      <c r="H393" t="s">
        <v>3361</v>
      </c>
      <c r="I393" t="s">
        <v>3362</v>
      </c>
      <c r="J393" t="s">
        <v>3363</v>
      </c>
      <c r="K393" t="s">
        <v>3364</v>
      </c>
      <c r="L393" t="s">
        <v>3365</v>
      </c>
      <c r="M393" t="s">
        <v>3366</v>
      </c>
      <c r="N393" t="s">
        <v>3367</v>
      </c>
      <c r="O393" t="s">
        <v>3368</v>
      </c>
      <c r="P393" t="s">
        <v>3369</v>
      </c>
      <c r="Q393" t="s">
        <v>4268</v>
      </c>
      <c r="R393" t="s">
        <v>4269</v>
      </c>
      <c r="S393" t="s">
        <v>4270</v>
      </c>
      <c r="T393" t="s">
        <v>4271</v>
      </c>
      <c r="U393" t="s">
        <v>4272</v>
      </c>
      <c r="V393" t="s">
        <v>4273</v>
      </c>
      <c r="W393" t="s">
        <v>4274</v>
      </c>
      <c r="X393" t="s">
        <v>4275</v>
      </c>
    </row>
    <row r="394" spans="1:24" x14ac:dyDescent="0.3">
      <c r="A394" t="s">
        <v>1037</v>
      </c>
      <c r="B394" t="s">
        <v>4276</v>
      </c>
      <c r="D394" t="s">
        <v>4291</v>
      </c>
      <c r="F394" t="s">
        <v>3380</v>
      </c>
      <c r="G394" t="s">
        <v>3503</v>
      </c>
      <c r="H394" t="s">
        <v>3620</v>
      </c>
      <c r="I394" t="s">
        <v>3621</v>
      </c>
      <c r="J394" t="s">
        <v>4049</v>
      </c>
    </row>
    <row r="395" spans="1:24" x14ac:dyDescent="0.3">
      <c r="A395" t="s">
        <v>1039</v>
      </c>
      <c r="B395" t="s">
        <v>4292</v>
      </c>
      <c r="D395" t="s">
        <v>4293</v>
      </c>
      <c r="F395" t="s">
        <v>3380</v>
      </c>
      <c r="G395" t="s">
        <v>3381</v>
      </c>
      <c r="H395" t="s">
        <v>3416</v>
      </c>
      <c r="I395" t="s">
        <v>3417</v>
      </c>
      <c r="J395" t="s">
        <v>3579</v>
      </c>
      <c r="K395" t="s">
        <v>3580</v>
      </c>
    </row>
    <row r="396" spans="1:24" x14ac:dyDescent="0.3">
      <c r="A396" t="s">
        <v>1041</v>
      </c>
      <c r="B396" t="s">
        <v>4294</v>
      </c>
      <c r="D396" t="s">
        <v>4295</v>
      </c>
      <c r="F396" t="s">
        <v>3380</v>
      </c>
      <c r="G396" t="s">
        <v>3381</v>
      </c>
      <c r="H396" t="s">
        <v>3416</v>
      </c>
      <c r="I396" t="s">
        <v>3417</v>
      </c>
      <c r="J396" t="s">
        <v>3579</v>
      </c>
      <c r="K396" t="s">
        <v>3580</v>
      </c>
    </row>
    <row r="397" spans="1:24" x14ac:dyDescent="0.3">
      <c r="A397" t="s">
        <v>1043</v>
      </c>
      <c r="B397" t="s">
        <v>4296</v>
      </c>
      <c r="D397" t="s">
        <v>4297</v>
      </c>
      <c r="F397" t="s">
        <v>3380</v>
      </c>
      <c r="G397" t="s">
        <v>3449</v>
      </c>
      <c r="H397" t="s">
        <v>3450</v>
      </c>
      <c r="I397" t="s">
        <v>3451</v>
      </c>
      <c r="J397" t="s">
        <v>3452</v>
      </c>
      <c r="K397" t="s">
        <v>4298</v>
      </c>
    </row>
    <row r="398" spans="1:24" x14ac:dyDescent="0.3">
      <c r="A398" t="s">
        <v>1045</v>
      </c>
      <c r="B398" t="s">
        <v>4299</v>
      </c>
      <c r="D398" t="s">
        <v>4300</v>
      </c>
      <c r="F398" t="s">
        <v>3380</v>
      </c>
      <c r="G398" t="s">
        <v>3381</v>
      </c>
      <c r="H398" t="s">
        <v>3416</v>
      </c>
      <c r="I398" t="s">
        <v>3417</v>
      </c>
      <c r="J398" t="s">
        <v>3418</v>
      </c>
      <c r="K398" t="s">
        <v>3419</v>
      </c>
    </row>
    <row r="399" spans="1:24" x14ac:dyDescent="0.3">
      <c r="A399" t="s">
        <v>1047</v>
      </c>
      <c r="B399" t="s">
        <v>4301</v>
      </c>
      <c r="D399" t="s">
        <v>4302</v>
      </c>
      <c r="F399" t="s">
        <v>3380</v>
      </c>
      <c r="G399" t="s">
        <v>3410</v>
      </c>
      <c r="H399" t="s">
        <v>3411</v>
      </c>
      <c r="I399" t="s">
        <v>3412</v>
      </c>
      <c r="J399" t="s">
        <v>3413</v>
      </c>
    </row>
    <row r="400" spans="1:24" x14ac:dyDescent="0.3">
      <c r="A400" t="s">
        <v>1049</v>
      </c>
      <c r="B400" t="s">
        <v>4303</v>
      </c>
      <c r="D400" t="s">
        <v>4304</v>
      </c>
      <c r="F400" t="s">
        <v>3380</v>
      </c>
      <c r="G400" t="s">
        <v>3456</v>
      </c>
      <c r="H400" t="s">
        <v>3457</v>
      </c>
      <c r="I400" t="s">
        <v>3458</v>
      </c>
      <c r="J400" t="s">
        <v>3459</v>
      </c>
      <c r="K400" t="s">
        <v>4305</v>
      </c>
    </row>
    <row r="401" spans="1:21" x14ac:dyDescent="0.3">
      <c r="A401" t="s">
        <v>1051</v>
      </c>
      <c r="B401" t="s">
        <v>4306</v>
      </c>
      <c r="D401" t="s">
        <v>4307</v>
      </c>
      <c r="F401" t="s">
        <v>3359</v>
      </c>
      <c r="G401" t="s">
        <v>3360</v>
      </c>
      <c r="H401" t="s">
        <v>3361</v>
      </c>
      <c r="I401" t="s">
        <v>3362</v>
      </c>
      <c r="J401" t="s">
        <v>4308</v>
      </c>
      <c r="K401" t="s">
        <v>4309</v>
      </c>
      <c r="L401" t="s">
        <v>4310</v>
      </c>
      <c r="M401" t="s">
        <v>4311</v>
      </c>
      <c r="N401" t="s">
        <v>4312</v>
      </c>
      <c r="O401" t="s">
        <v>4313</v>
      </c>
    </row>
    <row r="402" spans="1:21" x14ac:dyDescent="0.3">
      <c r="A402" t="s">
        <v>1053</v>
      </c>
      <c r="B402" t="s">
        <v>4306</v>
      </c>
      <c r="D402" t="s">
        <v>4314</v>
      </c>
      <c r="F402" t="s">
        <v>3359</v>
      </c>
      <c r="G402" t="s">
        <v>3360</v>
      </c>
      <c r="H402" t="s">
        <v>3361</v>
      </c>
      <c r="I402" t="s">
        <v>3362</v>
      </c>
      <c r="J402" t="s">
        <v>4308</v>
      </c>
      <c r="K402" t="s">
        <v>4309</v>
      </c>
      <c r="L402" t="s">
        <v>4310</v>
      </c>
      <c r="M402" t="s">
        <v>4311</v>
      </c>
      <c r="N402" t="s">
        <v>4312</v>
      </c>
      <c r="O402" t="s">
        <v>4313</v>
      </c>
    </row>
    <row r="403" spans="1:21" x14ac:dyDescent="0.3">
      <c r="A403" t="s">
        <v>1055</v>
      </c>
      <c r="B403" t="s">
        <v>4306</v>
      </c>
      <c r="D403" t="s">
        <v>4315</v>
      </c>
      <c r="F403" t="s">
        <v>3359</v>
      </c>
      <c r="G403" t="s">
        <v>3360</v>
      </c>
      <c r="H403" t="s">
        <v>3361</v>
      </c>
      <c r="I403" t="s">
        <v>3362</v>
      </c>
      <c r="J403" t="s">
        <v>4308</v>
      </c>
      <c r="K403" t="s">
        <v>4309</v>
      </c>
      <c r="L403" t="s">
        <v>4310</v>
      </c>
      <c r="M403" t="s">
        <v>4311</v>
      </c>
      <c r="N403" t="s">
        <v>4312</v>
      </c>
      <c r="O403" t="s">
        <v>4313</v>
      </c>
    </row>
    <row r="404" spans="1:21" x14ac:dyDescent="0.3">
      <c r="A404" t="s">
        <v>1057</v>
      </c>
      <c r="B404" t="s">
        <v>4306</v>
      </c>
      <c r="D404" t="s">
        <v>4316</v>
      </c>
      <c r="F404" t="s">
        <v>3359</v>
      </c>
      <c r="G404" t="s">
        <v>3360</v>
      </c>
      <c r="H404" t="s">
        <v>3361</v>
      </c>
      <c r="I404" t="s">
        <v>3362</v>
      </c>
      <c r="J404" t="s">
        <v>4308</v>
      </c>
      <c r="K404" t="s">
        <v>4309</v>
      </c>
      <c r="L404" t="s">
        <v>4310</v>
      </c>
      <c r="M404" t="s">
        <v>4311</v>
      </c>
      <c r="N404" t="s">
        <v>4312</v>
      </c>
      <c r="O404" t="s">
        <v>4313</v>
      </c>
    </row>
    <row r="405" spans="1:21" x14ac:dyDescent="0.3">
      <c r="A405" t="s">
        <v>1059</v>
      </c>
      <c r="B405" t="s">
        <v>4317</v>
      </c>
      <c r="D405" t="s">
        <v>4318</v>
      </c>
      <c r="F405" t="s">
        <v>3380</v>
      </c>
      <c r="G405" t="s">
        <v>3381</v>
      </c>
      <c r="H405" t="s">
        <v>3416</v>
      </c>
      <c r="I405" t="s">
        <v>3417</v>
      </c>
      <c r="J405" t="s">
        <v>3418</v>
      </c>
      <c r="K405" t="s">
        <v>4319</v>
      </c>
    </row>
    <row r="406" spans="1:21" x14ac:dyDescent="0.3">
      <c r="A406" t="s">
        <v>1061</v>
      </c>
      <c r="B406" t="s">
        <v>4320</v>
      </c>
      <c r="D406" t="s">
        <v>4321</v>
      </c>
      <c r="F406" t="s">
        <v>3359</v>
      </c>
      <c r="G406" t="s">
        <v>3360</v>
      </c>
      <c r="H406" t="s">
        <v>3361</v>
      </c>
      <c r="I406" t="s">
        <v>3362</v>
      </c>
      <c r="J406" t="s">
        <v>3363</v>
      </c>
      <c r="K406" t="s">
        <v>3364</v>
      </c>
      <c r="L406" t="s">
        <v>3365</v>
      </c>
      <c r="M406" t="s">
        <v>3514</v>
      </c>
      <c r="N406" t="s">
        <v>3515</v>
      </c>
      <c r="O406" t="s">
        <v>3516</v>
      </c>
      <c r="P406" t="s">
        <v>4322</v>
      </c>
      <c r="Q406" t="s">
        <v>4323</v>
      </c>
      <c r="R406" t="s">
        <v>4324</v>
      </c>
      <c r="S406" t="s">
        <v>4325</v>
      </c>
      <c r="T406" t="s">
        <v>4326</v>
      </c>
      <c r="U406" t="s">
        <v>4327</v>
      </c>
    </row>
    <row r="407" spans="1:21" x14ac:dyDescent="0.3">
      <c r="A407" t="s">
        <v>1063</v>
      </c>
      <c r="B407" t="s">
        <v>4320</v>
      </c>
      <c r="D407" t="s">
        <v>4328</v>
      </c>
      <c r="F407" t="s">
        <v>3359</v>
      </c>
      <c r="G407" t="s">
        <v>3360</v>
      </c>
      <c r="H407" t="s">
        <v>3361</v>
      </c>
      <c r="I407" t="s">
        <v>3362</v>
      </c>
      <c r="J407" t="s">
        <v>3363</v>
      </c>
      <c r="K407" t="s">
        <v>3364</v>
      </c>
      <c r="L407" t="s">
        <v>3365</v>
      </c>
      <c r="M407" t="s">
        <v>3514</v>
      </c>
      <c r="N407" t="s">
        <v>3515</v>
      </c>
      <c r="O407" t="s">
        <v>3516</v>
      </c>
      <c r="P407" t="s">
        <v>4322</v>
      </c>
      <c r="Q407" t="s">
        <v>4323</v>
      </c>
      <c r="R407" t="s">
        <v>4324</v>
      </c>
      <c r="S407" t="s">
        <v>4325</v>
      </c>
      <c r="T407" t="s">
        <v>4326</v>
      </c>
      <c r="U407" t="s">
        <v>4327</v>
      </c>
    </row>
    <row r="408" spans="1:21" x14ac:dyDescent="0.3">
      <c r="A408" t="s">
        <v>1065</v>
      </c>
      <c r="B408" t="s">
        <v>4320</v>
      </c>
      <c r="D408" t="s">
        <v>4329</v>
      </c>
      <c r="F408" t="s">
        <v>3359</v>
      </c>
      <c r="G408" t="s">
        <v>3360</v>
      </c>
      <c r="H408" t="s">
        <v>3361</v>
      </c>
      <c r="I408" t="s">
        <v>3362</v>
      </c>
      <c r="J408" t="s">
        <v>3363</v>
      </c>
      <c r="K408" t="s">
        <v>3364</v>
      </c>
      <c r="L408" t="s">
        <v>3365</v>
      </c>
      <c r="M408" t="s">
        <v>3514</v>
      </c>
      <c r="N408" t="s">
        <v>3515</v>
      </c>
      <c r="O408" t="s">
        <v>3516</v>
      </c>
      <c r="P408" t="s">
        <v>4322</v>
      </c>
      <c r="Q408" t="s">
        <v>4323</v>
      </c>
      <c r="R408" t="s">
        <v>4324</v>
      </c>
      <c r="S408" t="s">
        <v>4325</v>
      </c>
      <c r="T408" t="s">
        <v>4326</v>
      </c>
      <c r="U408" t="s">
        <v>4327</v>
      </c>
    </row>
    <row r="409" spans="1:21" x14ac:dyDescent="0.3">
      <c r="A409" t="s">
        <v>1067</v>
      </c>
      <c r="B409" t="s">
        <v>4320</v>
      </c>
      <c r="D409" t="s">
        <v>4330</v>
      </c>
      <c r="F409" t="s">
        <v>3359</v>
      </c>
      <c r="G409" t="s">
        <v>3360</v>
      </c>
      <c r="H409" t="s">
        <v>3361</v>
      </c>
      <c r="I409" t="s">
        <v>3362</v>
      </c>
      <c r="J409" t="s">
        <v>3363</v>
      </c>
      <c r="K409" t="s">
        <v>3364</v>
      </c>
      <c r="L409" t="s">
        <v>3365</v>
      </c>
      <c r="M409" t="s">
        <v>3514</v>
      </c>
      <c r="N409" t="s">
        <v>3515</v>
      </c>
      <c r="O409" t="s">
        <v>3516</v>
      </c>
      <c r="P409" t="s">
        <v>4322</v>
      </c>
      <c r="Q409" t="s">
        <v>4323</v>
      </c>
      <c r="R409" t="s">
        <v>4324</v>
      </c>
      <c r="S409" t="s">
        <v>4325</v>
      </c>
      <c r="T409" t="s">
        <v>4326</v>
      </c>
      <c r="U409" t="s">
        <v>4327</v>
      </c>
    </row>
    <row r="410" spans="1:21" x14ac:dyDescent="0.3">
      <c r="A410" t="s">
        <v>1071</v>
      </c>
      <c r="B410" t="s">
        <v>4320</v>
      </c>
      <c r="D410" t="s">
        <v>4331</v>
      </c>
      <c r="F410" t="s">
        <v>3359</v>
      </c>
      <c r="G410" t="s">
        <v>3360</v>
      </c>
      <c r="H410" t="s">
        <v>3361</v>
      </c>
      <c r="I410" t="s">
        <v>3362</v>
      </c>
      <c r="J410" t="s">
        <v>3363</v>
      </c>
      <c r="K410" t="s">
        <v>3364</v>
      </c>
      <c r="L410" t="s">
        <v>3365</v>
      </c>
      <c r="M410" t="s">
        <v>3514</v>
      </c>
      <c r="N410" t="s">
        <v>3515</v>
      </c>
      <c r="O410" t="s">
        <v>3516</v>
      </c>
      <c r="P410" t="s">
        <v>4322</v>
      </c>
      <c r="Q410" t="s">
        <v>4323</v>
      </c>
      <c r="R410" t="s">
        <v>4324</v>
      </c>
      <c r="S410" t="s">
        <v>4325</v>
      </c>
      <c r="T410" t="s">
        <v>4326</v>
      </c>
      <c r="U410" t="s">
        <v>4327</v>
      </c>
    </row>
    <row r="411" spans="1:21" x14ac:dyDescent="0.3">
      <c r="A411" t="s">
        <v>1075</v>
      </c>
      <c r="B411" t="s">
        <v>4332</v>
      </c>
      <c r="D411" t="s">
        <v>4333</v>
      </c>
      <c r="F411" t="s">
        <v>3380</v>
      </c>
      <c r="G411" t="s">
        <v>3449</v>
      </c>
      <c r="H411" t="s">
        <v>3543</v>
      </c>
      <c r="I411" t="s">
        <v>4334</v>
      </c>
      <c r="J411" t="s">
        <v>4335</v>
      </c>
      <c r="K411" t="s">
        <v>4336</v>
      </c>
    </row>
    <row r="412" spans="1:21" x14ac:dyDescent="0.3">
      <c r="A412" t="s">
        <v>1077</v>
      </c>
      <c r="B412" t="s">
        <v>4332</v>
      </c>
      <c r="D412" t="s">
        <v>4337</v>
      </c>
      <c r="F412" t="s">
        <v>3380</v>
      </c>
      <c r="G412" t="s">
        <v>3449</v>
      </c>
      <c r="H412" t="s">
        <v>3543</v>
      </c>
      <c r="I412" t="s">
        <v>4334</v>
      </c>
      <c r="J412" t="s">
        <v>4335</v>
      </c>
      <c r="K412" t="s">
        <v>4336</v>
      </c>
    </row>
    <row r="413" spans="1:21" x14ac:dyDescent="0.3">
      <c r="A413" t="s">
        <v>1081</v>
      </c>
      <c r="B413" t="s">
        <v>4338</v>
      </c>
      <c r="D413" t="s">
        <v>4339</v>
      </c>
      <c r="F413" t="s">
        <v>3380</v>
      </c>
      <c r="G413" t="s">
        <v>3449</v>
      </c>
      <c r="H413" t="s">
        <v>3450</v>
      </c>
      <c r="I413" t="s">
        <v>3605</v>
      </c>
      <c r="J413" t="s">
        <v>4340</v>
      </c>
    </row>
    <row r="414" spans="1:21" x14ac:dyDescent="0.3">
      <c r="A414" t="s">
        <v>1083</v>
      </c>
      <c r="B414" t="s">
        <v>4341</v>
      </c>
      <c r="D414" t="s">
        <v>4342</v>
      </c>
      <c r="F414" t="s">
        <v>3380</v>
      </c>
      <c r="G414" t="s">
        <v>3503</v>
      </c>
      <c r="H414" t="s">
        <v>3717</v>
      </c>
      <c r="I414" t="s">
        <v>4043</v>
      </c>
      <c r="J414" t="s">
        <v>4343</v>
      </c>
    </row>
    <row r="415" spans="1:21" x14ac:dyDescent="0.3">
      <c r="A415" t="s">
        <v>1087</v>
      </c>
      <c r="B415" t="s">
        <v>4344</v>
      </c>
      <c r="D415" t="s">
        <v>4345</v>
      </c>
      <c r="F415" t="s">
        <v>3380</v>
      </c>
      <c r="G415" t="s">
        <v>3449</v>
      </c>
      <c r="H415" t="s">
        <v>3450</v>
      </c>
      <c r="I415" t="s">
        <v>3595</v>
      </c>
      <c r="J415" t="s">
        <v>4346</v>
      </c>
      <c r="K415" t="s">
        <v>4347</v>
      </c>
    </row>
    <row r="416" spans="1:21" x14ac:dyDescent="0.3">
      <c r="A416" t="s">
        <v>1089</v>
      </c>
      <c r="B416" t="s">
        <v>4348</v>
      </c>
      <c r="C416" t="s">
        <v>4349</v>
      </c>
      <c r="D416" t="s">
        <v>4350</v>
      </c>
      <c r="F416" t="s">
        <v>3380</v>
      </c>
      <c r="G416" t="s">
        <v>3449</v>
      </c>
      <c r="H416" t="s">
        <v>3555</v>
      </c>
      <c r="I416" t="s">
        <v>3556</v>
      </c>
      <c r="J416" t="s">
        <v>4077</v>
      </c>
      <c r="K416" t="s">
        <v>4351</v>
      </c>
    </row>
    <row r="417" spans="1:21" x14ac:dyDescent="0.3">
      <c r="A417" t="s">
        <v>2173</v>
      </c>
      <c r="B417" t="s">
        <v>4352</v>
      </c>
      <c r="D417" t="s">
        <v>4353</v>
      </c>
      <c r="F417" t="s">
        <v>3359</v>
      </c>
      <c r="G417" t="s">
        <v>3360</v>
      </c>
      <c r="H417" t="s">
        <v>3361</v>
      </c>
      <c r="I417" t="s">
        <v>3362</v>
      </c>
      <c r="J417" t="s">
        <v>3363</v>
      </c>
      <c r="K417" t="s">
        <v>3364</v>
      </c>
      <c r="L417" t="s">
        <v>3365</v>
      </c>
      <c r="M417" t="s">
        <v>3514</v>
      </c>
      <c r="N417" t="s">
        <v>3515</v>
      </c>
      <c r="O417" t="s">
        <v>3516</v>
      </c>
      <c r="P417" t="s">
        <v>3517</v>
      </c>
      <c r="Q417" t="s">
        <v>3784</v>
      </c>
      <c r="R417" t="s">
        <v>3785</v>
      </c>
      <c r="S417" t="s">
        <v>3786</v>
      </c>
      <c r="T417" t="s">
        <v>4037</v>
      </c>
      <c r="U417" t="s">
        <v>4038</v>
      </c>
    </row>
    <row r="418" spans="1:21" x14ac:dyDescent="0.3">
      <c r="A418" t="s">
        <v>1091</v>
      </c>
      <c r="B418" t="s">
        <v>4352</v>
      </c>
      <c r="D418" t="s">
        <v>4354</v>
      </c>
      <c r="F418" t="s">
        <v>3359</v>
      </c>
      <c r="G418" t="s">
        <v>3360</v>
      </c>
      <c r="H418" t="s">
        <v>3361</v>
      </c>
      <c r="I418" t="s">
        <v>3362</v>
      </c>
      <c r="J418" t="s">
        <v>3363</v>
      </c>
      <c r="K418" t="s">
        <v>3364</v>
      </c>
      <c r="L418" t="s">
        <v>3365</v>
      </c>
      <c r="M418" t="s">
        <v>3514</v>
      </c>
      <c r="N418" t="s">
        <v>3515</v>
      </c>
      <c r="O418" t="s">
        <v>3516</v>
      </c>
      <c r="P418" t="s">
        <v>3517</v>
      </c>
      <c r="Q418" t="s">
        <v>3784</v>
      </c>
      <c r="R418" t="s">
        <v>3785</v>
      </c>
      <c r="S418" t="s">
        <v>3786</v>
      </c>
      <c r="T418" t="s">
        <v>4037</v>
      </c>
      <c r="U418" t="s">
        <v>4038</v>
      </c>
    </row>
    <row r="419" spans="1:21" x14ac:dyDescent="0.3">
      <c r="A419" t="s">
        <v>2169</v>
      </c>
      <c r="B419" t="s">
        <v>4035</v>
      </c>
      <c r="D419" t="s">
        <v>4355</v>
      </c>
      <c r="F419" t="s">
        <v>3359</v>
      </c>
      <c r="G419" t="s">
        <v>3360</v>
      </c>
      <c r="H419" t="s">
        <v>3361</v>
      </c>
      <c r="I419" t="s">
        <v>3362</v>
      </c>
      <c r="J419" t="s">
        <v>3363</v>
      </c>
      <c r="K419" t="s">
        <v>3364</v>
      </c>
      <c r="L419" t="s">
        <v>3365</v>
      </c>
      <c r="M419" t="s">
        <v>3514</v>
      </c>
      <c r="N419" t="s">
        <v>3515</v>
      </c>
      <c r="O419" t="s">
        <v>3516</v>
      </c>
      <c r="P419" t="s">
        <v>3517</v>
      </c>
      <c r="Q419" t="s">
        <v>3784</v>
      </c>
      <c r="R419" t="s">
        <v>3785</v>
      </c>
      <c r="S419" t="s">
        <v>3786</v>
      </c>
      <c r="T419" t="s">
        <v>4037</v>
      </c>
      <c r="U419" t="s">
        <v>4038</v>
      </c>
    </row>
    <row r="420" spans="1:21" x14ac:dyDescent="0.3">
      <c r="A420" t="s">
        <v>1093</v>
      </c>
      <c r="B420" t="s">
        <v>4356</v>
      </c>
      <c r="D420" t="s">
        <v>4357</v>
      </c>
      <c r="F420" t="s">
        <v>3380</v>
      </c>
      <c r="G420" t="s">
        <v>3449</v>
      </c>
      <c r="H420" t="s">
        <v>3543</v>
      </c>
      <c r="I420" t="s">
        <v>3600</v>
      </c>
      <c r="J420" t="s">
        <v>3601</v>
      </c>
      <c r="K420" t="s">
        <v>4358</v>
      </c>
    </row>
    <row r="421" spans="1:21" x14ac:dyDescent="0.3">
      <c r="A421" t="s">
        <v>1095</v>
      </c>
      <c r="B421" t="s">
        <v>4359</v>
      </c>
      <c r="D421" t="s">
        <v>4360</v>
      </c>
      <c r="F421" t="s">
        <v>3380</v>
      </c>
      <c r="G421" t="s">
        <v>3449</v>
      </c>
      <c r="H421" t="s">
        <v>3543</v>
      </c>
      <c r="I421" t="s">
        <v>3600</v>
      </c>
      <c r="J421" t="s">
        <v>3601</v>
      </c>
      <c r="K421" t="s">
        <v>4361</v>
      </c>
    </row>
    <row r="422" spans="1:21" x14ac:dyDescent="0.3">
      <c r="A422" t="s">
        <v>1097</v>
      </c>
      <c r="B422" t="s">
        <v>4362</v>
      </c>
      <c r="D422" t="s">
        <v>4363</v>
      </c>
      <c r="F422" t="s">
        <v>3380</v>
      </c>
      <c r="G422" t="s">
        <v>3503</v>
      </c>
      <c r="H422" t="s">
        <v>3620</v>
      </c>
      <c r="I422" t="s">
        <v>3923</v>
      </c>
      <c r="J422" t="s">
        <v>3924</v>
      </c>
    </row>
    <row r="423" spans="1:21" x14ac:dyDescent="0.3">
      <c r="A423" t="s">
        <v>1099</v>
      </c>
      <c r="B423" t="s">
        <v>4362</v>
      </c>
      <c r="D423" t="s">
        <v>4364</v>
      </c>
      <c r="F423" t="s">
        <v>3380</v>
      </c>
      <c r="G423" t="s">
        <v>3503</v>
      </c>
      <c r="H423" t="s">
        <v>3620</v>
      </c>
      <c r="I423" t="s">
        <v>3923</v>
      </c>
      <c r="J423" t="s">
        <v>3924</v>
      </c>
    </row>
    <row r="424" spans="1:21" x14ac:dyDescent="0.3">
      <c r="A424" t="s">
        <v>1101</v>
      </c>
      <c r="B424" t="s">
        <v>4362</v>
      </c>
      <c r="D424" t="s">
        <v>4365</v>
      </c>
      <c r="F424" t="s">
        <v>3380</v>
      </c>
      <c r="G424" t="s">
        <v>3503</v>
      </c>
      <c r="H424" t="s">
        <v>3620</v>
      </c>
      <c r="I424" t="s">
        <v>3923</v>
      </c>
      <c r="J424" t="s">
        <v>3924</v>
      </c>
    </row>
    <row r="425" spans="1:21" x14ac:dyDescent="0.3">
      <c r="A425" t="s">
        <v>1103</v>
      </c>
      <c r="B425" t="s">
        <v>4362</v>
      </c>
      <c r="D425" t="s">
        <v>4366</v>
      </c>
      <c r="F425" t="s">
        <v>3380</v>
      </c>
      <c r="G425" t="s">
        <v>3503</v>
      </c>
      <c r="H425" t="s">
        <v>3620</v>
      </c>
      <c r="I425" t="s">
        <v>3923</v>
      </c>
      <c r="J425" t="s">
        <v>3924</v>
      </c>
    </row>
    <row r="426" spans="1:21" x14ac:dyDescent="0.3">
      <c r="A426" t="s">
        <v>1111</v>
      </c>
      <c r="B426" t="s">
        <v>4367</v>
      </c>
      <c r="D426" t="s">
        <v>4368</v>
      </c>
      <c r="F426" t="s">
        <v>3380</v>
      </c>
      <c r="G426" t="s">
        <v>3381</v>
      </c>
      <c r="H426" t="s">
        <v>3382</v>
      </c>
      <c r="I426" t="s">
        <v>3383</v>
      </c>
      <c r="J426" t="s">
        <v>3884</v>
      </c>
      <c r="K426" t="s">
        <v>4369</v>
      </c>
    </row>
    <row r="427" spans="1:21" x14ac:dyDescent="0.3">
      <c r="A427" t="s">
        <v>1113</v>
      </c>
      <c r="B427" t="s">
        <v>4370</v>
      </c>
      <c r="D427" t="s">
        <v>4371</v>
      </c>
      <c r="F427" t="s">
        <v>3359</v>
      </c>
      <c r="G427" t="s">
        <v>3360</v>
      </c>
      <c r="H427" t="s">
        <v>3403</v>
      </c>
      <c r="I427" t="s">
        <v>4372</v>
      </c>
      <c r="J427" t="s">
        <v>4373</v>
      </c>
      <c r="K427" t="s">
        <v>4374</v>
      </c>
      <c r="L427" t="s">
        <v>4375</v>
      </c>
      <c r="M427" t="s">
        <v>4376</v>
      </c>
    </row>
    <row r="428" spans="1:21" x14ac:dyDescent="0.3">
      <c r="A428" t="s">
        <v>1115</v>
      </c>
      <c r="B428" t="s">
        <v>4377</v>
      </c>
      <c r="D428" t="s">
        <v>4378</v>
      </c>
      <c r="F428" t="s">
        <v>3380</v>
      </c>
      <c r="G428" t="s">
        <v>3449</v>
      </c>
      <c r="H428" t="s">
        <v>3450</v>
      </c>
      <c r="I428" t="s">
        <v>4379</v>
      </c>
      <c r="J428" t="s">
        <v>4380</v>
      </c>
      <c r="K428" t="s">
        <v>4381</v>
      </c>
    </row>
    <row r="429" spans="1:21" x14ac:dyDescent="0.3">
      <c r="A429" t="s">
        <v>1117</v>
      </c>
      <c r="B429" t="s">
        <v>4382</v>
      </c>
      <c r="D429" t="s">
        <v>4383</v>
      </c>
      <c r="F429" t="s">
        <v>3380</v>
      </c>
      <c r="G429" t="s">
        <v>3449</v>
      </c>
      <c r="H429" t="s">
        <v>3450</v>
      </c>
      <c r="I429" t="s">
        <v>3642</v>
      </c>
      <c r="J429" t="s">
        <v>3643</v>
      </c>
      <c r="K429" t="s">
        <v>3644</v>
      </c>
    </row>
    <row r="430" spans="1:21" x14ac:dyDescent="0.3">
      <c r="A430" t="s">
        <v>1119</v>
      </c>
      <c r="B430" t="s">
        <v>4384</v>
      </c>
      <c r="D430" t="s">
        <v>4385</v>
      </c>
      <c r="F430" t="s">
        <v>3359</v>
      </c>
      <c r="G430" t="s">
        <v>3360</v>
      </c>
      <c r="H430" t="s">
        <v>3361</v>
      </c>
      <c r="I430" t="s">
        <v>3362</v>
      </c>
      <c r="J430" t="s">
        <v>3363</v>
      </c>
      <c r="K430" t="s">
        <v>3364</v>
      </c>
      <c r="L430" t="s">
        <v>3365</v>
      </c>
      <c r="M430" t="s">
        <v>3366</v>
      </c>
      <c r="N430" t="s">
        <v>3367</v>
      </c>
      <c r="O430" t="s">
        <v>3368</v>
      </c>
      <c r="P430" t="s">
        <v>3388</v>
      </c>
      <c r="Q430" t="s">
        <v>4386</v>
      </c>
      <c r="R430" t="s">
        <v>4387</v>
      </c>
      <c r="S430" t="s">
        <v>4388</v>
      </c>
    </row>
    <row r="431" spans="1:21" x14ac:dyDescent="0.3">
      <c r="A431" t="s">
        <v>1121</v>
      </c>
      <c r="B431" t="s">
        <v>4389</v>
      </c>
      <c r="D431" t="s">
        <v>4390</v>
      </c>
      <c r="F431" t="s">
        <v>3380</v>
      </c>
      <c r="G431" t="s">
        <v>3381</v>
      </c>
      <c r="H431" t="s">
        <v>3382</v>
      </c>
      <c r="I431" t="s">
        <v>3383</v>
      </c>
      <c r="J431" t="s">
        <v>3884</v>
      </c>
      <c r="K431" t="s">
        <v>4391</v>
      </c>
    </row>
    <row r="432" spans="1:21" x14ac:dyDescent="0.3">
      <c r="A432" t="s">
        <v>1125</v>
      </c>
      <c r="B432" t="s">
        <v>4392</v>
      </c>
      <c r="D432" t="s">
        <v>4393</v>
      </c>
      <c r="F432" t="s">
        <v>3380</v>
      </c>
      <c r="G432" t="s">
        <v>3503</v>
      </c>
      <c r="H432" t="s">
        <v>3620</v>
      </c>
      <c r="I432" t="s">
        <v>3923</v>
      </c>
      <c r="J432" t="s">
        <v>3924</v>
      </c>
    </row>
    <row r="433" spans="1:16" x14ac:dyDescent="0.3">
      <c r="A433" t="s">
        <v>1129</v>
      </c>
      <c r="B433" t="s">
        <v>4394</v>
      </c>
      <c r="D433" t="s">
        <v>4395</v>
      </c>
      <c r="F433" t="s">
        <v>3380</v>
      </c>
      <c r="G433" t="s">
        <v>3503</v>
      </c>
      <c r="H433" t="s">
        <v>3620</v>
      </c>
      <c r="I433" t="s">
        <v>3923</v>
      </c>
      <c r="J433" t="s">
        <v>3924</v>
      </c>
    </row>
    <row r="434" spans="1:16" x14ac:dyDescent="0.3">
      <c r="A434" t="s">
        <v>1133</v>
      </c>
      <c r="B434" t="s">
        <v>4396</v>
      </c>
      <c r="D434" t="s">
        <v>4397</v>
      </c>
      <c r="F434" t="s">
        <v>3380</v>
      </c>
      <c r="G434" t="s">
        <v>4217</v>
      </c>
      <c r="H434" t="s">
        <v>4218</v>
      </c>
      <c r="I434" t="s">
        <v>4219</v>
      </c>
      <c r="J434" t="s">
        <v>4220</v>
      </c>
      <c r="K434" t="s">
        <v>4398</v>
      </c>
    </row>
    <row r="435" spans="1:16" x14ac:dyDescent="0.3">
      <c r="A435" t="s">
        <v>1137</v>
      </c>
      <c r="B435" t="s">
        <v>4396</v>
      </c>
      <c r="D435" t="s">
        <v>4399</v>
      </c>
      <c r="F435" t="s">
        <v>3380</v>
      </c>
      <c r="G435" t="s">
        <v>4217</v>
      </c>
      <c r="H435" t="s">
        <v>4218</v>
      </c>
      <c r="I435" t="s">
        <v>4219</v>
      </c>
      <c r="J435" t="s">
        <v>4220</v>
      </c>
      <c r="K435" t="s">
        <v>4398</v>
      </c>
    </row>
    <row r="436" spans="1:16" x14ac:dyDescent="0.3">
      <c r="A436" t="s">
        <v>1143</v>
      </c>
      <c r="B436" t="s">
        <v>4400</v>
      </c>
      <c r="D436" t="s">
        <v>4401</v>
      </c>
      <c r="F436" t="s">
        <v>3380</v>
      </c>
      <c r="G436" t="s">
        <v>3449</v>
      </c>
      <c r="H436" t="s">
        <v>3450</v>
      </c>
      <c r="I436" t="s">
        <v>3943</v>
      </c>
      <c r="J436" t="s">
        <v>3944</v>
      </c>
      <c r="K436" t="s">
        <v>4402</v>
      </c>
    </row>
    <row r="437" spans="1:16" x14ac:dyDescent="0.3">
      <c r="A437" t="s">
        <v>1145</v>
      </c>
      <c r="B437" t="s">
        <v>4403</v>
      </c>
      <c r="D437" t="s">
        <v>4404</v>
      </c>
      <c r="F437" t="s">
        <v>3380</v>
      </c>
      <c r="G437" t="s">
        <v>3449</v>
      </c>
      <c r="H437" t="s">
        <v>3450</v>
      </c>
      <c r="I437" t="s">
        <v>4379</v>
      </c>
      <c r="J437" t="s">
        <v>4380</v>
      </c>
      <c r="K437" t="s">
        <v>4405</v>
      </c>
    </row>
    <row r="438" spans="1:16" x14ac:dyDescent="0.3">
      <c r="A438" t="s">
        <v>1147</v>
      </c>
      <c r="B438" t="s">
        <v>4406</v>
      </c>
      <c r="D438" t="s">
        <v>4407</v>
      </c>
      <c r="F438" t="s">
        <v>3380</v>
      </c>
      <c r="G438" t="s">
        <v>3381</v>
      </c>
      <c r="H438" t="s">
        <v>3416</v>
      </c>
      <c r="I438" t="s">
        <v>3417</v>
      </c>
      <c r="J438" t="s">
        <v>3418</v>
      </c>
      <c r="K438" t="s">
        <v>3419</v>
      </c>
    </row>
    <row r="439" spans="1:16" x14ac:dyDescent="0.3">
      <c r="A439" t="s">
        <v>1149</v>
      </c>
      <c r="B439" t="s">
        <v>4406</v>
      </c>
      <c r="D439" t="s">
        <v>4408</v>
      </c>
      <c r="F439" t="s">
        <v>3380</v>
      </c>
      <c r="G439" t="s">
        <v>3381</v>
      </c>
      <c r="H439" t="s">
        <v>3416</v>
      </c>
      <c r="I439" t="s">
        <v>3417</v>
      </c>
      <c r="J439" t="s">
        <v>3418</v>
      </c>
      <c r="K439" t="s">
        <v>3419</v>
      </c>
    </row>
    <row r="440" spans="1:16" x14ac:dyDescent="0.3">
      <c r="A440" t="s">
        <v>1151</v>
      </c>
      <c r="B440" t="s">
        <v>4409</v>
      </c>
      <c r="D440" t="s">
        <v>4410</v>
      </c>
      <c r="F440" t="s">
        <v>3380</v>
      </c>
      <c r="G440" t="s">
        <v>3449</v>
      </c>
      <c r="H440" t="s">
        <v>3450</v>
      </c>
      <c r="I440" t="s">
        <v>4379</v>
      </c>
      <c r="J440" t="s">
        <v>4411</v>
      </c>
      <c r="K440" t="s">
        <v>4412</v>
      </c>
    </row>
    <row r="441" spans="1:16" x14ac:dyDescent="0.3">
      <c r="A441" t="s">
        <v>1153</v>
      </c>
      <c r="B441" t="s">
        <v>4413</v>
      </c>
      <c r="D441" t="s">
        <v>4414</v>
      </c>
      <c r="F441" t="s">
        <v>3359</v>
      </c>
      <c r="G441" t="s">
        <v>3360</v>
      </c>
      <c r="H441" t="s">
        <v>3403</v>
      </c>
      <c r="I441" t="s">
        <v>3739</v>
      </c>
      <c r="J441" t="s">
        <v>4415</v>
      </c>
      <c r="K441" t="s">
        <v>4416</v>
      </c>
      <c r="L441" t="s">
        <v>4417</v>
      </c>
    </row>
    <row r="442" spans="1:16" x14ac:dyDescent="0.3">
      <c r="A442" t="s">
        <v>1155</v>
      </c>
      <c r="B442" t="s">
        <v>4413</v>
      </c>
      <c r="D442" t="s">
        <v>4414</v>
      </c>
      <c r="F442" t="s">
        <v>3359</v>
      </c>
      <c r="G442" t="s">
        <v>3360</v>
      </c>
      <c r="H442" t="s">
        <v>3403</v>
      </c>
      <c r="I442" t="s">
        <v>3739</v>
      </c>
      <c r="J442" t="s">
        <v>4415</v>
      </c>
      <c r="K442" t="s">
        <v>4416</v>
      </c>
      <c r="L442" t="s">
        <v>4417</v>
      </c>
    </row>
    <row r="443" spans="1:16" x14ac:dyDescent="0.3">
      <c r="A443" t="s">
        <v>1157</v>
      </c>
      <c r="B443" t="s">
        <v>4413</v>
      </c>
      <c r="D443" t="s">
        <v>4414</v>
      </c>
      <c r="F443" t="s">
        <v>3359</v>
      </c>
      <c r="G443" t="s">
        <v>3360</v>
      </c>
      <c r="H443" t="s">
        <v>3403</v>
      </c>
      <c r="I443" t="s">
        <v>3739</v>
      </c>
      <c r="J443" t="s">
        <v>4415</v>
      </c>
      <c r="K443" t="s">
        <v>4416</v>
      </c>
      <c r="L443" t="s">
        <v>4417</v>
      </c>
    </row>
    <row r="444" spans="1:16" x14ac:dyDescent="0.3">
      <c r="A444" t="s">
        <v>1159</v>
      </c>
      <c r="B444" t="s">
        <v>4413</v>
      </c>
      <c r="D444" t="s">
        <v>4414</v>
      </c>
      <c r="F444" t="s">
        <v>3359</v>
      </c>
      <c r="G444" t="s">
        <v>3360</v>
      </c>
      <c r="H444" t="s">
        <v>3403</v>
      </c>
      <c r="I444" t="s">
        <v>3739</v>
      </c>
      <c r="J444" t="s">
        <v>4415</v>
      </c>
      <c r="K444" t="s">
        <v>4416</v>
      </c>
      <c r="L444" t="s">
        <v>4417</v>
      </c>
    </row>
    <row r="445" spans="1:16" x14ac:dyDescent="0.3">
      <c r="A445" t="s">
        <v>1161</v>
      </c>
      <c r="B445" t="s">
        <v>4418</v>
      </c>
      <c r="C445" t="s">
        <v>4419</v>
      </c>
      <c r="D445" t="s">
        <v>4420</v>
      </c>
      <c r="F445" t="s">
        <v>3380</v>
      </c>
      <c r="G445" t="s">
        <v>3449</v>
      </c>
      <c r="H445" t="s">
        <v>3543</v>
      </c>
      <c r="I445" t="s">
        <v>3600</v>
      </c>
      <c r="J445" t="s">
        <v>3601</v>
      </c>
      <c r="K445" t="s">
        <v>4421</v>
      </c>
    </row>
    <row r="446" spans="1:16" x14ac:dyDescent="0.3">
      <c r="A446" t="s">
        <v>2015</v>
      </c>
      <c r="B446" t="s">
        <v>4422</v>
      </c>
      <c r="D446" t="s">
        <v>4423</v>
      </c>
      <c r="F446" t="s">
        <v>3380</v>
      </c>
      <c r="G446" t="s">
        <v>3449</v>
      </c>
      <c r="H446" t="s">
        <v>3543</v>
      </c>
      <c r="I446" t="s">
        <v>3544</v>
      </c>
      <c r="J446" t="s">
        <v>3545</v>
      </c>
      <c r="K446" t="s">
        <v>3546</v>
      </c>
      <c r="L446" t="s">
        <v>4424</v>
      </c>
      <c r="M446" t="s">
        <v>4425</v>
      </c>
    </row>
    <row r="447" spans="1:16" x14ac:dyDescent="0.3">
      <c r="A447" t="s">
        <v>1165</v>
      </c>
      <c r="B447" t="s">
        <v>4426</v>
      </c>
      <c r="D447" t="s">
        <v>4427</v>
      </c>
      <c r="F447" t="s">
        <v>3380</v>
      </c>
      <c r="G447" t="s">
        <v>3449</v>
      </c>
      <c r="H447" t="s">
        <v>3543</v>
      </c>
      <c r="I447" t="s">
        <v>3544</v>
      </c>
      <c r="J447" t="s">
        <v>3616</v>
      </c>
      <c r="K447" t="s">
        <v>3617</v>
      </c>
    </row>
    <row r="448" spans="1:16" x14ac:dyDescent="0.3">
      <c r="A448" t="s">
        <v>1169</v>
      </c>
      <c r="B448" t="s">
        <v>4428</v>
      </c>
      <c r="D448" t="s">
        <v>4429</v>
      </c>
      <c r="F448" t="s">
        <v>3359</v>
      </c>
      <c r="G448" t="s">
        <v>3360</v>
      </c>
      <c r="H448" t="s">
        <v>3361</v>
      </c>
      <c r="I448" t="s">
        <v>3362</v>
      </c>
      <c r="J448" t="s">
        <v>4430</v>
      </c>
      <c r="K448" t="s">
        <v>4431</v>
      </c>
      <c r="L448" t="s">
        <v>4432</v>
      </c>
      <c r="M448" t="s">
        <v>4433</v>
      </c>
      <c r="N448" t="s">
        <v>4434</v>
      </c>
      <c r="O448" t="s">
        <v>4435</v>
      </c>
      <c r="P448" t="s">
        <v>4436</v>
      </c>
    </row>
    <row r="449" spans="1:21" x14ac:dyDescent="0.3">
      <c r="A449" t="s">
        <v>1171</v>
      </c>
      <c r="B449" t="s">
        <v>4428</v>
      </c>
      <c r="D449" t="s">
        <v>4429</v>
      </c>
      <c r="F449" t="s">
        <v>3359</v>
      </c>
      <c r="G449" t="s">
        <v>3360</v>
      </c>
      <c r="H449" t="s">
        <v>3361</v>
      </c>
      <c r="I449" t="s">
        <v>3362</v>
      </c>
      <c r="J449" t="s">
        <v>4430</v>
      </c>
      <c r="K449" t="s">
        <v>4431</v>
      </c>
      <c r="L449" t="s">
        <v>4432</v>
      </c>
      <c r="M449" t="s">
        <v>4433</v>
      </c>
      <c r="N449" t="s">
        <v>4434</v>
      </c>
      <c r="O449" t="s">
        <v>4435</v>
      </c>
      <c r="P449" t="s">
        <v>4436</v>
      </c>
    </row>
    <row r="450" spans="1:21" x14ac:dyDescent="0.3">
      <c r="A450" t="s">
        <v>1173</v>
      </c>
      <c r="B450" t="s">
        <v>4428</v>
      </c>
      <c r="D450" t="s">
        <v>4429</v>
      </c>
      <c r="F450" t="s">
        <v>3359</v>
      </c>
      <c r="G450" t="s">
        <v>3360</v>
      </c>
      <c r="H450" t="s">
        <v>3361</v>
      </c>
      <c r="I450" t="s">
        <v>3362</v>
      </c>
      <c r="J450" t="s">
        <v>4430</v>
      </c>
      <c r="K450" t="s">
        <v>4431</v>
      </c>
      <c r="L450" t="s">
        <v>4432</v>
      </c>
      <c r="M450" t="s">
        <v>4433</v>
      </c>
      <c r="N450" t="s">
        <v>4434</v>
      </c>
      <c r="O450" t="s">
        <v>4435</v>
      </c>
      <c r="P450" t="s">
        <v>4436</v>
      </c>
    </row>
    <row r="451" spans="1:21" x14ac:dyDescent="0.3">
      <c r="A451" t="s">
        <v>1175</v>
      </c>
      <c r="B451" t="s">
        <v>4428</v>
      </c>
      <c r="D451" t="s">
        <v>4429</v>
      </c>
      <c r="F451" t="s">
        <v>3359</v>
      </c>
      <c r="G451" t="s">
        <v>3360</v>
      </c>
      <c r="H451" t="s">
        <v>3361</v>
      </c>
      <c r="I451" t="s">
        <v>3362</v>
      </c>
      <c r="J451" t="s">
        <v>4430</v>
      </c>
      <c r="K451" t="s">
        <v>4431</v>
      </c>
      <c r="L451" t="s">
        <v>4432</v>
      </c>
      <c r="M451" t="s">
        <v>4433</v>
      </c>
      <c r="N451" t="s">
        <v>4434</v>
      </c>
      <c r="O451" t="s">
        <v>4435</v>
      </c>
      <c r="P451" t="s">
        <v>4436</v>
      </c>
    </row>
    <row r="452" spans="1:21" x14ac:dyDescent="0.3">
      <c r="A452" t="s">
        <v>1177</v>
      </c>
      <c r="B452" t="s">
        <v>4428</v>
      </c>
      <c r="D452" t="s">
        <v>4429</v>
      </c>
      <c r="F452" t="s">
        <v>3359</v>
      </c>
      <c r="G452" t="s">
        <v>3360</v>
      </c>
      <c r="H452" t="s">
        <v>3361</v>
      </c>
      <c r="I452" t="s">
        <v>3362</v>
      </c>
      <c r="J452" t="s">
        <v>4430</v>
      </c>
      <c r="K452" t="s">
        <v>4431</v>
      </c>
      <c r="L452" t="s">
        <v>4432</v>
      </c>
      <c r="M452" t="s">
        <v>4433</v>
      </c>
      <c r="N452" t="s">
        <v>4434</v>
      </c>
      <c r="O452" t="s">
        <v>4435</v>
      </c>
      <c r="P452" t="s">
        <v>4436</v>
      </c>
    </row>
    <row r="453" spans="1:21" x14ac:dyDescent="0.3">
      <c r="A453" t="s">
        <v>1179</v>
      </c>
      <c r="B453" t="s">
        <v>4437</v>
      </c>
      <c r="D453" t="s">
        <v>4438</v>
      </c>
      <c r="F453" t="s">
        <v>3380</v>
      </c>
      <c r="G453" t="s">
        <v>3503</v>
      </c>
      <c r="H453" t="s">
        <v>3620</v>
      </c>
      <c r="I453" t="s">
        <v>4439</v>
      </c>
      <c r="J453" t="s">
        <v>4440</v>
      </c>
    </row>
    <row r="454" spans="1:21" x14ac:dyDescent="0.3">
      <c r="A454" t="s">
        <v>1181</v>
      </c>
      <c r="B454" t="s">
        <v>4441</v>
      </c>
      <c r="D454" t="s">
        <v>4442</v>
      </c>
      <c r="F454" t="s">
        <v>3380</v>
      </c>
      <c r="G454" t="s">
        <v>3381</v>
      </c>
      <c r="H454" t="s">
        <v>3382</v>
      </c>
      <c r="I454" t="s">
        <v>3383</v>
      </c>
      <c r="J454" t="s">
        <v>3384</v>
      </c>
      <c r="K454" t="s">
        <v>3385</v>
      </c>
    </row>
    <row r="455" spans="1:21" x14ac:dyDescent="0.3">
      <c r="A455" t="s">
        <v>1183</v>
      </c>
      <c r="B455" t="s">
        <v>4443</v>
      </c>
      <c r="D455" t="s">
        <v>4444</v>
      </c>
      <c r="F455" t="s">
        <v>3380</v>
      </c>
      <c r="G455" t="s">
        <v>3410</v>
      </c>
      <c r="H455" t="s">
        <v>4143</v>
      </c>
      <c r="I455" t="s">
        <v>4144</v>
      </c>
      <c r="J455" t="s">
        <v>4445</v>
      </c>
      <c r="K455" t="s">
        <v>4141</v>
      </c>
    </row>
    <row r="456" spans="1:21" x14ac:dyDescent="0.3">
      <c r="A456" t="s">
        <v>1185</v>
      </c>
      <c r="B456" t="s">
        <v>4446</v>
      </c>
      <c r="D456" t="s">
        <v>4447</v>
      </c>
      <c r="F456" t="s">
        <v>3380</v>
      </c>
      <c r="G456" t="s">
        <v>3503</v>
      </c>
      <c r="H456" t="s">
        <v>3504</v>
      </c>
      <c r="I456" t="s">
        <v>3505</v>
      </c>
      <c r="J456" t="s">
        <v>4448</v>
      </c>
      <c r="K456" t="s">
        <v>4449</v>
      </c>
    </row>
    <row r="457" spans="1:21" x14ac:dyDescent="0.3">
      <c r="A457" t="s">
        <v>1187</v>
      </c>
      <c r="B457" t="s">
        <v>4450</v>
      </c>
      <c r="D457" t="s">
        <v>4451</v>
      </c>
      <c r="F457" t="s">
        <v>3380</v>
      </c>
      <c r="G457" t="s">
        <v>3503</v>
      </c>
      <c r="H457" t="s">
        <v>3620</v>
      </c>
      <c r="I457" t="s">
        <v>3923</v>
      </c>
      <c r="J457" t="s">
        <v>3924</v>
      </c>
    </row>
    <row r="458" spans="1:21" x14ac:dyDescent="0.3">
      <c r="A458" t="s">
        <v>1189</v>
      </c>
      <c r="B458" t="s">
        <v>4450</v>
      </c>
      <c r="D458" t="s">
        <v>4452</v>
      </c>
      <c r="F458" t="s">
        <v>3380</v>
      </c>
      <c r="G458" t="s">
        <v>3503</v>
      </c>
      <c r="H458" t="s">
        <v>3620</v>
      </c>
      <c r="I458" t="s">
        <v>3923</v>
      </c>
      <c r="J458" t="s">
        <v>3924</v>
      </c>
    </row>
    <row r="459" spans="1:21" x14ac:dyDescent="0.3">
      <c r="A459" t="s">
        <v>1191</v>
      </c>
      <c r="B459" t="s">
        <v>4450</v>
      </c>
      <c r="D459" t="s">
        <v>4453</v>
      </c>
      <c r="F459" t="s">
        <v>3380</v>
      </c>
      <c r="G459" t="s">
        <v>3503</v>
      </c>
      <c r="H459" t="s">
        <v>3620</v>
      </c>
      <c r="I459" t="s">
        <v>3923</v>
      </c>
      <c r="J459" t="s">
        <v>3924</v>
      </c>
    </row>
    <row r="460" spans="1:21" x14ac:dyDescent="0.3">
      <c r="A460" t="s">
        <v>1193</v>
      </c>
      <c r="B460" t="s">
        <v>4454</v>
      </c>
      <c r="D460" t="s">
        <v>4455</v>
      </c>
      <c r="F460" t="s">
        <v>3380</v>
      </c>
      <c r="G460" t="s">
        <v>4106</v>
      </c>
      <c r="H460" t="s">
        <v>4456</v>
      </c>
      <c r="I460" t="s">
        <v>4457</v>
      </c>
      <c r="J460" t="s">
        <v>4458</v>
      </c>
      <c r="K460" t="s">
        <v>4459</v>
      </c>
    </row>
    <row r="461" spans="1:21" x14ac:dyDescent="0.3">
      <c r="A461" t="s">
        <v>1195</v>
      </c>
      <c r="B461" t="s">
        <v>4460</v>
      </c>
      <c r="D461" t="s">
        <v>4461</v>
      </c>
      <c r="F461" t="s">
        <v>3359</v>
      </c>
      <c r="G461" t="s">
        <v>3360</v>
      </c>
      <c r="H461" t="s">
        <v>3361</v>
      </c>
      <c r="I461" t="s">
        <v>3362</v>
      </c>
      <c r="J461" t="s">
        <v>3363</v>
      </c>
      <c r="K461" t="s">
        <v>3364</v>
      </c>
      <c r="L461" t="s">
        <v>3365</v>
      </c>
      <c r="M461" t="s">
        <v>3514</v>
      </c>
      <c r="N461" t="s">
        <v>3515</v>
      </c>
      <c r="O461" t="s">
        <v>3516</v>
      </c>
      <c r="P461" t="s">
        <v>4322</v>
      </c>
      <c r="Q461" t="s">
        <v>4323</v>
      </c>
      <c r="R461" t="s">
        <v>4324</v>
      </c>
      <c r="S461" t="s">
        <v>4325</v>
      </c>
      <c r="T461" t="s">
        <v>4462</v>
      </c>
      <c r="U461" t="s">
        <v>4463</v>
      </c>
    </row>
    <row r="462" spans="1:21" x14ac:dyDescent="0.3">
      <c r="A462" t="s">
        <v>1197</v>
      </c>
      <c r="B462" t="s">
        <v>4460</v>
      </c>
      <c r="D462" t="s">
        <v>4464</v>
      </c>
      <c r="F462" t="s">
        <v>3359</v>
      </c>
      <c r="G462" t="s">
        <v>3360</v>
      </c>
      <c r="H462" t="s">
        <v>3361</v>
      </c>
      <c r="I462" t="s">
        <v>3362</v>
      </c>
      <c r="J462" t="s">
        <v>3363</v>
      </c>
      <c r="K462" t="s">
        <v>3364</v>
      </c>
      <c r="L462" t="s">
        <v>3365</v>
      </c>
      <c r="M462" t="s">
        <v>3514</v>
      </c>
      <c r="N462" t="s">
        <v>3515</v>
      </c>
      <c r="O462" t="s">
        <v>3516</v>
      </c>
      <c r="P462" t="s">
        <v>4322</v>
      </c>
      <c r="Q462" t="s">
        <v>4323</v>
      </c>
      <c r="R462" t="s">
        <v>4324</v>
      </c>
      <c r="S462" t="s">
        <v>4325</v>
      </c>
      <c r="T462" t="s">
        <v>4462</v>
      </c>
      <c r="U462" t="s">
        <v>4463</v>
      </c>
    </row>
    <row r="463" spans="1:21" x14ac:dyDescent="0.3">
      <c r="A463" t="s">
        <v>1199</v>
      </c>
      <c r="B463" t="s">
        <v>4465</v>
      </c>
      <c r="D463" t="s">
        <v>4466</v>
      </c>
      <c r="F463" t="s">
        <v>3380</v>
      </c>
      <c r="G463" t="s">
        <v>3503</v>
      </c>
      <c r="H463" t="s">
        <v>3504</v>
      </c>
      <c r="I463" t="s">
        <v>3505</v>
      </c>
      <c r="J463" t="s">
        <v>4467</v>
      </c>
      <c r="K463" t="s">
        <v>4468</v>
      </c>
    </row>
    <row r="464" spans="1:21" x14ac:dyDescent="0.3">
      <c r="A464" t="s">
        <v>1201</v>
      </c>
      <c r="B464" t="s">
        <v>4469</v>
      </c>
      <c r="D464" t="s">
        <v>4470</v>
      </c>
      <c r="F464" t="s">
        <v>3380</v>
      </c>
      <c r="G464" t="s">
        <v>3503</v>
      </c>
      <c r="H464" t="s">
        <v>3620</v>
      </c>
      <c r="I464" t="s">
        <v>3923</v>
      </c>
      <c r="J464" t="s">
        <v>4471</v>
      </c>
    </row>
    <row r="465" spans="1:21" x14ac:dyDescent="0.3">
      <c r="A465" t="s">
        <v>2179</v>
      </c>
      <c r="B465" t="s">
        <v>4035</v>
      </c>
      <c r="D465" t="s">
        <v>4355</v>
      </c>
      <c r="F465" t="s">
        <v>3359</v>
      </c>
      <c r="G465" t="s">
        <v>3360</v>
      </c>
      <c r="H465" t="s">
        <v>3361</v>
      </c>
      <c r="I465" t="s">
        <v>3362</v>
      </c>
      <c r="J465" t="s">
        <v>3363</v>
      </c>
      <c r="K465" t="s">
        <v>3364</v>
      </c>
      <c r="L465" t="s">
        <v>3365</v>
      </c>
      <c r="M465" t="s">
        <v>3514</v>
      </c>
      <c r="N465" t="s">
        <v>3515</v>
      </c>
      <c r="O465" t="s">
        <v>3516</v>
      </c>
      <c r="P465" t="s">
        <v>3517</v>
      </c>
      <c r="Q465" t="s">
        <v>3784</v>
      </c>
      <c r="R465" t="s">
        <v>3785</v>
      </c>
      <c r="S465" t="s">
        <v>3786</v>
      </c>
      <c r="T465" t="s">
        <v>4037</v>
      </c>
      <c r="U465" t="s">
        <v>4038</v>
      </c>
    </row>
    <row r="466" spans="1:21" x14ac:dyDescent="0.3">
      <c r="A466" t="s">
        <v>1209</v>
      </c>
      <c r="B466" t="s">
        <v>4472</v>
      </c>
      <c r="D466" t="s">
        <v>4473</v>
      </c>
      <c r="F466" t="s">
        <v>3380</v>
      </c>
      <c r="G466" t="s">
        <v>3449</v>
      </c>
      <c r="H466" t="s">
        <v>4474</v>
      </c>
      <c r="I466" t="s">
        <v>4475</v>
      </c>
      <c r="J466" t="s">
        <v>4476</v>
      </c>
      <c r="K466" t="s">
        <v>4477</v>
      </c>
    </row>
    <row r="467" spans="1:21" x14ac:dyDescent="0.3">
      <c r="A467" t="s">
        <v>1211</v>
      </c>
      <c r="B467" t="s">
        <v>4478</v>
      </c>
      <c r="D467" t="s">
        <v>4479</v>
      </c>
      <c r="F467" t="s">
        <v>3380</v>
      </c>
      <c r="G467" t="s">
        <v>3503</v>
      </c>
      <c r="H467" t="s">
        <v>3504</v>
      </c>
      <c r="I467" t="s">
        <v>3505</v>
      </c>
      <c r="J467" t="s">
        <v>4448</v>
      </c>
      <c r="K467" t="s">
        <v>4449</v>
      </c>
    </row>
    <row r="468" spans="1:21" x14ac:dyDescent="0.3">
      <c r="A468" t="s">
        <v>1213</v>
      </c>
      <c r="B468" t="s">
        <v>4478</v>
      </c>
      <c r="D468" t="s">
        <v>4480</v>
      </c>
      <c r="F468" t="s">
        <v>3380</v>
      </c>
      <c r="G468" t="s">
        <v>3503</v>
      </c>
      <c r="H468" t="s">
        <v>3504</v>
      </c>
      <c r="I468" t="s">
        <v>3505</v>
      </c>
      <c r="J468" t="s">
        <v>4448</v>
      </c>
      <c r="K468" t="s">
        <v>4449</v>
      </c>
    </row>
    <row r="469" spans="1:21" x14ac:dyDescent="0.3">
      <c r="A469" t="s">
        <v>1215</v>
      </c>
      <c r="B469" t="s">
        <v>4481</v>
      </c>
      <c r="D469" t="s">
        <v>4482</v>
      </c>
      <c r="F469" t="s">
        <v>3380</v>
      </c>
      <c r="G469" t="s">
        <v>3449</v>
      </c>
      <c r="H469" t="s">
        <v>3450</v>
      </c>
      <c r="I469" t="s">
        <v>3943</v>
      </c>
      <c r="J469" t="s">
        <v>3944</v>
      </c>
      <c r="K469" t="s">
        <v>4402</v>
      </c>
    </row>
    <row r="470" spans="1:21" x14ac:dyDescent="0.3">
      <c r="A470" t="s">
        <v>1217</v>
      </c>
      <c r="B470" t="s">
        <v>4352</v>
      </c>
      <c r="D470" t="s">
        <v>4483</v>
      </c>
      <c r="F470" t="s">
        <v>3359</v>
      </c>
      <c r="G470" t="s">
        <v>3360</v>
      </c>
      <c r="H470" t="s">
        <v>3361</v>
      </c>
      <c r="I470" t="s">
        <v>3362</v>
      </c>
      <c r="J470" t="s">
        <v>3363</v>
      </c>
      <c r="K470" t="s">
        <v>3364</v>
      </c>
      <c r="L470" t="s">
        <v>3365</v>
      </c>
      <c r="M470" t="s">
        <v>3514</v>
      </c>
      <c r="N470" t="s">
        <v>3515</v>
      </c>
      <c r="O470" t="s">
        <v>3516</v>
      </c>
      <c r="P470" t="s">
        <v>3517</v>
      </c>
      <c r="Q470" t="s">
        <v>3784</v>
      </c>
      <c r="R470" t="s">
        <v>3785</v>
      </c>
      <c r="S470" t="s">
        <v>3786</v>
      </c>
      <c r="T470" t="s">
        <v>4037</v>
      </c>
      <c r="U470" t="s">
        <v>4038</v>
      </c>
    </row>
    <row r="471" spans="1:21" x14ac:dyDescent="0.3">
      <c r="A471" t="s">
        <v>1219</v>
      </c>
      <c r="B471" t="s">
        <v>4352</v>
      </c>
      <c r="D471" t="s">
        <v>4484</v>
      </c>
      <c r="F471" t="s">
        <v>3359</v>
      </c>
      <c r="G471" t="s">
        <v>3360</v>
      </c>
      <c r="H471" t="s">
        <v>3361</v>
      </c>
      <c r="I471" t="s">
        <v>3362</v>
      </c>
      <c r="J471" t="s">
        <v>3363</v>
      </c>
      <c r="K471" t="s">
        <v>3364</v>
      </c>
      <c r="L471" t="s">
        <v>3365</v>
      </c>
      <c r="M471" t="s">
        <v>3514</v>
      </c>
      <c r="N471" t="s">
        <v>3515</v>
      </c>
      <c r="O471" t="s">
        <v>3516</v>
      </c>
      <c r="P471" t="s">
        <v>3517</v>
      </c>
      <c r="Q471" t="s">
        <v>3784</v>
      </c>
      <c r="R471" t="s">
        <v>3785</v>
      </c>
      <c r="S471" t="s">
        <v>3786</v>
      </c>
      <c r="T471" t="s">
        <v>4037</v>
      </c>
      <c r="U471" t="s">
        <v>4038</v>
      </c>
    </row>
    <row r="472" spans="1:21" x14ac:dyDescent="0.3">
      <c r="A472" t="s">
        <v>1221</v>
      </c>
      <c r="B472" t="s">
        <v>4352</v>
      </c>
      <c r="D472" t="s">
        <v>4485</v>
      </c>
      <c r="F472" t="s">
        <v>3359</v>
      </c>
      <c r="G472" t="s">
        <v>3360</v>
      </c>
      <c r="H472" t="s">
        <v>3361</v>
      </c>
      <c r="I472" t="s">
        <v>3362</v>
      </c>
      <c r="J472" t="s">
        <v>3363</v>
      </c>
      <c r="K472" t="s">
        <v>3364</v>
      </c>
      <c r="L472" t="s">
        <v>3365</v>
      </c>
      <c r="M472" t="s">
        <v>3514</v>
      </c>
      <c r="N472" t="s">
        <v>3515</v>
      </c>
      <c r="O472" t="s">
        <v>3516</v>
      </c>
      <c r="P472" t="s">
        <v>3517</v>
      </c>
      <c r="Q472" t="s">
        <v>3784</v>
      </c>
      <c r="R472" t="s">
        <v>3785</v>
      </c>
      <c r="S472" t="s">
        <v>3786</v>
      </c>
      <c r="T472" t="s">
        <v>4037</v>
      </c>
      <c r="U472" t="s">
        <v>4038</v>
      </c>
    </row>
    <row r="473" spans="1:21" x14ac:dyDescent="0.3">
      <c r="A473" t="s">
        <v>1223</v>
      </c>
      <c r="B473" t="s">
        <v>4352</v>
      </c>
      <c r="D473" t="s">
        <v>4486</v>
      </c>
      <c r="F473" t="s">
        <v>3359</v>
      </c>
      <c r="G473" t="s">
        <v>3360</v>
      </c>
      <c r="H473" t="s">
        <v>3361</v>
      </c>
      <c r="I473" t="s">
        <v>3362</v>
      </c>
      <c r="J473" t="s">
        <v>3363</v>
      </c>
      <c r="K473" t="s">
        <v>3364</v>
      </c>
      <c r="L473" t="s">
        <v>3365</v>
      </c>
      <c r="M473" t="s">
        <v>3514</v>
      </c>
      <c r="N473" t="s">
        <v>3515</v>
      </c>
      <c r="O473" t="s">
        <v>3516</v>
      </c>
      <c r="P473" t="s">
        <v>3517</v>
      </c>
      <c r="Q473" t="s">
        <v>3784</v>
      </c>
      <c r="R473" t="s">
        <v>3785</v>
      </c>
      <c r="S473" t="s">
        <v>3786</v>
      </c>
      <c r="T473" t="s">
        <v>4037</v>
      </c>
      <c r="U473" t="s">
        <v>4038</v>
      </c>
    </row>
    <row r="474" spans="1:21" x14ac:dyDescent="0.3">
      <c r="A474" t="s">
        <v>1225</v>
      </c>
      <c r="B474" t="s">
        <v>4352</v>
      </c>
      <c r="D474" t="s">
        <v>4487</v>
      </c>
      <c r="F474" t="s">
        <v>3359</v>
      </c>
      <c r="G474" t="s">
        <v>3360</v>
      </c>
      <c r="H474" t="s">
        <v>3361</v>
      </c>
      <c r="I474" t="s">
        <v>3362</v>
      </c>
      <c r="J474" t="s">
        <v>3363</v>
      </c>
      <c r="K474" t="s">
        <v>3364</v>
      </c>
      <c r="L474" t="s">
        <v>3365</v>
      </c>
      <c r="M474" t="s">
        <v>3514</v>
      </c>
      <c r="N474" t="s">
        <v>3515</v>
      </c>
      <c r="O474" t="s">
        <v>3516</v>
      </c>
      <c r="P474" t="s">
        <v>3517</v>
      </c>
      <c r="Q474" t="s">
        <v>3784</v>
      </c>
      <c r="R474" t="s">
        <v>3785</v>
      </c>
      <c r="S474" t="s">
        <v>3786</v>
      </c>
      <c r="T474" t="s">
        <v>4037</v>
      </c>
      <c r="U474" t="s">
        <v>4038</v>
      </c>
    </row>
    <row r="475" spans="1:21" x14ac:dyDescent="0.3">
      <c r="A475" t="s">
        <v>1231</v>
      </c>
      <c r="B475" t="s">
        <v>4488</v>
      </c>
      <c r="D475" t="s">
        <v>4489</v>
      </c>
      <c r="F475" t="s">
        <v>3380</v>
      </c>
      <c r="G475" t="s">
        <v>3503</v>
      </c>
      <c r="H475" t="s">
        <v>3504</v>
      </c>
      <c r="I475" t="s">
        <v>3505</v>
      </c>
      <c r="J475" t="s">
        <v>4448</v>
      </c>
      <c r="K475" t="s">
        <v>4449</v>
      </c>
    </row>
    <row r="476" spans="1:21" x14ac:dyDescent="0.3">
      <c r="A476" t="s">
        <v>1233</v>
      </c>
      <c r="B476" t="s">
        <v>4490</v>
      </c>
      <c r="D476" t="s">
        <v>4491</v>
      </c>
      <c r="F476" t="s">
        <v>3380</v>
      </c>
      <c r="G476" t="s">
        <v>3381</v>
      </c>
      <c r="H476" t="s">
        <v>3416</v>
      </c>
      <c r="I476" t="s">
        <v>3417</v>
      </c>
      <c r="J476" t="s">
        <v>3669</v>
      </c>
      <c r="K476" t="s">
        <v>3670</v>
      </c>
    </row>
    <row r="477" spans="1:21" x14ac:dyDescent="0.3">
      <c r="A477" t="s">
        <v>1235</v>
      </c>
      <c r="B477" t="s">
        <v>4492</v>
      </c>
      <c r="D477" t="s">
        <v>4493</v>
      </c>
      <c r="F477" t="s">
        <v>3359</v>
      </c>
      <c r="G477" t="s">
        <v>3360</v>
      </c>
      <c r="H477" t="s">
        <v>3361</v>
      </c>
      <c r="I477" t="s">
        <v>3362</v>
      </c>
      <c r="J477" t="s">
        <v>3363</v>
      </c>
      <c r="K477" t="s">
        <v>3364</v>
      </c>
      <c r="L477" t="s">
        <v>3365</v>
      </c>
      <c r="M477" t="s">
        <v>3366</v>
      </c>
      <c r="N477" t="s">
        <v>3367</v>
      </c>
      <c r="O477" t="s">
        <v>3368</v>
      </c>
      <c r="P477" t="s">
        <v>3388</v>
      </c>
      <c r="Q477" t="s">
        <v>3486</v>
      </c>
      <c r="R477" t="s">
        <v>3487</v>
      </c>
      <c r="S477" t="s">
        <v>4494</v>
      </c>
      <c r="T477" t="s">
        <v>4495</v>
      </c>
      <c r="U477" t="s">
        <v>4496</v>
      </c>
    </row>
    <row r="478" spans="1:21" x14ac:dyDescent="0.3">
      <c r="A478" t="s">
        <v>1237</v>
      </c>
      <c r="B478" t="s">
        <v>4492</v>
      </c>
      <c r="D478" t="s">
        <v>4497</v>
      </c>
      <c r="F478" t="s">
        <v>3359</v>
      </c>
      <c r="G478" t="s">
        <v>3360</v>
      </c>
      <c r="H478" t="s">
        <v>3361</v>
      </c>
      <c r="I478" t="s">
        <v>3362</v>
      </c>
      <c r="J478" t="s">
        <v>3363</v>
      </c>
      <c r="K478" t="s">
        <v>3364</v>
      </c>
      <c r="L478" t="s">
        <v>3365</v>
      </c>
      <c r="M478" t="s">
        <v>3366</v>
      </c>
      <c r="N478" t="s">
        <v>3367</v>
      </c>
      <c r="O478" t="s">
        <v>3368</v>
      </c>
      <c r="P478" t="s">
        <v>3388</v>
      </c>
      <c r="Q478" t="s">
        <v>3486</v>
      </c>
      <c r="R478" t="s">
        <v>3487</v>
      </c>
      <c r="S478" t="s">
        <v>4494</v>
      </c>
      <c r="T478" t="s">
        <v>4495</v>
      </c>
      <c r="U478" t="s">
        <v>4496</v>
      </c>
    </row>
    <row r="479" spans="1:21" x14ac:dyDescent="0.3">
      <c r="A479" t="s">
        <v>1239</v>
      </c>
      <c r="B479" t="s">
        <v>4492</v>
      </c>
      <c r="D479" t="s">
        <v>4498</v>
      </c>
      <c r="F479" t="s">
        <v>3359</v>
      </c>
      <c r="G479" t="s">
        <v>3360</v>
      </c>
      <c r="H479" t="s">
        <v>3361</v>
      </c>
      <c r="I479" t="s">
        <v>3362</v>
      </c>
      <c r="J479" t="s">
        <v>3363</v>
      </c>
      <c r="K479" t="s">
        <v>3364</v>
      </c>
      <c r="L479" t="s">
        <v>3365</v>
      </c>
      <c r="M479" t="s">
        <v>3366</v>
      </c>
      <c r="N479" t="s">
        <v>3367</v>
      </c>
      <c r="O479" t="s">
        <v>3368</v>
      </c>
      <c r="P479" t="s">
        <v>3388</v>
      </c>
      <c r="Q479" t="s">
        <v>3486</v>
      </c>
      <c r="R479" t="s">
        <v>3487</v>
      </c>
      <c r="S479" t="s">
        <v>4494</v>
      </c>
      <c r="T479" t="s">
        <v>4495</v>
      </c>
      <c r="U479" t="s">
        <v>4496</v>
      </c>
    </row>
    <row r="480" spans="1:21" x14ac:dyDescent="0.3">
      <c r="A480" t="s">
        <v>1241</v>
      </c>
      <c r="B480" t="s">
        <v>4492</v>
      </c>
      <c r="D480" t="s">
        <v>4499</v>
      </c>
      <c r="F480" t="s">
        <v>3359</v>
      </c>
      <c r="G480" t="s">
        <v>3360</v>
      </c>
      <c r="H480" t="s">
        <v>3361</v>
      </c>
      <c r="I480" t="s">
        <v>3362</v>
      </c>
      <c r="J480" t="s">
        <v>3363</v>
      </c>
      <c r="K480" t="s">
        <v>3364</v>
      </c>
      <c r="L480" t="s">
        <v>3365</v>
      </c>
      <c r="M480" t="s">
        <v>3366</v>
      </c>
      <c r="N480" t="s">
        <v>3367</v>
      </c>
      <c r="O480" t="s">
        <v>3368</v>
      </c>
      <c r="P480" t="s">
        <v>3388</v>
      </c>
      <c r="Q480" t="s">
        <v>3486</v>
      </c>
      <c r="R480" t="s">
        <v>3487</v>
      </c>
      <c r="S480" t="s">
        <v>4494</v>
      </c>
      <c r="T480" t="s">
        <v>4495</v>
      </c>
      <c r="U480" t="s">
        <v>4496</v>
      </c>
    </row>
    <row r="481" spans="1:22" x14ac:dyDescent="0.3">
      <c r="A481" t="s">
        <v>1243</v>
      </c>
      <c r="B481" t="s">
        <v>4492</v>
      </c>
      <c r="D481" t="s">
        <v>4500</v>
      </c>
      <c r="F481" t="s">
        <v>3359</v>
      </c>
      <c r="G481" t="s">
        <v>3360</v>
      </c>
      <c r="H481" t="s">
        <v>3361</v>
      </c>
      <c r="I481" t="s">
        <v>3362</v>
      </c>
      <c r="J481" t="s">
        <v>3363</v>
      </c>
      <c r="K481" t="s">
        <v>3364</v>
      </c>
      <c r="L481" t="s">
        <v>3365</v>
      </c>
      <c r="M481" t="s">
        <v>3366</v>
      </c>
      <c r="N481" t="s">
        <v>3367</v>
      </c>
      <c r="O481" t="s">
        <v>3368</v>
      </c>
      <c r="P481" t="s">
        <v>3388</v>
      </c>
      <c r="Q481" t="s">
        <v>3486</v>
      </c>
      <c r="R481" t="s">
        <v>3487</v>
      </c>
      <c r="S481" t="s">
        <v>4494</v>
      </c>
      <c r="T481" t="s">
        <v>4495</v>
      </c>
      <c r="U481" t="s">
        <v>4496</v>
      </c>
    </row>
    <row r="482" spans="1:22" x14ac:dyDescent="0.3">
      <c r="A482" t="s">
        <v>1245</v>
      </c>
      <c r="B482" t="s">
        <v>4492</v>
      </c>
      <c r="D482" t="s">
        <v>4501</v>
      </c>
      <c r="F482" t="s">
        <v>3359</v>
      </c>
      <c r="G482" t="s">
        <v>3360</v>
      </c>
      <c r="H482" t="s">
        <v>3361</v>
      </c>
      <c r="I482" t="s">
        <v>3362</v>
      </c>
      <c r="J482" t="s">
        <v>3363</v>
      </c>
      <c r="K482" t="s">
        <v>3364</v>
      </c>
      <c r="L482" t="s">
        <v>3365</v>
      </c>
      <c r="M482" t="s">
        <v>3366</v>
      </c>
      <c r="N482" t="s">
        <v>3367</v>
      </c>
      <c r="O482" t="s">
        <v>3368</v>
      </c>
      <c r="P482" t="s">
        <v>3388</v>
      </c>
      <c r="Q482" t="s">
        <v>3486</v>
      </c>
      <c r="R482" t="s">
        <v>3487</v>
      </c>
      <c r="S482" t="s">
        <v>4494</v>
      </c>
      <c r="T482" t="s">
        <v>4495</v>
      </c>
      <c r="U482" t="s">
        <v>4496</v>
      </c>
    </row>
    <row r="483" spans="1:22" x14ac:dyDescent="0.3">
      <c r="A483" t="s">
        <v>1247</v>
      </c>
      <c r="B483" t="s">
        <v>4492</v>
      </c>
      <c r="D483" t="s">
        <v>4502</v>
      </c>
      <c r="F483" t="s">
        <v>3359</v>
      </c>
      <c r="G483" t="s">
        <v>3360</v>
      </c>
      <c r="H483" t="s">
        <v>3361</v>
      </c>
      <c r="I483" t="s">
        <v>3362</v>
      </c>
      <c r="J483" t="s">
        <v>3363</v>
      </c>
      <c r="K483" t="s">
        <v>3364</v>
      </c>
      <c r="L483" t="s">
        <v>3365</v>
      </c>
      <c r="M483" t="s">
        <v>3366</v>
      </c>
      <c r="N483" t="s">
        <v>3367</v>
      </c>
      <c r="O483" t="s">
        <v>3368</v>
      </c>
      <c r="P483" t="s">
        <v>3388</v>
      </c>
      <c r="Q483" t="s">
        <v>3486</v>
      </c>
      <c r="R483" t="s">
        <v>3487</v>
      </c>
      <c r="S483" t="s">
        <v>4494</v>
      </c>
      <c r="T483" t="s">
        <v>4495</v>
      </c>
      <c r="U483" t="s">
        <v>4496</v>
      </c>
    </row>
    <row r="484" spans="1:22" x14ac:dyDescent="0.3">
      <c r="A484" t="s">
        <v>1249</v>
      </c>
      <c r="B484" t="s">
        <v>4503</v>
      </c>
      <c r="D484" t="s">
        <v>4504</v>
      </c>
      <c r="F484" t="s">
        <v>3380</v>
      </c>
      <c r="G484" t="s">
        <v>3449</v>
      </c>
      <c r="H484" t="s">
        <v>3543</v>
      </c>
      <c r="I484" t="s">
        <v>3600</v>
      </c>
      <c r="J484" t="s">
        <v>3601</v>
      </c>
      <c r="K484" t="s">
        <v>4280</v>
      </c>
    </row>
    <row r="485" spans="1:22" x14ac:dyDescent="0.3">
      <c r="A485" t="s">
        <v>1251</v>
      </c>
      <c r="B485" t="s">
        <v>4505</v>
      </c>
      <c r="D485" t="s">
        <v>4506</v>
      </c>
      <c r="F485" t="s">
        <v>3359</v>
      </c>
      <c r="G485" t="s">
        <v>3360</v>
      </c>
      <c r="H485" t="s">
        <v>3361</v>
      </c>
      <c r="I485" t="s">
        <v>3362</v>
      </c>
      <c r="J485" t="s">
        <v>3363</v>
      </c>
      <c r="K485" t="s">
        <v>3364</v>
      </c>
      <c r="L485" t="s">
        <v>3365</v>
      </c>
      <c r="M485" t="s">
        <v>3366</v>
      </c>
      <c r="N485" t="s">
        <v>3367</v>
      </c>
      <c r="O485" t="s">
        <v>3368</v>
      </c>
      <c r="P485" t="s">
        <v>3388</v>
      </c>
      <c r="Q485" t="s">
        <v>3486</v>
      </c>
      <c r="R485" t="s">
        <v>3487</v>
      </c>
      <c r="S485" t="s">
        <v>3488</v>
      </c>
      <c r="T485" t="s">
        <v>4507</v>
      </c>
      <c r="U485" t="s">
        <v>4508</v>
      </c>
      <c r="V485" t="s">
        <v>4509</v>
      </c>
    </row>
    <row r="486" spans="1:22" x14ac:dyDescent="0.3">
      <c r="A486" t="s">
        <v>1253</v>
      </c>
      <c r="B486" t="s">
        <v>4505</v>
      </c>
      <c r="D486" t="s">
        <v>4506</v>
      </c>
      <c r="F486" t="s">
        <v>3359</v>
      </c>
      <c r="G486" t="s">
        <v>3360</v>
      </c>
      <c r="H486" t="s">
        <v>3361</v>
      </c>
      <c r="I486" t="s">
        <v>3362</v>
      </c>
      <c r="J486" t="s">
        <v>3363</v>
      </c>
      <c r="K486" t="s">
        <v>3364</v>
      </c>
      <c r="L486" t="s">
        <v>3365</v>
      </c>
      <c r="M486" t="s">
        <v>3366</v>
      </c>
      <c r="N486" t="s">
        <v>3367</v>
      </c>
      <c r="O486" t="s">
        <v>3368</v>
      </c>
      <c r="P486" t="s">
        <v>3388</v>
      </c>
      <c r="Q486" t="s">
        <v>3486</v>
      </c>
      <c r="R486" t="s">
        <v>3487</v>
      </c>
      <c r="S486" t="s">
        <v>3488</v>
      </c>
      <c r="T486" t="s">
        <v>4507</v>
      </c>
      <c r="U486" t="s">
        <v>4508</v>
      </c>
      <c r="V486" t="s">
        <v>4509</v>
      </c>
    </row>
    <row r="487" spans="1:22" x14ac:dyDescent="0.3">
      <c r="A487" t="s">
        <v>1255</v>
      </c>
      <c r="B487" t="s">
        <v>4505</v>
      </c>
      <c r="D487" t="s">
        <v>4506</v>
      </c>
      <c r="F487" t="s">
        <v>3359</v>
      </c>
      <c r="G487" t="s">
        <v>3360</v>
      </c>
      <c r="H487" t="s">
        <v>3361</v>
      </c>
      <c r="I487" t="s">
        <v>3362</v>
      </c>
      <c r="J487" t="s">
        <v>3363</v>
      </c>
      <c r="K487" t="s">
        <v>3364</v>
      </c>
      <c r="L487" t="s">
        <v>3365</v>
      </c>
      <c r="M487" t="s">
        <v>3366</v>
      </c>
      <c r="N487" t="s">
        <v>3367</v>
      </c>
      <c r="O487" t="s">
        <v>3368</v>
      </c>
      <c r="P487" t="s">
        <v>3388</v>
      </c>
      <c r="Q487" t="s">
        <v>3486</v>
      </c>
      <c r="R487" t="s">
        <v>3487</v>
      </c>
      <c r="S487" t="s">
        <v>3488</v>
      </c>
      <c r="T487" t="s">
        <v>4507</v>
      </c>
      <c r="U487" t="s">
        <v>4508</v>
      </c>
      <c r="V487" t="s">
        <v>4509</v>
      </c>
    </row>
    <row r="488" spans="1:22" x14ac:dyDescent="0.3">
      <c r="A488" t="s">
        <v>1257</v>
      </c>
      <c r="B488" t="s">
        <v>4505</v>
      </c>
      <c r="D488" t="s">
        <v>4506</v>
      </c>
      <c r="F488" t="s">
        <v>3359</v>
      </c>
      <c r="G488" t="s">
        <v>3360</v>
      </c>
      <c r="H488" t="s">
        <v>3361</v>
      </c>
      <c r="I488" t="s">
        <v>3362</v>
      </c>
      <c r="J488" t="s">
        <v>3363</v>
      </c>
      <c r="K488" t="s">
        <v>3364</v>
      </c>
      <c r="L488" t="s">
        <v>3365</v>
      </c>
      <c r="M488" t="s">
        <v>3366</v>
      </c>
      <c r="N488" t="s">
        <v>3367</v>
      </c>
      <c r="O488" t="s">
        <v>3368</v>
      </c>
      <c r="P488" t="s">
        <v>3388</v>
      </c>
      <c r="Q488" t="s">
        <v>3486</v>
      </c>
      <c r="R488" t="s">
        <v>3487</v>
      </c>
      <c r="S488" t="s">
        <v>3488</v>
      </c>
      <c r="T488" t="s">
        <v>4507</v>
      </c>
      <c r="U488" t="s">
        <v>4508</v>
      </c>
      <c r="V488" t="s">
        <v>4509</v>
      </c>
    </row>
    <row r="489" spans="1:22" x14ac:dyDescent="0.3">
      <c r="A489" t="s">
        <v>1259</v>
      </c>
      <c r="B489" t="s">
        <v>4510</v>
      </c>
      <c r="D489" t="s">
        <v>4511</v>
      </c>
      <c r="F489" t="s">
        <v>3380</v>
      </c>
      <c r="G489" t="s">
        <v>3381</v>
      </c>
      <c r="H489" t="s">
        <v>3382</v>
      </c>
      <c r="I489" t="s">
        <v>3383</v>
      </c>
      <c r="J489" t="s">
        <v>4512</v>
      </c>
      <c r="K489" t="s">
        <v>4513</v>
      </c>
    </row>
    <row r="490" spans="1:22" x14ac:dyDescent="0.3">
      <c r="A490" t="s">
        <v>1261</v>
      </c>
      <c r="B490" t="s">
        <v>4514</v>
      </c>
      <c r="D490" t="s">
        <v>4515</v>
      </c>
      <c r="F490" t="s">
        <v>3380</v>
      </c>
      <c r="G490" t="s">
        <v>3449</v>
      </c>
      <c r="H490" t="s">
        <v>3450</v>
      </c>
      <c r="I490" t="s">
        <v>3466</v>
      </c>
      <c r="J490" t="s">
        <v>3467</v>
      </c>
      <c r="K490" t="s">
        <v>4516</v>
      </c>
    </row>
    <row r="491" spans="1:22" x14ac:dyDescent="0.3">
      <c r="A491" t="s">
        <v>1263</v>
      </c>
      <c r="B491" t="s">
        <v>4514</v>
      </c>
      <c r="D491" t="s">
        <v>4517</v>
      </c>
      <c r="F491" t="s">
        <v>3380</v>
      </c>
      <c r="G491" t="s">
        <v>3449</v>
      </c>
      <c r="H491" t="s">
        <v>3450</v>
      </c>
      <c r="I491" t="s">
        <v>3466</v>
      </c>
      <c r="J491" t="s">
        <v>3467</v>
      </c>
      <c r="K491" t="s">
        <v>4516</v>
      </c>
    </row>
    <row r="492" spans="1:22" x14ac:dyDescent="0.3">
      <c r="A492" t="s">
        <v>1265</v>
      </c>
      <c r="B492" t="s">
        <v>4518</v>
      </c>
      <c r="D492" t="s">
        <v>4519</v>
      </c>
      <c r="F492" t="s">
        <v>3380</v>
      </c>
      <c r="G492" t="s">
        <v>3449</v>
      </c>
      <c r="H492" t="s">
        <v>3896</v>
      </c>
      <c r="I492" t="s">
        <v>3897</v>
      </c>
      <c r="J492" t="s">
        <v>4520</v>
      </c>
      <c r="K492" t="s">
        <v>4521</v>
      </c>
    </row>
    <row r="493" spans="1:22" x14ac:dyDescent="0.3">
      <c r="A493" t="s">
        <v>1267</v>
      </c>
      <c r="B493" t="s">
        <v>4518</v>
      </c>
      <c r="D493" t="s">
        <v>4522</v>
      </c>
      <c r="F493" t="s">
        <v>3380</v>
      </c>
      <c r="G493" t="s">
        <v>3449</v>
      </c>
      <c r="H493" t="s">
        <v>3896</v>
      </c>
      <c r="I493" t="s">
        <v>3897</v>
      </c>
      <c r="J493" t="s">
        <v>4520</v>
      </c>
      <c r="K493" t="s">
        <v>4521</v>
      </c>
    </row>
    <row r="494" spans="1:22" x14ac:dyDescent="0.3">
      <c r="A494" t="s">
        <v>1269</v>
      </c>
      <c r="B494" t="s">
        <v>4523</v>
      </c>
      <c r="D494" t="s">
        <v>4524</v>
      </c>
      <c r="F494" t="s">
        <v>3380</v>
      </c>
      <c r="G494" t="s">
        <v>3381</v>
      </c>
      <c r="H494" t="s">
        <v>3416</v>
      </c>
      <c r="I494" t="s">
        <v>3417</v>
      </c>
      <c r="J494" t="s">
        <v>3579</v>
      </c>
      <c r="K494" t="s">
        <v>4525</v>
      </c>
    </row>
    <row r="495" spans="1:22" x14ac:dyDescent="0.3">
      <c r="A495" t="s">
        <v>1271</v>
      </c>
      <c r="B495" t="s">
        <v>4526</v>
      </c>
      <c r="D495" t="s">
        <v>4527</v>
      </c>
      <c r="F495" t="s">
        <v>3380</v>
      </c>
      <c r="G495" t="s">
        <v>3449</v>
      </c>
      <c r="H495" t="s">
        <v>3450</v>
      </c>
      <c r="I495" t="s">
        <v>3642</v>
      </c>
      <c r="J495" t="s">
        <v>3643</v>
      </c>
      <c r="K495" t="s">
        <v>4528</v>
      </c>
    </row>
    <row r="496" spans="1:22" x14ac:dyDescent="0.3">
      <c r="A496" t="s">
        <v>1273</v>
      </c>
      <c r="B496" t="s">
        <v>4529</v>
      </c>
      <c r="D496" t="s">
        <v>4530</v>
      </c>
      <c r="F496" t="s">
        <v>3359</v>
      </c>
      <c r="G496" t="s">
        <v>3360</v>
      </c>
      <c r="H496" t="s">
        <v>3403</v>
      </c>
      <c r="I496" t="s">
        <v>4372</v>
      </c>
      <c r="J496" t="s">
        <v>4373</v>
      </c>
      <c r="K496" t="s">
        <v>4374</v>
      </c>
      <c r="L496" t="s">
        <v>4531</v>
      </c>
      <c r="M496" t="s">
        <v>4532</v>
      </c>
    </row>
    <row r="497" spans="1:23" x14ac:dyDescent="0.3">
      <c r="A497" t="s">
        <v>1279</v>
      </c>
      <c r="B497" t="s">
        <v>4533</v>
      </c>
      <c r="D497" t="s">
        <v>4534</v>
      </c>
      <c r="F497" t="s">
        <v>3380</v>
      </c>
      <c r="G497" t="s">
        <v>3381</v>
      </c>
      <c r="H497" t="s">
        <v>3416</v>
      </c>
      <c r="I497" t="s">
        <v>3417</v>
      </c>
      <c r="J497" t="s">
        <v>4535</v>
      </c>
      <c r="K497" t="s">
        <v>4536</v>
      </c>
    </row>
    <row r="498" spans="1:23" x14ac:dyDescent="0.3">
      <c r="A498" t="s">
        <v>1283</v>
      </c>
      <c r="B498" t="s">
        <v>4320</v>
      </c>
      <c r="D498" t="s">
        <v>4537</v>
      </c>
      <c r="F498" t="s">
        <v>3359</v>
      </c>
      <c r="G498" t="s">
        <v>3360</v>
      </c>
      <c r="H498" t="s">
        <v>3361</v>
      </c>
      <c r="I498" t="s">
        <v>3362</v>
      </c>
      <c r="J498" t="s">
        <v>3363</v>
      </c>
      <c r="K498" t="s">
        <v>3364</v>
      </c>
      <c r="L498" t="s">
        <v>3365</v>
      </c>
      <c r="M498" t="s">
        <v>3514</v>
      </c>
      <c r="N498" t="s">
        <v>3515</v>
      </c>
      <c r="O498" t="s">
        <v>3516</v>
      </c>
      <c r="P498" t="s">
        <v>4322</v>
      </c>
      <c r="Q498" t="s">
        <v>4323</v>
      </c>
      <c r="R498" t="s">
        <v>4324</v>
      </c>
      <c r="S498" t="s">
        <v>4325</v>
      </c>
      <c r="T498" t="s">
        <v>4326</v>
      </c>
      <c r="U498" t="s">
        <v>4327</v>
      </c>
    </row>
    <row r="499" spans="1:23" x14ac:dyDescent="0.3">
      <c r="A499" t="s">
        <v>1287</v>
      </c>
      <c r="B499" t="s">
        <v>4320</v>
      </c>
      <c r="D499" t="s">
        <v>4538</v>
      </c>
      <c r="F499" t="s">
        <v>3359</v>
      </c>
      <c r="G499" t="s">
        <v>3360</v>
      </c>
      <c r="H499" t="s">
        <v>3361</v>
      </c>
      <c r="I499" t="s">
        <v>3362</v>
      </c>
      <c r="J499" t="s">
        <v>3363</v>
      </c>
      <c r="K499" t="s">
        <v>3364</v>
      </c>
      <c r="L499" t="s">
        <v>3365</v>
      </c>
      <c r="M499" t="s">
        <v>3514</v>
      </c>
      <c r="N499" t="s">
        <v>3515</v>
      </c>
      <c r="O499" t="s">
        <v>3516</v>
      </c>
      <c r="P499" t="s">
        <v>4322</v>
      </c>
      <c r="Q499" t="s">
        <v>4323</v>
      </c>
      <c r="R499" t="s">
        <v>4324</v>
      </c>
      <c r="S499" t="s">
        <v>4325</v>
      </c>
      <c r="T499" t="s">
        <v>4326</v>
      </c>
      <c r="U499" t="s">
        <v>4327</v>
      </c>
    </row>
    <row r="500" spans="1:23" x14ac:dyDescent="0.3">
      <c r="A500" t="s">
        <v>1289</v>
      </c>
      <c r="B500" t="s">
        <v>4320</v>
      </c>
      <c r="D500" t="s">
        <v>4539</v>
      </c>
      <c r="F500" t="s">
        <v>3359</v>
      </c>
      <c r="G500" t="s">
        <v>3360</v>
      </c>
      <c r="H500" t="s">
        <v>3361</v>
      </c>
      <c r="I500" t="s">
        <v>3362</v>
      </c>
      <c r="J500" t="s">
        <v>3363</v>
      </c>
      <c r="K500" t="s">
        <v>3364</v>
      </c>
      <c r="L500" t="s">
        <v>3365</v>
      </c>
      <c r="M500" t="s">
        <v>3514</v>
      </c>
      <c r="N500" t="s">
        <v>3515</v>
      </c>
      <c r="O500" t="s">
        <v>3516</v>
      </c>
      <c r="P500" t="s">
        <v>4322</v>
      </c>
      <c r="Q500" t="s">
        <v>4323</v>
      </c>
      <c r="R500" t="s">
        <v>4324</v>
      </c>
      <c r="S500" t="s">
        <v>4325</v>
      </c>
      <c r="T500" t="s">
        <v>4326</v>
      </c>
      <c r="U500" t="s">
        <v>4327</v>
      </c>
    </row>
    <row r="501" spans="1:23" x14ac:dyDescent="0.3">
      <c r="A501" t="s">
        <v>1291</v>
      </c>
      <c r="B501" t="s">
        <v>4540</v>
      </c>
      <c r="D501" t="s">
        <v>4541</v>
      </c>
      <c r="F501" t="s">
        <v>3359</v>
      </c>
      <c r="G501" t="s">
        <v>3360</v>
      </c>
      <c r="H501" t="s">
        <v>3361</v>
      </c>
      <c r="I501" t="s">
        <v>3362</v>
      </c>
      <c r="J501" t="s">
        <v>3363</v>
      </c>
      <c r="K501" t="s">
        <v>3364</v>
      </c>
      <c r="L501" t="s">
        <v>3365</v>
      </c>
      <c r="M501" t="s">
        <v>3366</v>
      </c>
      <c r="N501" t="s">
        <v>3367</v>
      </c>
      <c r="O501" t="s">
        <v>3368</v>
      </c>
      <c r="P501" t="s">
        <v>3388</v>
      </c>
      <c r="Q501" t="s">
        <v>3486</v>
      </c>
      <c r="R501" t="s">
        <v>3686</v>
      </c>
      <c r="S501" t="s">
        <v>3687</v>
      </c>
      <c r="T501" t="s">
        <v>3688</v>
      </c>
      <c r="U501" t="s">
        <v>3689</v>
      </c>
      <c r="V501" t="s">
        <v>3690</v>
      </c>
      <c r="W501" t="s">
        <v>3691</v>
      </c>
    </row>
    <row r="502" spans="1:23" x14ac:dyDescent="0.3">
      <c r="A502" t="s">
        <v>1295</v>
      </c>
      <c r="B502" t="s">
        <v>4542</v>
      </c>
      <c r="D502" t="s">
        <v>4543</v>
      </c>
      <c r="F502" t="s">
        <v>3380</v>
      </c>
      <c r="G502" t="s">
        <v>3449</v>
      </c>
      <c r="H502" t="s">
        <v>3896</v>
      </c>
      <c r="I502" t="s">
        <v>4544</v>
      </c>
      <c r="J502" t="s">
        <v>4545</v>
      </c>
      <c r="K502" t="s">
        <v>4546</v>
      </c>
    </row>
    <row r="503" spans="1:23" x14ac:dyDescent="0.3">
      <c r="A503" t="s">
        <v>1297</v>
      </c>
      <c r="B503" t="s">
        <v>4542</v>
      </c>
      <c r="D503" t="s">
        <v>4547</v>
      </c>
      <c r="F503" t="s">
        <v>3380</v>
      </c>
      <c r="G503" t="s">
        <v>3449</v>
      </c>
      <c r="H503" t="s">
        <v>3896</v>
      </c>
      <c r="I503" t="s">
        <v>4544</v>
      </c>
      <c r="J503" t="s">
        <v>4545</v>
      </c>
      <c r="K503" t="s">
        <v>4546</v>
      </c>
    </row>
    <row r="504" spans="1:23" x14ac:dyDescent="0.3">
      <c r="A504" t="s">
        <v>1299</v>
      </c>
      <c r="B504" t="s">
        <v>4548</v>
      </c>
      <c r="D504" t="s">
        <v>4549</v>
      </c>
      <c r="F504" t="s">
        <v>3380</v>
      </c>
      <c r="G504" t="s">
        <v>3449</v>
      </c>
      <c r="H504" t="s">
        <v>3543</v>
      </c>
      <c r="I504" t="s">
        <v>3600</v>
      </c>
      <c r="J504" t="s">
        <v>3601</v>
      </c>
      <c r="K504" t="s">
        <v>4550</v>
      </c>
    </row>
    <row r="505" spans="1:23" x14ac:dyDescent="0.3">
      <c r="A505" t="s">
        <v>1303</v>
      </c>
      <c r="B505" t="s">
        <v>4551</v>
      </c>
      <c r="D505" t="s">
        <v>4552</v>
      </c>
      <c r="F505" t="s">
        <v>3380</v>
      </c>
      <c r="G505" t="s">
        <v>3449</v>
      </c>
      <c r="H505" t="s">
        <v>3450</v>
      </c>
      <c r="I505" t="s">
        <v>4112</v>
      </c>
      <c r="J505" t="s">
        <v>4170</v>
      </c>
      <c r="K505" t="s">
        <v>4171</v>
      </c>
    </row>
    <row r="506" spans="1:23" x14ac:dyDescent="0.3">
      <c r="A506" t="s">
        <v>1305</v>
      </c>
      <c r="B506" t="s">
        <v>4553</v>
      </c>
      <c r="D506" t="s">
        <v>4554</v>
      </c>
      <c r="F506" t="s">
        <v>3380</v>
      </c>
      <c r="G506" t="s">
        <v>4217</v>
      </c>
      <c r="H506" t="s">
        <v>4218</v>
      </c>
      <c r="I506" t="s">
        <v>4219</v>
      </c>
      <c r="J506" t="s">
        <v>4220</v>
      </c>
      <c r="K506" t="s">
        <v>4221</v>
      </c>
    </row>
    <row r="507" spans="1:23" x14ac:dyDescent="0.3">
      <c r="A507" t="s">
        <v>1307</v>
      </c>
      <c r="B507" t="s">
        <v>4555</v>
      </c>
      <c r="D507" t="s">
        <v>4556</v>
      </c>
      <c r="F507" t="s">
        <v>3380</v>
      </c>
      <c r="G507" t="s">
        <v>3449</v>
      </c>
      <c r="H507" t="s">
        <v>3450</v>
      </c>
      <c r="I507" t="s">
        <v>4379</v>
      </c>
      <c r="J507" t="s">
        <v>4380</v>
      </c>
      <c r="K507" t="s">
        <v>4557</v>
      </c>
    </row>
    <row r="508" spans="1:23" x14ac:dyDescent="0.3">
      <c r="A508" t="s">
        <v>1309</v>
      </c>
      <c r="B508" t="s">
        <v>4558</v>
      </c>
      <c r="D508" t="s">
        <v>4559</v>
      </c>
      <c r="F508" t="s">
        <v>3380</v>
      </c>
      <c r="G508" t="s">
        <v>3449</v>
      </c>
      <c r="H508" t="s">
        <v>3450</v>
      </c>
      <c r="I508" t="s">
        <v>4112</v>
      </c>
      <c r="J508" t="s">
        <v>4113</v>
      </c>
      <c r="K508" t="s">
        <v>4560</v>
      </c>
    </row>
    <row r="509" spans="1:23" x14ac:dyDescent="0.3">
      <c r="A509" t="s">
        <v>1317</v>
      </c>
      <c r="B509" t="s">
        <v>4561</v>
      </c>
      <c r="D509" t="s">
        <v>4562</v>
      </c>
      <c r="F509" t="s">
        <v>3380</v>
      </c>
      <c r="G509" t="s">
        <v>3449</v>
      </c>
      <c r="H509" t="s">
        <v>3450</v>
      </c>
      <c r="I509" t="s">
        <v>4379</v>
      </c>
      <c r="J509" t="s">
        <v>4563</v>
      </c>
      <c r="K509" t="s">
        <v>4564</v>
      </c>
    </row>
    <row r="510" spans="1:23" x14ac:dyDescent="0.3">
      <c r="A510" t="s">
        <v>1319</v>
      </c>
      <c r="B510" t="s">
        <v>4565</v>
      </c>
      <c r="D510" t="s">
        <v>4566</v>
      </c>
      <c r="F510" t="s">
        <v>3380</v>
      </c>
      <c r="G510" t="s">
        <v>3449</v>
      </c>
      <c r="H510" t="s">
        <v>3450</v>
      </c>
      <c r="I510" t="s">
        <v>4112</v>
      </c>
      <c r="J510" t="s">
        <v>4113</v>
      </c>
      <c r="K510" t="s">
        <v>4567</v>
      </c>
    </row>
    <row r="511" spans="1:23" x14ac:dyDescent="0.3">
      <c r="A511" t="s">
        <v>1325</v>
      </c>
      <c r="B511" t="s">
        <v>4568</v>
      </c>
      <c r="D511" t="s">
        <v>4569</v>
      </c>
      <c r="F511" t="s">
        <v>3380</v>
      </c>
      <c r="G511" t="s">
        <v>3449</v>
      </c>
      <c r="H511" t="s">
        <v>3543</v>
      </c>
      <c r="I511" t="s">
        <v>4248</v>
      </c>
      <c r="J511" t="s">
        <v>4570</v>
      </c>
      <c r="K511" t="s">
        <v>4571</v>
      </c>
    </row>
    <row r="512" spans="1:23" x14ac:dyDescent="0.3">
      <c r="A512" t="s">
        <v>1327</v>
      </c>
      <c r="B512" t="s">
        <v>4572</v>
      </c>
      <c r="D512" t="s">
        <v>4573</v>
      </c>
      <c r="F512" t="s">
        <v>3380</v>
      </c>
      <c r="G512" t="s">
        <v>4217</v>
      </c>
      <c r="H512" t="s">
        <v>4218</v>
      </c>
      <c r="I512" t="s">
        <v>4219</v>
      </c>
      <c r="J512" t="s">
        <v>4220</v>
      </c>
      <c r="K512" t="s">
        <v>4574</v>
      </c>
    </row>
    <row r="513" spans="1:21" x14ac:dyDescent="0.3">
      <c r="A513" t="s">
        <v>1331</v>
      </c>
      <c r="B513" t="s">
        <v>4575</v>
      </c>
      <c r="D513" t="s">
        <v>4576</v>
      </c>
      <c r="F513" t="s">
        <v>3380</v>
      </c>
      <c r="G513" t="s">
        <v>3449</v>
      </c>
      <c r="H513" t="s">
        <v>3555</v>
      </c>
      <c r="I513" t="s">
        <v>3556</v>
      </c>
      <c r="J513" t="s">
        <v>4577</v>
      </c>
    </row>
    <row r="514" spans="1:21" x14ac:dyDescent="0.3">
      <c r="A514" t="s">
        <v>1333</v>
      </c>
      <c r="B514" t="s">
        <v>4578</v>
      </c>
      <c r="D514" t="s">
        <v>4579</v>
      </c>
      <c r="F514" t="s">
        <v>3380</v>
      </c>
      <c r="G514" t="s">
        <v>3410</v>
      </c>
      <c r="H514" t="s">
        <v>3411</v>
      </c>
      <c r="I514" t="s">
        <v>3412</v>
      </c>
      <c r="J514" t="s">
        <v>3413</v>
      </c>
    </row>
    <row r="515" spans="1:21" x14ac:dyDescent="0.3">
      <c r="A515" t="s">
        <v>1341</v>
      </c>
      <c r="B515" t="s">
        <v>4580</v>
      </c>
      <c r="D515" t="s">
        <v>4581</v>
      </c>
      <c r="F515" t="s">
        <v>3380</v>
      </c>
      <c r="G515" t="s">
        <v>3381</v>
      </c>
      <c r="H515" t="s">
        <v>3382</v>
      </c>
      <c r="I515" t="s">
        <v>3383</v>
      </c>
      <c r="J515" t="s">
        <v>4512</v>
      </c>
      <c r="K515" t="s">
        <v>4582</v>
      </c>
    </row>
    <row r="516" spans="1:21" x14ac:dyDescent="0.3">
      <c r="A516" t="s">
        <v>1343</v>
      </c>
      <c r="B516" t="s">
        <v>4583</v>
      </c>
      <c r="D516" t="s">
        <v>4584</v>
      </c>
      <c r="F516" t="s">
        <v>3380</v>
      </c>
      <c r="G516" t="s">
        <v>3503</v>
      </c>
      <c r="H516" t="s">
        <v>3717</v>
      </c>
      <c r="I516" t="s">
        <v>3962</v>
      </c>
      <c r="J516" t="s">
        <v>4585</v>
      </c>
    </row>
    <row r="517" spans="1:21" x14ac:dyDescent="0.3">
      <c r="A517" t="s">
        <v>1345</v>
      </c>
      <c r="B517" t="s">
        <v>4586</v>
      </c>
      <c r="D517" t="s">
        <v>4587</v>
      </c>
      <c r="F517" t="s">
        <v>3359</v>
      </c>
      <c r="G517" t="s">
        <v>3360</v>
      </c>
      <c r="H517" t="s">
        <v>3361</v>
      </c>
      <c r="I517" t="s">
        <v>3362</v>
      </c>
      <c r="J517" t="s">
        <v>3363</v>
      </c>
      <c r="K517" t="s">
        <v>3364</v>
      </c>
      <c r="L517" t="s">
        <v>3365</v>
      </c>
      <c r="M517" t="s">
        <v>3366</v>
      </c>
      <c r="N517" t="s">
        <v>3367</v>
      </c>
      <c r="O517" t="s">
        <v>3368</v>
      </c>
      <c r="P517" t="s">
        <v>3388</v>
      </c>
      <c r="Q517" t="s">
        <v>3389</v>
      </c>
      <c r="R517" t="s">
        <v>3526</v>
      </c>
      <c r="S517" t="s">
        <v>3527</v>
      </c>
      <c r="T517" t="s">
        <v>4588</v>
      </c>
      <c r="U517" t="s">
        <v>4589</v>
      </c>
    </row>
    <row r="518" spans="1:21" x14ac:dyDescent="0.3">
      <c r="A518" t="s">
        <v>1347</v>
      </c>
      <c r="B518" t="s">
        <v>4586</v>
      </c>
      <c r="D518" t="s">
        <v>4587</v>
      </c>
      <c r="F518" t="s">
        <v>3359</v>
      </c>
      <c r="G518" t="s">
        <v>3360</v>
      </c>
      <c r="H518" t="s">
        <v>3361</v>
      </c>
      <c r="I518" t="s">
        <v>3362</v>
      </c>
      <c r="J518" t="s">
        <v>3363</v>
      </c>
      <c r="K518" t="s">
        <v>3364</v>
      </c>
      <c r="L518" t="s">
        <v>3365</v>
      </c>
      <c r="M518" t="s">
        <v>3366</v>
      </c>
      <c r="N518" t="s">
        <v>3367</v>
      </c>
      <c r="O518" t="s">
        <v>3368</v>
      </c>
      <c r="P518" t="s">
        <v>3388</v>
      </c>
      <c r="Q518" t="s">
        <v>3389</v>
      </c>
      <c r="R518" t="s">
        <v>3526</v>
      </c>
      <c r="S518" t="s">
        <v>3527</v>
      </c>
      <c r="T518" t="s">
        <v>4588</v>
      </c>
      <c r="U518" t="s">
        <v>4589</v>
      </c>
    </row>
    <row r="519" spans="1:21" x14ac:dyDescent="0.3">
      <c r="A519" t="s">
        <v>1349</v>
      </c>
      <c r="B519" t="s">
        <v>4586</v>
      </c>
      <c r="D519" t="s">
        <v>4587</v>
      </c>
      <c r="F519" t="s">
        <v>3359</v>
      </c>
      <c r="G519" t="s">
        <v>3360</v>
      </c>
      <c r="H519" t="s">
        <v>3361</v>
      </c>
      <c r="I519" t="s">
        <v>3362</v>
      </c>
      <c r="J519" t="s">
        <v>3363</v>
      </c>
      <c r="K519" t="s">
        <v>3364</v>
      </c>
      <c r="L519" t="s">
        <v>3365</v>
      </c>
      <c r="M519" t="s">
        <v>3366</v>
      </c>
      <c r="N519" t="s">
        <v>3367</v>
      </c>
      <c r="O519" t="s">
        <v>3368</v>
      </c>
      <c r="P519" t="s">
        <v>3388</v>
      </c>
      <c r="Q519" t="s">
        <v>3389</v>
      </c>
      <c r="R519" t="s">
        <v>3526</v>
      </c>
      <c r="S519" t="s">
        <v>3527</v>
      </c>
      <c r="T519" t="s">
        <v>4588</v>
      </c>
      <c r="U519" t="s">
        <v>4589</v>
      </c>
    </row>
    <row r="520" spans="1:21" x14ac:dyDescent="0.3">
      <c r="A520" t="s">
        <v>1351</v>
      </c>
      <c r="B520" t="s">
        <v>4586</v>
      </c>
      <c r="D520" t="s">
        <v>4587</v>
      </c>
      <c r="F520" t="s">
        <v>3359</v>
      </c>
      <c r="G520" t="s">
        <v>3360</v>
      </c>
      <c r="H520" t="s">
        <v>3361</v>
      </c>
      <c r="I520" t="s">
        <v>3362</v>
      </c>
      <c r="J520" t="s">
        <v>3363</v>
      </c>
      <c r="K520" t="s">
        <v>3364</v>
      </c>
      <c r="L520" t="s">
        <v>3365</v>
      </c>
      <c r="M520" t="s">
        <v>3366</v>
      </c>
      <c r="N520" t="s">
        <v>3367</v>
      </c>
      <c r="O520" t="s">
        <v>3368</v>
      </c>
      <c r="P520" t="s">
        <v>3388</v>
      </c>
      <c r="Q520" t="s">
        <v>3389</v>
      </c>
      <c r="R520" t="s">
        <v>3526</v>
      </c>
      <c r="S520" t="s">
        <v>3527</v>
      </c>
      <c r="T520" t="s">
        <v>4588</v>
      </c>
      <c r="U520" t="s">
        <v>4589</v>
      </c>
    </row>
    <row r="521" spans="1:21" x14ac:dyDescent="0.3">
      <c r="A521" t="s">
        <v>1353</v>
      </c>
      <c r="B521" t="s">
        <v>4586</v>
      </c>
      <c r="D521" t="s">
        <v>4587</v>
      </c>
      <c r="F521" t="s">
        <v>3359</v>
      </c>
      <c r="G521" t="s">
        <v>3360</v>
      </c>
      <c r="H521" t="s">
        <v>3361</v>
      </c>
      <c r="I521" t="s">
        <v>3362</v>
      </c>
      <c r="J521" t="s">
        <v>3363</v>
      </c>
      <c r="K521" t="s">
        <v>3364</v>
      </c>
      <c r="L521" t="s">
        <v>3365</v>
      </c>
      <c r="M521" t="s">
        <v>3366</v>
      </c>
      <c r="N521" t="s">
        <v>3367</v>
      </c>
      <c r="O521" t="s">
        <v>3368</v>
      </c>
      <c r="P521" t="s">
        <v>3388</v>
      </c>
      <c r="Q521" t="s">
        <v>3389</v>
      </c>
      <c r="R521" t="s">
        <v>3526</v>
      </c>
      <c r="S521" t="s">
        <v>3527</v>
      </c>
      <c r="T521" t="s">
        <v>4588</v>
      </c>
      <c r="U521" t="s">
        <v>4589</v>
      </c>
    </row>
    <row r="522" spans="1:21" x14ac:dyDescent="0.3">
      <c r="A522" t="s">
        <v>1355</v>
      </c>
      <c r="B522" t="s">
        <v>4586</v>
      </c>
      <c r="D522" t="s">
        <v>4587</v>
      </c>
      <c r="F522" t="s">
        <v>3359</v>
      </c>
      <c r="G522" t="s">
        <v>3360</v>
      </c>
      <c r="H522" t="s">
        <v>3361</v>
      </c>
      <c r="I522" t="s">
        <v>3362</v>
      </c>
      <c r="J522" t="s">
        <v>3363</v>
      </c>
      <c r="K522" t="s">
        <v>3364</v>
      </c>
      <c r="L522" t="s">
        <v>3365</v>
      </c>
      <c r="M522" t="s">
        <v>3366</v>
      </c>
      <c r="N522" t="s">
        <v>3367</v>
      </c>
      <c r="O522" t="s">
        <v>3368</v>
      </c>
      <c r="P522" t="s">
        <v>3388</v>
      </c>
      <c r="Q522" t="s">
        <v>3389</v>
      </c>
      <c r="R522" t="s">
        <v>3526</v>
      </c>
      <c r="S522" t="s">
        <v>3527</v>
      </c>
      <c r="T522" t="s">
        <v>4588</v>
      </c>
      <c r="U522" t="s">
        <v>4589</v>
      </c>
    </row>
    <row r="523" spans="1:21" x14ac:dyDescent="0.3">
      <c r="A523" t="s">
        <v>1357</v>
      </c>
      <c r="B523" t="s">
        <v>4586</v>
      </c>
      <c r="D523" t="s">
        <v>4587</v>
      </c>
      <c r="F523" t="s">
        <v>3359</v>
      </c>
      <c r="G523" t="s">
        <v>3360</v>
      </c>
      <c r="H523" t="s">
        <v>3361</v>
      </c>
      <c r="I523" t="s">
        <v>3362</v>
      </c>
      <c r="J523" t="s">
        <v>3363</v>
      </c>
      <c r="K523" t="s">
        <v>3364</v>
      </c>
      <c r="L523" t="s">
        <v>3365</v>
      </c>
      <c r="M523" t="s">
        <v>3366</v>
      </c>
      <c r="N523" t="s">
        <v>3367</v>
      </c>
      <c r="O523" t="s">
        <v>3368</v>
      </c>
      <c r="P523" t="s">
        <v>3388</v>
      </c>
      <c r="Q523" t="s">
        <v>3389</v>
      </c>
      <c r="R523" t="s">
        <v>3526</v>
      </c>
      <c r="S523" t="s">
        <v>3527</v>
      </c>
      <c r="T523" t="s">
        <v>4588</v>
      </c>
      <c r="U523" t="s">
        <v>4589</v>
      </c>
    </row>
    <row r="524" spans="1:21" x14ac:dyDescent="0.3">
      <c r="A524" t="s">
        <v>1359</v>
      </c>
      <c r="B524" t="s">
        <v>4586</v>
      </c>
      <c r="D524" t="s">
        <v>4587</v>
      </c>
      <c r="F524" t="s">
        <v>3359</v>
      </c>
      <c r="G524" t="s">
        <v>3360</v>
      </c>
      <c r="H524" t="s">
        <v>3361</v>
      </c>
      <c r="I524" t="s">
        <v>3362</v>
      </c>
      <c r="J524" t="s">
        <v>3363</v>
      </c>
      <c r="K524" t="s">
        <v>3364</v>
      </c>
      <c r="L524" t="s">
        <v>3365</v>
      </c>
      <c r="M524" t="s">
        <v>3366</v>
      </c>
      <c r="N524" t="s">
        <v>3367</v>
      </c>
      <c r="O524" t="s">
        <v>3368</v>
      </c>
      <c r="P524" t="s">
        <v>3388</v>
      </c>
      <c r="Q524" t="s">
        <v>3389</v>
      </c>
      <c r="R524" t="s">
        <v>3526</v>
      </c>
      <c r="S524" t="s">
        <v>3527</v>
      </c>
      <c r="T524" t="s">
        <v>4588</v>
      </c>
      <c r="U524" t="s">
        <v>4589</v>
      </c>
    </row>
    <row r="525" spans="1:21" x14ac:dyDescent="0.3">
      <c r="A525" t="s">
        <v>1361</v>
      </c>
      <c r="B525" t="s">
        <v>4384</v>
      </c>
      <c r="D525" t="s">
        <v>4590</v>
      </c>
      <c r="F525" t="s">
        <v>3359</v>
      </c>
      <c r="G525" t="s">
        <v>3360</v>
      </c>
      <c r="H525" t="s">
        <v>3361</v>
      </c>
      <c r="I525" t="s">
        <v>3362</v>
      </c>
      <c r="J525" t="s">
        <v>3363</v>
      </c>
      <c r="K525" t="s">
        <v>3364</v>
      </c>
      <c r="L525" t="s">
        <v>3365</v>
      </c>
      <c r="M525" t="s">
        <v>3366</v>
      </c>
      <c r="N525" t="s">
        <v>3367</v>
      </c>
      <c r="O525" t="s">
        <v>3368</v>
      </c>
      <c r="P525" t="s">
        <v>3388</v>
      </c>
      <c r="Q525" t="s">
        <v>4386</v>
      </c>
      <c r="R525" t="s">
        <v>4387</v>
      </c>
      <c r="S525" t="s">
        <v>4388</v>
      </c>
    </row>
    <row r="526" spans="1:21" x14ac:dyDescent="0.3">
      <c r="A526" t="s">
        <v>1363</v>
      </c>
      <c r="B526" t="s">
        <v>4384</v>
      </c>
      <c r="D526" t="s">
        <v>4590</v>
      </c>
      <c r="F526" t="s">
        <v>3359</v>
      </c>
      <c r="G526" t="s">
        <v>3360</v>
      </c>
      <c r="H526" t="s">
        <v>3361</v>
      </c>
      <c r="I526" t="s">
        <v>3362</v>
      </c>
      <c r="J526" t="s">
        <v>3363</v>
      </c>
      <c r="K526" t="s">
        <v>3364</v>
      </c>
      <c r="L526" t="s">
        <v>3365</v>
      </c>
      <c r="M526" t="s">
        <v>3366</v>
      </c>
      <c r="N526" t="s">
        <v>3367</v>
      </c>
      <c r="O526" t="s">
        <v>3368</v>
      </c>
      <c r="P526" t="s">
        <v>3388</v>
      </c>
      <c r="Q526" t="s">
        <v>4386</v>
      </c>
      <c r="R526" t="s">
        <v>4387</v>
      </c>
      <c r="S526" t="s">
        <v>4388</v>
      </c>
    </row>
    <row r="527" spans="1:21" x14ac:dyDescent="0.3">
      <c r="A527" t="s">
        <v>1365</v>
      </c>
      <c r="B527" t="s">
        <v>4591</v>
      </c>
      <c r="D527" t="s">
        <v>4592</v>
      </c>
      <c r="F527" t="s">
        <v>3359</v>
      </c>
      <c r="G527" t="s">
        <v>3360</v>
      </c>
      <c r="H527" t="s">
        <v>3361</v>
      </c>
      <c r="I527" t="s">
        <v>3362</v>
      </c>
      <c r="J527" t="s">
        <v>3363</v>
      </c>
      <c r="K527" t="s">
        <v>4593</v>
      </c>
      <c r="L527" t="s">
        <v>4594</v>
      </c>
      <c r="M527" t="s">
        <v>4595</v>
      </c>
      <c r="N527" t="s">
        <v>4596</v>
      </c>
    </row>
    <row r="528" spans="1:21" x14ac:dyDescent="0.3">
      <c r="A528" t="s">
        <v>1369</v>
      </c>
      <c r="B528" t="s">
        <v>4591</v>
      </c>
      <c r="D528" t="s">
        <v>4592</v>
      </c>
      <c r="F528" t="s">
        <v>3359</v>
      </c>
      <c r="G528" t="s">
        <v>3360</v>
      </c>
      <c r="H528" t="s">
        <v>3361</v>
      </c>
      <c r="I528" t="s">
        <v>3362</v>
      </c>
      <c r="J528" t="s">
        <v>3363</v>
      </c>
      <c r="K528" t="s">
        <v>4593</v>
      </c>
      <c r="L528" t="s">
        <v>4594</v>
      </c>
      <c r="M528" t="s">
        <v>4595</v>
      </c>
      <c r="N528" t="s">
        <v>4596</v>
      </c>
    </row>
    <row r="529" spans="1:14" x14ac:dyDescent="0.3">
      <c r="A529" t="s">
        <v>1371</v>
      </c>
      <c r="B529" t="s">
        <v>4591</v>
      </c>
      <c r="D529" t="s">
        <v>4592</v>
      </c>
      <c r="F529" t="s">
        <v>3359</v>
      </c>
      <c r="G529" t="s">
        <v>3360</v>
      </c>
      <c r="H529" t="s">
        <v>3361</v>
      </c>
      <c r="I529" t="s">
        <v>3362</v>
      </c>
      <c r="J529" t="s">
        <v>3363</v>
      </c>
      <c r="K529" t="s">
        <v>4593</v>
      </c>
      <c r="L529" t="s">
        <v>4594</v>
      </c>
      <c r="M529" t="s">
        <v>4595</v>
      </c>
      <c r="N529" t="s">
        <v>4596</v>
      </c>
    </row>
    <row r="530" spans="1:14" x14ac:dyDescent="0.3">
      <c r="A530" t="s">
        <v>1373</v>
      </c>
      <c r="B530" t="s">
        <v>4591</v>
      </c>
      <c r="D530" t="s">
        <v>4592</v>
      </c>
      <c r="F530" t="s">
        <v>3359</v>
      </c>
      <c r="G530" t="s">
        <v>3360</v>
      </c>
      <c r="H530" t="s">
        <v>3361</v>
      </c>
      <c r="I530" t="s">
        <v>3362</v>
      </c>
      <c r="J530" t="s">
        <v>3363</v>
      </c>
      <c r="K530" t="s">
        <v>4593</v>
      </c>
      <c r="L530" t="s">
        <v>4594</v>
      </c>
      <c r="M530" t="s">
        <v>4595</v>
      </c>
      <c r="N530" t="s">
        <v>4596</v>
      </c>
    </row>
    <row r="531" spans="1:14" x14ac:dyDescent="0.3">
      <c r="A531" t="s">
        <v>1375</v>
      </c>
      <c r="B531" t="s">
        <v>4591</v>
      </c>
      <c r="D531" t="s">
        <v>4592</v>
      </c>
      <c r="F531" t="s">
        <v>3359</v>
      </c>
      <c r="G531" t="s">
        <v>3360</v>
      </c>
      <c r="H531" t="s">
        <v>3361</v>
      </c>
      <c r="I531" t="s">
        <v>3362</v>
      </c>
      <c r="J531" t="s">
        <v>3363</v>
      </c>
      <c r="K531" t="s">
        <v>4593</v>
      </c>
      <c r="L531" t="s">
        <v>4594</v>
      </c>
      <c r="M531" t="s">
        <v>4595</v>
      </c>
      <c r="N531" t="s">
        <v>4596</v>
      </c>
    </row>
    <row r="532" spans="1:14" x14ac:dyDescent="0.3">
      <c r="A532" t="s">
        <v>1379</v>
      </c>
      <c r="B532" t="s">
        <v>4591</v>
      </c>
      <c r="D532" t="s">
        <v>4592</v>
      </c>
      <c r="F532" t="s">
        <v>3359</v>
      </c>
      <c r="G532" t="s">
        <v>3360</v>
      </c>
      <c r="H532" t="s">
        <v>3361</v>
      </c>
      <c r="I532" t="s">
        <v>3362</v>
      </c>
      <c r="J532" t="s">
        <v>3363</v>
      </c>
      <c r="K532" t="s">
        <v>4593</v>
      </c>
      <c r="L532" t="s">
        <v>4594</v>
      </c>
      <c r="M532" t="s">
        <v>4595</v>
      </c>
      <c r="N532" t="s">
        <v>4596</v>
      </c>
    </row>
    <row r="533" spans="1:14" x14ac:dyDescent="0.3">
      <c r="A533" t="s">
        <v>1381</v>
      </c>
      <c r="B533" t="s">
        <v>4591</v>
      </c>
      <c r="D533" t="s">
        <v>4592</v>
      </c>
      <c r="F533" t="s">
        <v>3359</v>
      </c>
      <c r="G533" t="s">
        <v>3360</v>
      </c>
      <c r="H533" t="s">
        <v>3361</v>
      </c>
      <c r="I533" t="s">
        <v>3362</v>
      </c>
      <c r="J533" t="s">
        <v>3363</v>
      </c>
      <c r="K533" t="s">
        <v>4593</v>
      </c>
      <c r="L533" t="s">
        <v>4594</v>
      </c>
      <c r="M533" t="s">
        <v>4595</v>
      </c>
      <c r="N533" t="s">
        <v>4596</v>
      </c>
    </row>
    <row r="534" spans="1:14" x14ac:dyDescent="0.3">
      <c r="A534" t="s">
        <v>1383</v>
      </c>
      <c r="B534" t="s">
        <v>4591</v>
      </c>
      <c r="D534" t="s">
        <v>4592</v>
      </c>
      <c r="F534" t="s">
        <v>3359</v>
      </c>
      <c r="G534" t="s">
        <v>3360</v>
      </c>
      <c r="H534" t="s">
        <v>3361</v>
      </c>
      <c r="I534" t="s">
        <v>3362</v>
      </c>
      <c r="J534" t="s">
        <v>3363</v>
      </c>
      <c r="K534" t="s">
        <v>4593</v>
      </c>
      <c r="L534" t="s">
        <v>4594</v>
      </c>
      <c r="M534" t="s">
        <v>4595</v>
      </c>
      <c r="N534" t="s">
        <v>4596</v>
      </c>
    </row>
    <row r="535" spans="1:14" x14ac:dyDescent="0.3">
      <c r="A535" t="s">
        <v>1389</v>
      </c>
      <c r="B535" t="s">
        <v>4591</v>
      </c>
      <c r="D535" t="s">
        <v>4592</v>
      </c>
      <c r="F535" t="s">
        <v>3359</v>
      </c>
      <c r="G535" t="s">
        <v>3360</v>
      </c>
      <c r="H535" t="s">
        <v>3361</v>
      </c>
      <c r="I535" t="s">
        <v>3362</v>
      </c>
      <c r="J535" t="s">
        <v>3363</v>
      </c>
      <c r="K535" t="s">
        <v>4593</v>
      </c>
      <c r="L535" t="s">
        <v>4594</v>
      </c>
      <c r="M535" t="s">
        <v>4595</v>
      </c>
      <c r="N535" t="s">
        <v>4596</v>
      </c>
    </row>
    <row r="536" spans="1:14" x14ac:dyDescent="0.3">
      <c r="A536" t="s">
        <v>1391</v>
      </c>
      <c r="B536" t="s">
        <v>4597</v>
      </c>
      <c r="D536" t="s">
        <v>4598</v>
      </c>
      <c r="F536" t="s">
        <v>3359</v>
      </c>
      <c r="G536" t="s">
        <v>3360</v>
      </c>
      <c r="H536" t="s">
        <v>3403</v>
      </c>
      <c r="I536" t="s">
        <v>3739</v>
      </c>
      <c r="J536" t="s">
        <v>4415</v>
      </c>
      <c r="K536" t="s">
        <v>4599</v>
      </c>
      <c r="L536" t="s">
        <v>4600</v>
      </c>
    </row>
    <row r="537" spans="1:14" x14ac:dyDescent="0.3">
      <c r="A537" t="s">
        <v>1393</v>
      </c>
      <c r="B537" t="s">
        <v>4597</v>
      </c>
      <c r="D537" t="s">
        <v>4598</v>
      </c>
      <c r="F537" t="s">
        <v>3359</v>
      </c>
      <c r="G537" t="s">
        <v>3360</v>
      </c>
      <c r="H537" t="s">
        <v>3403</v>
      </c>
      <c r="I537" t="s">
        <v>3739</v>
      </c>
      <c r="J537" t="s">
        <v>4415</v>
      </c>
      <c r="K537" t="s">
        <v>4599</v>
      </c>
      <c r="L537" t="s">
        <v>4600</v>
      </c>
    </row>
    <row r="538" spans="1:14" x14ac:dyDescent="0.3">
      <c r="A538" t="s">
        <v>1397</v>
      </c>
      <c r="B538" t="s">
        <v>4597</v>
      </c>
      <c r="D538" t="s">
        <v>4598</v>
      </c>
      <c r="F538" t="s">
        <v>3359</v>
      </c>
      <c r="G538" t="s">
        <v>3360</v>
      </c>
      <c r="H538" t="s">
        <v>3403</v>
      </c>
      <c r="I538" t="s">
        <v>3739</v>
      </c>
      <c r="J538" t="s">
        <v>4415</v>
      </c>
      <c r="K538" t="s">
        <v>4599</v>
      </c>
      <c r="L538" t="s">
        <v>4600</v>
      </c>
    </row>
    <row r="539" spans="1:14" x14ac:dyDescent="0.3">
      <c r="A539" t="s">
        <v>1399</v>
      </c>
      <c r="B539" t="s">
        <v>4601</v>
      </c>
      <c r="D539" t="s">
        <v>4602</v>
      </c>
      <c r="F539" t="s">
        <v>3380</v>
      </c>
      <c r="G539" t="s">
        <v>3381</v>
      </c>
      <c r="H539" t="s">
        <v>3416</v>
      </c>
      <c r="I539" t="s">
        <v>3417</v>
      </c>
      <c r="J539" t="s">
        <v>3579</v>
      </c>
      <c r="K539" t="s">
        <v>3580</v>
      </c>
    </row>
    <row r="540" spans="1:14" x14ac:dyDescent="0.3">
      <c r="A540" t="s">
        <v>1401</v>
      </c>
      <c r="B540" t="s">
        <v>4603</v>
      </c>
      <c r="D540" t="s">
        <v>4604</v>
      </c>
      <c r="F540" t="s">
        <v>3380</v>
      </c>
      <c r="G540" t="s">
        <v>3449</v>
      </c>
      <c r="H540" t="s">
        <v>3543</v>
      </c>
      <c r="I540" t="s">
        <v>4605</v>
      </c>
      <c r="J540" t="s">
        <v>4606</v>
      </c>
      <c r="K540" t="s">
        <v>4607</v>
      </c>
    </row>
    <row r="541" spans="1:14" x14ac:dyDescent="0.3">
      <c r="A541" t="s">
        <v>1403</v>
      </c>
      <c r="B541" t="s">
        <v>4608</v>
      </c>
      <c r="D541" t="s">
        <v>4609</v>
      </c>
      <c r="F541" t="s">
        <v>3380</v>
      </c>
      <c r="G541" t="s">
        <v>3503</v>
      </c>
      <c r="H541" t="s">
        <v>3504</v>
      </c>
      <c r="I541" t="s">
        <v>3505</v>
      </c>
      <c r="J541" t="s">
        <v>4448</v>
      </c>
      <c r="K541" t="s">
        <v>4449</v>
      </c>
    </row>
    <row r="542" spans="1:14" x14ac:dyDescent="0.3">
      <c r="A542" t="s">
        <v>1405</v>
      </c>
      <c r="B542" t="s">
        <v>4608</v>
      </c>
      <c r="D542" t="s">
        <v>4610</v>
      </c>
      <c r="F542" t="s">
        <v>3380</v>
      </c>
      <c r="G542" t="s">
        <v>3503</v>
      </c>
      <c r="H542" t="s">
        <v>3504</v>
      </c>
      <c r="I542" t="s">
        <v>3505</v>
      </c>
      <c r="J542" t="s">
        <v>4448</v>
      </c>
      <c r="K542" t="s">
        <v>4449</v>
      </c>
    </row>
    <row r="543" spans="1:14" x14ac:dyDescent="0.3">
      <c r="A543" t="s">
        <v>1407</v>
      </c>
      <c r="B543" t="s">
        <v>4611</v>
      </c>
      <c r="D543" t="s">
        <v>4612</v>
      </c>
      <c r="F543" t="s">
        <v>3380</v>
      </c>
      <c r="G543" t="s">
        <v>4613</v>
      </c>
      <c r="H543" t="s">
        <v>4614</v>
      </c>
      <c r="I543" t="s">
        <v>4615</v>
      </c>
      <c r="J543" t="s">
        <v>4616</v>
      </c>
    </row>
    <row r="544" spans="1:14" x14ac:dyDescent="0.3">
      <c r="A544" t="s">
        <v>1409</v>
      </c>
      <c r="B544" t="s">
        <v>4617</v>
      </c>
      <c r="D544" t="s">
        <v>4618</v>
      </c>
      <c r="F544" t="s">
        <v>3380</v>
      </c>
      <c r="G544" t="s">
        <v>3449</v>
      </c>
      <c r="H544" t="s">
        <v>3450</v>
      </c>
      <c r="I544" t="s">
        <v>4379</v>
      </c>
      <c r="J544" t="s">
        <v>4563</v>
      </c>
      <c r="K544" t="s">
        <v>4619</v>
      </c>
    </row>
    <row r="545" spans="1:21" x14ac:dyDescent="0.3">
      <c r="A545" t="s">
        <v>1411</v>
      </c>
      <c r="B545" t="s">
        <v>4620</v>
      </c>
      <c r="D545" t="s">
        <v>4621</v>
      </c>
      <c r="F545" t="s">
        <v>3359</v>
      </c>
      <c r="G545" t="s">
        <v>3360</v>
      </c>
      <c r="H545" t="s">
        <v>3403</v>
      </c>
      <c r="I545" t="s">
        <v>3404</v>
      </c>
      <c r="J545" t="s">
        <v>3405</v>
      </c>
      <c r="K545" t="s">
        <v>3406</v>
      </c>
      <c r="L545" t="s">
        <v>4622</v>
      </c>
    </row>
    <row r="546" spans="1:21" x14ac:dyDescent="0.3">
      <c r="A546" t="s">
        <v>1413</v>
      </c>
      <c r="B546" t="s">
        <v>4620</v>
      </c>
      <c r="D546" t="s">
        <v>4621</v>
      </c>
      <c r="F546" t="s">
        <v>3359</v>
      </c>
      <c r="G546" t="s">
        <v>3360</v>
      </c>
      <c r="H546" t="s">
        <v>3403</v>
      </c>
      <c r="I546" t="s">
        <v>3404</v>
      </c>
      <c r="J546" t="s">
        <v>3405</v>
      </c>
      <c r="K546" t="s">
        <v>3406</v>
      </c>
      <c r="L546" t="s">
        <v>4622</v>
      </c>
    </row>
    <row r="547" spans="1:21" x14ac:dyDescent="0.3">
      <c r="A547" t="s">
        <v>1415</v>
      </c>
      <c r="B547" t="s">
        <v>4623</v>
      </c>
      <c r="D547" t="s">
        <v>4624</v>
      </c>
      <c r="F547" t="s">
        <v>3380</v>
      </c>
      <c r="G547" t="s">
        <v>3381</v>
      </c>
      <c r="H547" t="s">
        <v>3416</v>
      </c>
      <c r="I547" t="s">
        <v>3417</v>
      </c>
      <c r="J547" t="s">
        <v>3579</v>
      </c>
      <c r="K547" t="s">
        <v>3580</v>
      </c>
    </row>
    <row r="548" spans="1:21" x14ac:dyDescent="0.3">
      <c r="A548" t="s">
        <v>1417</v>
      </c>
      <c r="B548" t="s">
        <v>4623</v>
      </c>
      <c r="D548" t="s">
        <v>4625</v>
      </c>
      <c r="F548" t="s">
        <v>3380</v>
      </c>
      <c r="G548" t="s">
        <v>3381</v>
      </c>
      <c r="H548" t="s">
        <v>3416</v>
      </c>
      <c r="I548" t="s">
        <v>3417</v>
      </c>
      <c r="J548" t="s">
        <v>3579</v>
      </c>
      <c r="K548" t="s">
        <v>3580</v>
      </c>
    </row>
    <row r="549" spans="1:21" x14ac:dyDescent="0.3">
      <c r="A549" t="s">
        <v>1419</v>
      </c>
      <c r="B549" t="s">
        <v>4626</v>
      </c>
      <c r="D549" t="s">
        <v>4627</v>
      </c>
      <c r="F549" t="s">
        <v>3359</v>
      </c>
      <c r="G549" t="s">
        <v>4628</v>
      </c>
      <c r="H549" t="s">
        <v>4629</v>
      </c>
      <c r="I549" t="s">
        <v>4630</v>
      </c>
      <c r="J549" t="s">
        <v>4631</v>
      </c>
      <c r="K549" t="s">
        <v>4632</v>
      </c>
      <c r="L549" t="s">
        <v>4633</v>
      </c>
      <c r="M549" t="s">
        <v>4634</v>
      </c>
      <c r="N549" t="s">
        <v>4635</v>
      </c>
    </row>
    <row r="550" spans="1:21" x14ac:dyDescent="0.3">
      <c r="A550" t="s">
        <v>1421</v>
      </c>
      <c r="B550" t="s">
        <v>4636</v>
      </c>
      <c r="D550" t="s">
        <v>4637</v>
      </c>
      <c r="F550" t="s">
        <v>3380</v>
      </c>
      <c r="G550" t="s">
        <v>3449</v>
      </c>
      <c r="H550" t="s">
        <v>3450</v>
      </c>
      <c r="I550" t="s">
        <v>3595</v>
      </c>
      <c r="J550" t="s">
        <v>4638</v>
      </c>
      <c r="K550" t="s">
        <v>4639</v>
      </c>
    </row>
    <row r="551" spans="1:21" x14ac:dyDescent="0.3">
      <c r="A551" t="s">
        <v>1423</v>
      </c>
      <c r="B551" t="s">
        <v>4640</v>
      </c>
      <c r="D551" t="s">
        <v>4641</v>
      </c>
      <c r="F551" t="s">
        <v>3380</v>
      </c>
      <c r="G551" t="s">
        <v>3456</v>
      </c>
      <c r="H551" t="s">
        <v>4642</v>
      </c>
      <c r="I551" t="s">
        <v>4643</v>
      </c>
      <c r="J551" t="s">
        <v>4644</v>
      </c>
      <c r="K551" t="s">
        <v>4645</v>
      </c>
    </row>
    <row r="552" spans="1:21" x14ac:dyDescent="0.3">
      <c r="A552" t="s">
        <v>1425</v>
      </c>
      <c r="B552" t="s">
        <v>4646</v>
      </c>
      <c r="D552" t="s">
        <v>4647</v>
      </c>
      <c r="F552" t="s">
        <v>3380</v>
      </c>
      <c r="G552" t="s">
        <v>3381</v>
      </c>
      <c r="H552" t="s">
        <v>3416</v>
      </c>
      <c r="I552" t="s">
        <v>3417</v>
      </c>
      <c r="J552" t="s">
        <v>3418</v>
      </c>
      <c r="K552" t="s">
        <v>3419</v>
      </c>
    </row>
    <row r="553" spans="1:21" x14ac:dyDescent="0.3">
      <c r="A553" t="s">
        <v>1427</v>
      </c>
      <c r="B553" t="s">
        <v>4646</v>
      </c>
      <c r="D553" t="s">
        <v>4648</v>
      </c>
      <c r="F553" t="s">
        <v>3380</v>
      </c>
      <c r="G553" t="s">
        <v>3381</v>
      </c>
      <c r="H553" t="s">
        <v>3416</v>
      </c>
      <c r="I553" t="s">
        <v>3417</v>
      </c>
      <c r="J553" t="s">
        <v>3418</v>
      </c>
      <c r="K553" t="s">
        <v>3419</v>
      </c>
    </row>
    <row r="554" spans="1:21" x14ac:dyDescent="0.3">
      <c r="A554" t="s">
        <v>1431</v>
      </c>
      <c r="B554" t="s">
        <v>4649</v>
      </c>
      <c r="D554" t="s">
        <v>4650</v>
      </c>
      <c r="F554" t="s">
        <v>3380</v>
      </c>
      <c r="G554" t="s">
        <v>4217</v>
      </c>
      <c r="H554" t="s">
        <v>4218</v>
      </c>
      <c r="I554" t="s">
        <v>4219</v>
      </c>
      <c r="J554" t="s">
        <v>4220</v>
      </c>
      <c r="K554" t="s">
        <v>4651</v>
      </c>
    </row>
    <row r="555" spans="1:21" x14ac:dyDescent="0.3">
      <c r="A555" t="s">
        <v>1433</v>
      </c>
      <c r="B555" t="s">
        <v>4649</v>
      </c>
      <c r="D555" t="s">
        <v>4652</v>
      </c>
      <c r="F555" t="s">
        <v>3380</v>
      </c>
      <c r="G555" t="s">
        <v>4217</v>
      </c>
      <c r="H555" t="s">
        <v>4218</v>
      </c>
      <c r="I555" t="s">
        <v>4219</v>
      </c>
      <c r="J555" t="s">
        <v>4220</v>
      </c>
      <c r="K555" t="s">
        <v>4651</v>
      </c>
    </row>
    <row r="556" spans="1:21" x14ac:dyDescent="0.3">
      <c r="A556" t="s">
        <v>1439</v>
      </c>
      <c r="B556" t="s">
        <v>4653</v>
      </c>
      <c r="D556" t="s">
        <v>4654</v>
      </c>
      <c r="F556" t="s">
        <v>3359</v>
      </c>
      <c r="G556" t="s">
        <v>3360</v>
      </c>
      <c r="H556" t="s">
        <v>3361</v>
      </c>
      <c r="I556" t="s">
        <v>3362</v>
      </c>
      <c r="J556" t="s">
        <v>3363</v>
      </c>
      <c r="K556" t="s">
        <v>3364</v>
      </c>
      <c r="L556" t="s">
        <v>3365</v>
      </c>
      <c r="M556" t="s">
        <v>3514</v>
      </c>
      <c r="N556" t="s">
        <v>3515</v>
      </c>
      <c r="O556" t="s">
        <v>3516</v>
      </c>
      <c r="P556" t="s">
        <v>3517</v>
      </c>
      <c r="Q556" t="s">
        <v>3518</v>
      </c>
      <c r="R556" t="s">
        <v>3519</v>
      </c>
      <c r="S556" t="s">
        <v>3520</v>
      </c>
      <c r="T556" t="s">
        <v>4655</v>
      </c>
      <c r="U556" t="s">
        <v>4656</v>
      </c>
    </row>
    <row r="557" spans="1:21" x14ac:dyDescent="0.3">
      <c r="A557" t="s">
        <v>1441</v>
      </c>
      <c r="B557" t="s">
        <v>4657</v>
      </c>
      <c r="D557" t="s">
        <v>4658</v>
      </c>
      <c r="F557" t="s">
        <v>3380</v>
      </c>
      <c r="G557" t="s">
        <v>3381</v>
      </c>
      <c r="H557" t="s">
        <v>3416</v>
      </c>
      <c r="I557" t="s">
        <v>3417</v>
      </c>
      <c r="J557" t="s">
        <v>3610</v>
      </c>
      <c r="K557" t="s">
        <v>4659</v>
      </c>
    </row>
    <row r="558" spans="1:21" x14ac:dyDescent="0.3">
      <c r="A558" t="s">
        <v>1443</v>
      </c>
      <c r="B558" t="s">
        <v>4660</v>
      </c>
      <c r="C558" t="s">
        <v>4661</v>
      </c>
      <c r="D558" t="s">
        <v>4662</v>
      </c>
      <c r="F558" t="s">
        <v>3380</v>
      </c>
      <c r="G558" t="s">
        <v>3449</v>
      </c>
      <c r="H558" t="s">
        <v>3555</v>
      </c>
      <c r="I558" t="s">
        <v>3556</v>
      </c>
      <c r="J558" t="s">
        <v>4663</v>
      </c>
      <c r="K558" t="s">
        <v>4664</v>
      </c>
    </row>
    <row r="559" spans="1:21" x14ac:dyDescent="0.3">
      <c r="A559" t="s">
        <v>1445</v>
      </c>
      <c r="B559" t="s">
        <v>4665</v>
      </c>
      <c r="D559" t="s">
        <v>4666</v>
      </c>
      <c r="F559" t="s">
        <v>3380</v>
      </c>
      <c r="G559" t="s">
        <v>3456</v>
      </c>
      <c r="H559" t="s">
        <v>3701</v>
      </c>
      <c r="I559" t="s">
        <v>3702</v>
      </c>
      <c r="J559" t="s">
        <v>3703</v>
      </c>
      <c r="K559" t="s">
        <v>3704</v>
      </c>
    </row>
    <row r="560" spans="1:21" x14ac:dyDescent="0.3">
      <c r="A560" t="s">
        <v>2185</v>
      </c>
      <c r="B560" t="s">
        <v>4667</v>
      </c>
      <c r="D560" t="s">
        <v>4668</v>
      </c>
      <c r="F560" t="s">
        <v>3359</v>
      </c>
      <c r="G560" t="s">
        <v>3360</v>
      </c>
      <c r="H560" t="s">
        <v>3361</v>
      </c>
      <c r="I560" t="s">
        <v>3362</v>
      </c>
      <c r="J560" t="s">
        <v>3363</v>
      </c>
      <c r="K560" t="s">
        <v>3364</v>
      </c>
      <c r="L560" t="s">
        <v>3365</v>
      </c>
      <c r="M560" t="s">
        <v>3366</v>
      </c>
      <c r="N560" t="s">
        <v>3367</v>
      </c>
      <c r="O560" t="s">
        <v>3368</v>
      </c>
      <c r="P560" t="s">
        <v>3388</v>
      </c>
      <c r="Q560" t="s">
        <v>3389</v>
      </c>
      <c r="R560" t="s">
        <v>3526</v>
      </c>
      <c r="S560" t="s">
        <v>3527</v>
      </c>
      <c r="T560" t="s">
        <v>4588</v>
      </c>
      <c r="U560" t="s">
        <v>4589</v>
      </c>
    </row>
    <row r="561" spans="1:19" x14ac:dyDescent="0.3">
      <c r="A561" t="s">
        <v>1447</v>
      </c>
      <c r="B561" t="s">
        <v>4669</v>
      </c>
      <c r="D561" t="s">
        <v>4670</v>
      </c>
      <c r="F561" t="s">
        <v>3359</v>
      </c>
      <c r="G561" t="s">
        <v>4628</v>
      </c>
      <c r="H561" t="s">
        <v>4629</v>
      </c>
      <c r="I561" t="s">
        <v>4630</v>
      </c>
      <c r="J561" t="s">
        <v>4631</v>
      </c>
      <c r="K561" t="s">
        <v>4632</v>
      </c>
      <c r="L561" t="s">
        <v>4633</v>
      </c>
      <c r="M561" t="s">
        <v>4671</v>
      </c>
      <c r="N561" t="s">
        <v>4672</v>
      </c>
    </row>
    <row r="562" spans="1:19" x14ac:dyDescent="0.3">
      <c r="A562" t="s">
        <v>1451</v>
      </c>
      <c r="B562" t="s">
        <v>4673</v>
      </c>
      <c r="D562" t="s">
        <v>4674</v>
      </c>
      <c r="F562" t="s">
        <v>3380</v>
      </c>
      <c r="G562" t="s">
        <v>3503</v>
      </c>
      <c r="H562" t="s">
        <v>3504</v>
      </c>
      <c r="I562" t="s">
        <v>3505</v>
      </c>
      <c r="J562" t="s">
        <v>3727</v>
      </c>
      <c r="K562" t="s">
        <v>4675</v>
      </c>
    </row>
    <row r="563" spans="1:19" x14ac:dyDescent="0.3">
      <c r="A563" t="s">
        <v>1453</v>
      </c>
      <c r="B563" t="s">
        <v>4676</v>
      </c>
      <c r="D563" t="s">
        <v>4677</v>
      </c>
      <c r="F563" t="s">
        <v>3380</v>
      </c>
      <c r="G563" t="s">
        <v>3381</v>
      </c>
      <c r="H563" t="s">
        <v>3416</v>
      </c>
      <c r="I563" t="s">
        <v>3417</v>
      </c>
      <c r="J563" t="s">
        <v>3579</v>
      </c>
      <c r="K563" t="s">
        <v>3580</v>
      </c>
    </row>
    <row r="564" spans="1:19" x14ac:dyDescent="0.3">
      <c r="A564" t="s">
        <v>1455</v>
      </c>
      <c r="B564" t="s">
        <v>4678</v>
      </c>
      <c r="D564" t="s">
        <v>4679</v>
      </c>
      <c r="F564" t="s">
        <v>3380</v>
      </c>
      <c r="G564" t="s">
        <v>3449</v>
      </c>
      <c r="H564" t="s">
        <v>3450</v>
      </c>
      <c r="I564" t="s">
        <v>3466</v>
      </c>
      <c r="J564" t="s">
        <v>3467</v>
      </c>
      <c r="K564" t="s">
        <v>4516</v>
      </c>
    </row>
    <row r="565" spans="1:19" x14ac:dyDescent="0.3">
      <c r="A565" t="s">
        <v>1459</v>
      </c>
      <c r="B565" t="s">
        <v>4678</v>
      </c>
      <c r="D565" t="s">
        <v>4680</v>
      </c>
      <c r="F565" t="s">
        <v>3380</v>
      </c>
      <c r="G565" t="s">
        <v>3449</v>
      </c>
      <c r="H565" t="s">
        <v>3450</v>
      </c>
      <c r="I565" t="s">
        <v>3466</v>
      </c>
      <c r="J565" t="s">
        <v>3467</v>
      </c>
      <c r="K565" t="s">
        <v>4516</v>
      </c>
    </row>
    <row r="566" spans="1:19" x14ac:dyDescent="0.3">
      <c r="A566" t="s">
        <v>1461</v>
      </c>
      <c r="B566" t="s">
        <v>4681</v>
      </c>
      <c r="D566" t="s">
        <v>4682</v>
      </c>
      <c r="F566" t="s">
        <v>3380</v>
      </c>
      <c r="G566" t="s">
        <v>3449</v>
      </c>
      <c r="H566" t="s">
        <v>3450</v>
      </c>
      <c r="I566" t="s">
        <v>3642</v>
      </c>
      <c r="J566" t="s">
        <v>3643</v>
      </c>
      <c r="K566" t="s">
        <v>3644</v>
      </c>
    </row>
    <row r="567" spans="1:19" x14ac:dyDescent="0.3">
      <c r="A567" t="s">
        <v>1463</v>
      </c>
      <c r="B567" t="s">
        <v>4384</v>
      </c>
      <c r="D567" t="s">
        <v>4590</v>
      </c>
      <c r="F567" t="s">
        <v>3359</v>
      </c>
      <c r="G567" t="s">
        <v>3360</v>
      </c>
      <c r="H567" t="s">
        <v>3361</v>
      </c>
      <c r="I567" t="s">
        <v>3362</v>
      </c>
      <c r="J567" t="s">
        <v>3363</v>
      </c>
      <c r="K567" t="s">
        <v>3364</v>
      </c>
      <c r="L567" t="s">
        <v>3365</v>
      </c>
      <c r="M567" t="s">
        <v>3366</v>
      </c>
      <c r="N567" t="s">
        <v>3367</v>
      </c>
      <c r="O567" t="s">
        <v>3368</v>
      </c>
      <c r="P567" t="s">
        <v>3388</v>
      </c>
      <c r="Q567" t="s">
        <v>4386</v>
      </c>
      <c r="R567" t="s">
        <v>4387</v>
      </c>
      <c r="S567" t="s">
        <v>4388</v>
      </c>
    </row>
    <row r="568" spans="1:19" x14ac:dyDescent="0.3">
      <c r="A568" t="s">
        <v>1465</v>
      </c>
      <c r="B568" t="s">
        <v>4384</v>
      </c>
      <c r="D568" t="s">
        <v>4590</v>
      </c>
      <c r="F568" t="s">
        <v>3359</v>
      </c>
      <c r="G568" t="s">
        <v>3360</v>
      </c>
      <c r="H568" t="s">
        <v>3361</v>
      </c>
      <c r="I568" t="s">
        <v>3362</v>
      </c>
      <c r="J568" t="s">
        <v>3363</v>
      </c>
      <c r="K568" t="s">
        <v>3364</v>
      </c>
      <c r="L568" t="s">
        <v>3365</v>
      </c>
      <c r="M568" t="s">
        <v>3366</v>
      </c>
      <c r="N568" t="s">
        <v>3367</v>
      </c>
      <c r="O568" t="s">
        <v>3368</v>
      </c>
      <c r="P568" t="s">
        <v>3388</v>
      </c>
      <c r="Q568" t="s">
        <v>4386</v>
      </c>
      <c r="R568" t="s">
        <v>4387</v>
      </c>
      <c r="S568" t="s">
        <v>4388</v>
      </c>
    </row>
    <row r="569" spans="1:19" x14ac:dyDescent="0.3">
      <c r="A569" t="s">
        <v>1467</v>
      </c>
      <c r="B569" t="s">
        <v>4384</v>
      </c>
      <c r="D569" t="s">
        <v>4590</v>
      </c>
      <c r="F569" t="s">
        <v>3359</v>
      </c>
      <c r="G569" t="s">
        <v>3360</v>
      </c>
      <c r="H569" t="s">
        <v>3361</v>
      </c>
      <c r="I569" t="s">
        <v>3362</v>
      </c>
      <c r="J569" t="s">
        <v>3363</v>
      </c>
      <c r="K569" t="s">
        <v>3364</v>
      </c>
      <c r="L569" t="s">
        <v>3365</v>
      </c>
      <c r="M569" t="s">
        <v>3366</v>
      </c>
      <c r="N569" t="s">
        <v>3367</v>
      </c>
      <c r="O569" t="s">
        <v>3368</v>
      </c>
      <c r="P569" t="s">
        <v>3388</v>
      </c>
      <c r="Q569" t="s">
        <v>4386</v>
      </c>
      <c r="R569" t="s">
        <v>4387</v>
      </c>
      <c r="S569" t="s">
        <v>4388</v>
      </c>
    </row>
    <row r="570" spans="1:19" x14ac:dyDescent="0.3">
      <c r="A570" t="s">
        <v>1469</v>
      </c>
      <c r="B570" t="s">
        <v>4384</v>
      </c>
      <c r="D570" t="s">
        <v>4590</v>
      </c>
      <c r="F570" t="s">
        <v>3359</v>
      </c>
      <c r="G570" t="s">
        <v>3360</v>
      </c>
      <c r="H570" t="s">
        <v>3361</v>
      </c>
      <c r="I570" t="s">
        <v>3362</v>
      </c>
      <c r="J570" t="s">
        <v>3363</v>
      </c>
      <c r="K570" t="s">
        <v>3364</v>
      </c>
      <c r="L570" t="s">
        <v>3365</v>
      </c>
      <c r="M570" t="s">
        <v>3366</v>
      </c>
      <c r="N570" t="s">
        <v>3367</v>
      </c>
      <c r="O570" t="s">
        <v>3368</v>
      </c>
      <c r="P570" t="s">
        <v>3388</v>
      </c>
      <c r="Q570" t="s">
        <v>4386</v>
      </c>
      <c r="R570" t="s">
        <v>4387</v>
      </c>
      <c r="S570" t="s">
        <v>4388</v>
      </c>
    </row>
    <row r="571" spans="1:19" x14ac:dyDescent="0.3">
      <c r="A571" t="s">
        <v>1471</v>
      </c>
      <c r="B571" t="s">
        <v>4683</v>
      </c>
      <c r="D571" t="s">
        <v>4684</v>
      </c>
      <c r="F571" t="s">
        <v>3380</v>
      </c>
      <c r="G571" t="s">
        <v>3410</v>
      </c>
      <c r="H571" t="s">
        <v>4685</v>
      </c>
      <c r="I571" t="s">
        <v>4686</v>
      </c>
      <c r="J571" t="s">
        <v>4687</v>
      </c>
    </row>
    <row r="572" spans="1:19" x14ac:dyDescent="0.3">
      <c r="A572" t="s">
        <v>1473</v>
      </c>
      <c r="B572" t="s">
        <v>4688</v>
      </c>
      <c r="D572" t="s">
        <v>4689</v>
      </c>
      <c r="F572" t="s">
        <v>3380</v>
      </c>
      <c r="G572" t="s">
        <v>3456</v>
      </c>
      <c r="H572" t="s">
        <v>4642</v>
      </c>
      <c r="I572" t="s">
        <v>4643</v>
      </c>
      <c r="J572" t="s">
        <v>4644</v>
      </c>
      <c r="K572" t="s">
        <v>4690</v>
      </c>
    </row>
    <row r="573" spans="1:19" x14ac:dyDescent="0.3">
      <c r="A573" t="s">
        <v>1477</v>
      </c>
      <c r="B573" t="s">
        <v>4691</v>
      </c>
      <c r="D573" t="s">
        <v>4692</v>
      </c>
      <c r="F573" t="s">
        <v>3380</v>
      </c>
      <c r="G573" t="s">
        <v>3381</v>
      </c>
      <c r="H573" t="s">
        <v>3382</v>
      </c>
      <c r="I573" t="s">
        <v>3383</v>
      </c>
      <c r="J573" t="s">
        <v>4693</v>
      </c>
      <c r="K573" t="s">
        <v>4694</v>
      </c>
    </row>
    <row r="574" spans="1:19" x14ac:dyDescent="0.3">
      <c r="A574" t="s">
        <v>1479</v>
      </c>
      <c r="B574" t="s">
        <v>4695</v>
      </c>
      <c r="D574" t="s">
        <v>4696</v>
      </c>
      <c r="F574" t="s">
        <v>3380</v>
      </c>
      <c r="G574" t="s">
        <v>3381</v>
      </c>
      <c r="H574" t="s">
        <v>3416</v>
      </c>
      <c r="I574" t="s">
        <v>3417</v>
      </c>
      <c r="J574" t="s">
        <v>3610</v>
      </c>
      <c r="K574" t="s">
        <v>4697</v>
      </c>
    </row>
    <row r="575" spans="1:19" x14ac:dyDescent="0.3">
      <c r="A575" t="s">
        <v>1483</v>
      </c>
      <c r="B575" t="s">
        <v>4698</v>
      </c>
      <c r="D575" t="s">
        <v>4699</v>
      </c>
      <c r="F575" t="s">
        <v>3380</v>
      </c>
      <c r="G575" t="s">
        <v>3449</v>
      </c>
      <c r="H575" t="s">
        <v>3450</v>
      </c>
      <c r="I575" t="s">
        <v>4112</v>
      </c>
      <c r="J575" t="s">
        <v>4113</v>
      </c>
      <c r="K575" t="s">
        <v>4700</v>
      </c>
    </row>
    <row r="576" spans="1:19" x14ac:dyDescent="0.3">
      <c r="A576" t="s">
        <v>1489</v>
      </c>
      <c r="B576" t="s">
        <v>4701</v>
      </c>
      <c r="D576" t="s">
        <v>4702</v>
      </c>
      <c r="F576" t="s">
        <v>3380</v>
      </c>
      <c r="G576" t="s">
        <v>3449</v>
      </c>
      <c r="H576" t="s">
        <v>3450</v>
      </c>
      <c r="I576" t="s">
        <v>4199</v>
      </c>
      <c r="J576" t="s">
        <v>4200</v>
      </c>
      <c r="K576" t="s">
        <v>4201</v>
      </c>
    </row>
    <row r="577" spans="1:22" x14ac:dyDescent="0.3">
      <c r="A577" t="s">
        <v>1493</v>
      </c>
      <c r="B577" t="s">
        <v>4701</v>
      </c>
      <c r="D577" t="s">
        <v>4703</v>
      </c>
      <c r="F577" t="s">
        <v>3380</v>
      </c>
      <c r="G577" t="s">
        <v>3449</v>
      </c>
      <c r="H577" t="s">
        <v>3450</v>
      </c>
      <c r="I577" t="s">
        <v>4199</v>
      </c>
      <c r="J577" t="s">
        <v>4200</v>
      </c>
      <c r="K577" t="s">
        <v>4201</v>
      </c>
    </row>
    <row r="578" spans="1:22" x14ac:dyDescent="0.3">
      <c r="A578" t="s">
        <v>1497</v>
      </c>
      <c r="B578" t="s">
        <v>4704</v>
      </c>
      <c r="D578" t="s">
        <v>4705</v>
      </c>
      <c r="F578" t="s">
        <v>3380</v>
      </c>
      <c r="G578" t="s">
        <v>3449</v>
      </c>
      <c r="H578" t="s">
        <v>3450</v>
      </c>
      <c r="I578" t="s">
        <v>4112</v>
      </c>
      <c r="J578" t="s">
        <v>4113</v>
      </c>
      <c r="K578" t="s">
        <v>4706</v>
      </c>
    </row>
    <row r="579" spans="1:22" x14ac:dyDescent="0.3">
      <c r="A579" t="s">
        <v>1499</v>
      </c>
      <c r="B579" t="s">
        <v>4707</v>
      </c>
      <c r="D579" t="s">
        <v>4708</v>
      </c>
      <c r="F579" t="s">
        <v>3380</v>
      </c>
      <c r="G579" t="s">
        <v>3449</v>
      </c>
      <c r="H579" t="s">
        <v>3450</v>
      </c>
      <c r="I579" t="s">
        <v>4709</v>
      </c>
    </row>
    <row r="580" spans="1:22" x14ac:dyDescent="0.3">
      <c r="A580" t="s">
        <v>1503</v>
      </c>
      <c r="B580" t="s">
        <v>4710</v>
      </c>
      <c r="D580" t="s">
        <v>4711</v>
      </c>
      <c r="F580" t="s">
        <v>3380</v>
      </c>
      <c r="G580" t="s">
        <v>3449</v>
      </c>
      <c r="H580" t="s">
        <v>3450</v>
      </c>
      <c r="I580" t="s">
        <v>4199</v>
      </c>
      <c r="J580" t="s">
        <v>4200</v>
      </c>
      <c r="K580" t="s">
        <v>4712</v>
      </c>
    </row>
    <row r="581" spans="1:22" x14ac:dyDescent="0.3">
      <c r="A581" t="s">
        <v>1505</v>
      </c>
      <c r="B581" t="s">
        <v>4710</v>
      </c>
      <c r="D581" t="s">
        <v>4713</v>
      </c>
      <c r="F581" t="s">
        <v>3380</v>
      </c>
      <c r="G581" t="s">
        <v>3449</v>
      </c>
      <c r="H581" t="s">
        <v>3450</v>
      </c>
      <c r="I581" t="s">
        <v>4199</v>
      </c>
      <c r="J581" t="s">
        <v>4200</v>
      </c>
      <c r="K581" t="s">
        <v>4712</v>
      </c>
    </row>
    <row r="582" spans="1:22" x14ac:dyDescent="0.3">
      <c r="A582" t="s">
        <v>1513</v>
      </c>
      <c r="B582" t="s">
        <v>4714</v>
      </c>
      <c r="D582" t="s">
        <v>4715</v>
      </c>
      <c r="F582" t="s">
        <v>3380</v>
      </c>
      <c r="G582" t="s">
        <v>3449</v>
      </c>
      <c r="H582" t="s">
        <v>3450</v>
      </c>
      <c r="I582" t="s">
        <v>4199</v>
      </c>
      <c r="J582" t="s">
        <v>4200</v>
      </c>
      <c r="K582" t="s">
        <v>4716</v>
      </c>
    </row>
    <row r="583" spans="1:22" x14ac:dyDescent="0.3">
      <c r="A583" t="s">
        <v>1515</v>
      </c>
      <c r="B583" t="s">
        <v>4717</v>
      </c>
      <c r="D583" t="s">
        <v>4718</v>
      </c>
      <c r="F583" t="s">
        <v>3380</v>
      </c>
      <c r="G583" t="s">
        <v>3503</v>
      </c>
      <c r="H583" t="s">
        <v>3717</v>
      </c>
      <c r="I583" t="s">
        <v>3823</v>
      </c>
      <c r="J583" t="s">
        <v>4719</v>
      </c>
    </row>
    <row r="584" spans="1:22" x14ac:dyDescent="0.3">
      <c r="A584" t="s">
        <v>1517</v>
      </c>
      <c r="B584" t="s">
        <v>4720</v>
      </c>
      <c r="D584" t="s">
        <v>4721</v>
      </c>
      <c r="F584" t="s">
        <v>3359</v>
      </c>
      <c r="G584" t="s">
        <v>3360</v>
      </c>
      <c r="H584" t="s">
        <v>3361</v>
      </c>
      <c r="I584" t="s">
        <v>3362</v>
      </c>
      <c r="J584" t="s">
        <v>3363</v>
      </c>
      <c r="K584" t="s">
        <v>3364</v>
      </c>
      <c r="L584" t="s">
        <v>3365</v>
      </c>
      <c r="M584" t="s">
        <v>3366</v>
      </c>
      <c r="N584" t="s">
        <v>3367</v>
      </c>
      <c r="O584" t="s">
        <v>3368</v>
      </c>
      <c r="P584" t="s">
        <v>3388</v>
      </c>
      <c r="Q584" t="s">
        <v>3486</v>
      </c>
      <c r="R584" t="s">
        <v>3686</v>
      </c>
      <c r="S584" t="s">
        <v>3687</v>
      </c>
      <c r="T584" t="s">
        <v>3688</v>
      </c>
      <c r="U584" t="s">
        <v>4722</v>
      </c>
      <c r="V584" t="s">
        <v>4723</v>
      </c>
    </row>
    <row r="585" spans="1:22" x14ac:dyDescent="0.3">
      <c r="A585" t="s">
        <v>1519</v>
      </c>
      <c r="B585" t="s">
        <v>4720</v>
      </c>
      <c r="D585" t="s">
        <v>4724</v>
      </c>
      <c r="F585" t="s">
        <v>3359</v>
      </c>
      <c r="G585" t="s">
        <v>3360</v>
      </c>
      <c r="H585" t="s">
        <v>3361</v>
      </c>
      <c r="I585" t="s">
        <v>3362</v>
      </c>
      <c r="J585" t="s">
        <v>3363</v>
      </c>
      <c r="K585" t="s">
        <v>3364</v>
      </c>
      <c r="L585" t="s">
        <v>3365</v>
      </c>
      <c r="M585" t="s">
        <v>3366</v>
      </c>
      <c r="N585" t="s">
        <v>3367</v>
      </c>
      <c r="O585" t="s">
        <v>3368</v>
      </c>
      <c r="P585" t="s">
        <v>3388</v>
      </c>
      <c r="Q585" t="s">
        <v>3486</v>
      </c>
      <c r="R585" t="s">
        <v>3686</v>
      </c>
      <c r="S585" t="s">
        <v>3687</v>
      </c>
      <c r="T585" t="s">
        <v>3688</v>
      </c>
      <c r="U585" t="s">
        <v>4722</v>
      </c>
      <c r="V585" t="s">
        <v>4723</v>
      </c>
    </row>
    <row r="586" spans="1:22" x14ac:dyDescent="0.3">
      <c r="A586" t="s">
        <v>1521</v>
      </c>
      <c r="B586" t="s">
        <v>4720</v>
      </c>
      <c r="D586" t="s">
        <v>4725</v>
      </c>
      <c r="F586" t="s">
        <v>3359</v>
      </c>
      <c r="G586" t="s">
        <v>3360</v>
      </c>
      <c r="H586" t="s">
        <v>3361</v>
      </c>
      <c r="I586" t="s">
        <v>3362</v>
      </c>
      <c r="J586" t="s">
        <v>3363</v>
      </c>
      <c r="K586" t="s">
        <v>3364</v>
      </c>
      <c r="L586" t="s">
        <v>3365</v>
      </c>
      <c r="M586" t="s">
        <v>3366</v>
      </c>
      <c r="N586" t="s">
        <v>3367</v>
      </c>
      <c r="O586" t="s">
        <v>3368</v>
      </c>
      <c r="P586" t="s">
        <v>3388</v>
      </c>
      <c r="Q586" t="s">
        <v>3486</v>
      </c>
      <c r="R586" t="s">
        <v>3686</v>
      </c>
      <c r="S586" t="s">
        <v>3687</v>
      </c>
      <c r="T586" t="s">
        <v>3688</v>
      </c>
      <c r="U586" t="s">
        <v>4722</v>
      </c>
      <c r="V586" t="s">
        <v>4723</v>
      </c>
    </row>
    <row r="587" spans="1:22" x14ac:dyDescent="0.3">
      <c r="A587" t="s">
        <v>1523</v>
      </c>
      <c r="B587" t="s">
        <v>4720</v>
      </c>
      <c r="D587" t="s">
        <v>4726</v>
      </c>
      <c r="F587" t="s">
        <v>3359</v>
      </c>
      <c r="G587" t="s">
        <v>3360</v>
      </c>
      <c r="H587" t="s">
        <v>3361</v>
      </c>
      <c r="I587" t="s">
        <v>3362</v>
      </c>
      <c r="J587" t="s">
        <v>3363</v>
      </c>
      <c r="K587" t="s">
        <v>3364</v>
      </c>
      <c r="L587" t="s">
        <v>3365</v>
      </c>
      <c r="M587" t="s">
        <v>3366</v>
      </c>
      <c r="N587" t="s">
        <v>3367</v>
      </c>
      <c r="O587" t="s">
        <v>3368</v>
      </c>
      <c r="P587" t="s">
        <v>3388</v>
      </c>
      <c r="Q587" t="s">
        <v>3486</v>
      </c>
      <c r="R587" t="s">
        <v>3686</v>
      </c>
      <c r="S587" t="s">
        <v>3687</v>
      </c>
      <c r="T587" t="s">
        <v>3688</v>
      </c>
      <c r="U587" t="s">
        <v>4722</v>
      </c>
      <c r="V587" t="s">
        <v>4723</v>
      </c>
    </row>
    <row r="588" spans="1:22" x14ac:dyDescent="0.3">
      <c r="A588" t="s">
        <v>1525</v>
      </c>
      <c r="B588" t="s">
        <v>4720</v>
      </c>
      <c r="D588" t="s">
        <v>4727</v>
      </c>
      <c r="F588" t="s">
        <v>3359</v>
      </c>
      <c r="G588" t="s">
        <v>3360</v>
      </c>
      <c r="H588" t="s">
        <v>3361</v>
      </c>
      <c r="I588" t="s">
        <v>3362</v>
      </c>
      <c r="J588" t="s">
        <v>3363</v>
      </c>
      <c r="K588" t="s">
        <v>3364</v>
      </c>
      <c r="L588" t="s">
        <v>3365</v>
      </c>
      <c r="M588" t="s">
        <v>3366</v>
      </c>
      <c r="N588" t="s">
        <v>3367</v>
      </c>
      <c r="O588" t="s">
        <v>3368</v>
      </c>
      <c r="P588" t="s">
        <v>3388</v>
      </c>
      <c r="Q588" t="s">
        <v>3486</v>
      </c>
      <c r="R588" t="s">
        <v>3686</v>
      </c>
      <c r="S588" t="s">
        <v>3687</v>
      </c>
      <c r="T588" t="s">
        <v>3688</v>
      </c>
      <c r="U588" t="s">
        <v>4722</v>
      </c>
      <c r="V588" t="s">
        <v>4723</v>
      </c>
    </row>
    <row r="589" spans="1:22" x14ac:dyDescent="0.3">
      <c r="A589" t="s">
        <v>1527</v>
      </c>
      <c r="B589" t="s">
        <v>4728</v>
      </c>
      <c r="D589" t="s">
        <v>4729</v>
      </c>
      <c r="F589" t="s">
        <v>3380</v>
      </c>
      <c r="G589" t="s">
        <v>3381</v>
      </c>
      <c r="H589" t="s">
        <v>3382</v>
      </c>
      <c r="I589" t="s">
        <v>3383</v>
      </c>
      <c r="J589" t="s">
        <v>3884</v>
      </c>
      <c r="K589" t="s">
        <v>3885</v>
      </c>
    </row>
    <row r="590" spans="1:22" x14ac:dyDescent="0.3">
      <c r="A590" t="s">
        <v>1531</v>
      </c>
      <c r="B590" t="s">
        <v>4730</v>
      </c>
      <c r="D590" t="s">
        <v>4731</v>
      </c>
      <c r="F590" t="s">
        <v>3380</v>
      </c>
      <c r="G590" t="s">
        <v>3449</v>
      </c>
      <c r="H590" t="s">
        <v>3450</v>
      </c>
      <c r="I590" t="s">
        <v>4379</v>
      </c>
      <c r="J590" t="s">
        <v>4411</v>
      </c>
      <c r="K590" t="s">
        <v>4732</v>
      </c>
    </row>
    <row r="591" spans="1:22" x14ac:dyDescent="0.3">
      <c r="A591" t="s">
        <v>1533</v>
      </c>
      <c r="B591" t="s">
        <v>4733</v>
      </c>
      <c r="D591" t="s">
        <v>4734</v>
      </c>
      <c r="F591" t="s">
        <v>3380</v>
      </c>
      <c r="G591" t="s">
        <v>3449</v>
      </c>
      <c r="H591" t="s">
        <v>3543</v>
      </c>
      <c r="I591" t="s">
        <v>3544</v>
      </c>
      <c r="J591" t="s">
        <v>3545</v>
      </c>
      <c r="K591" t="s">
        <v>3546</v>
      </c>
      <c r="L591" t="s">
        <v>4081</v>
      </c>
    </row>
    <row r="592" spans="1:22" x14ac:dyDescent="0.3">
      <c r="A592" t="s">
        <v>1535</v>
      </c>
      <c r="B592" t="s">
        <v>4735</v>
      </c>
      <c r="D592" t="s">
        <v>4736</v>
      </c>
      <c r="F592" t="s">
        <v>3380</v>
      </c>
      <c r="G592" t="s">
        <v>3381</v>
      </c>
      <c r="H592" t="s">
        <v>3382</v>
      </c>
      <c r="I592" t="s">
        <v>3383</v>
      </c>
      <c r="J592" t="s">
        <v>3884</v>
      </c>
      <c r="K592" t="s">
        <v>3885</v>
      </c>
    </row>
    <row r="593" spans="1:23" x14ac:dyDescent="0.3">
      <c r="A593" t="s">
        <v>1537</v>
      </c>
      <c r="B593" t="s">
        <v>4737</v>
      </c>
      <c r="D593" t="s">
        <v>4738</v>
      </c>
      <c r="F593" t="s">
        <v>3380</v>
      </c>
      <c r="G593" t="s">
        <v>3449</v>
      </c>
      <c r="H593" t="s">
        <v>3450</v>
      </c>
      <c r="I593" t="s">
        <v>4199</v>
      </c>
      <c r="J593" t="s">
        <v>4200</v>
      </c>
      <c r="K593" t="s">
        <v>4716</v>
      </c>
    </row>
    <row r="594" spans="1:23" x14ac:dyDescent="0.3">
      <c r="A594" t="s">
        <v>1539</v>
      </c>
      <c r="B594" t="s">
        <v>4737</v>
      </c>
      <c r="D594" t="s">
        <v>4739</v>
      </c>
      <c r="F594" t="s">
        <v>3380</v>
      </c>
      <c r="G594" t="s">
        <v>3449</v>
      </c>
      <c r="H594" t="s">
        <v>3450</v>
      </c>
      <c r="I594" t="s">
        <v>4199</v>
      </c>
      <c r="J594" t="s">
        <v>4200</v>
      </c>
      <c r="K594" t="s">
        <v>4716</v>
      </c>
    </row>
    <row r="595" spans="1:23" x14ac:dyDescent="0.3">
      <c r="A595" t="s">
        <v>1545</v>
      </c>
      <c r="B595" t="s">
        <v>4740</v>
      </c>
      <c r="D595" t="s">
        <v>4741</v>
      </c>
      <c r="F595" t="s">
        <v>3380</v>
      </c>
      <c r="G595" t="s">
        <v>3449</v>
      </c>
      <c r="H595" t="s">
        <v>3450</v>
      </c>
      <c r="I595" t="s">
        <v>4112</v>
      </c>
      <c r="J595" t="s">
        <v>4113</v>
      </c>
      <c r="K595" t="s">
        <v>4742</v>
      </c>
    </row>
    <row r="596" spans="1:23" x14ac:dyDescent="0.3">
      <c r="A596" t="s">
        <v>1547</v>
      </c>
      <c r="B596" t="s">
        <v>4743</v>
      </c>
      <c r="D596" t="s">
        <v>4744</v>
      </c>
      <c r="F596" t="s">
        <v>3359</v>
      </c>
      <c r="G596" t="s">
        <v>3360</v>
      </c>
      <c r="H596" t="s">
        <v>3361</v>
      </c>
      <c r="I596" t="s">
        <v>3362</v>
      </c>
      <c r="J596" t="s">
        <v>3363</v>
      </c>
      <c r="K596" t="s">
        <v>3364</v>
      </c>
      <c r="L596" t="s">
        <v>3365</v>
      </c>
      <c r="M596" t="s">
        <v>3366</v>
      </c>
      <c r="N596" t="s">
        <v>3367</v>
      </c>
      <c r="O596" t="s">
        <v>3368</v>
      </c>
      <c r="P596" t="s">
        <v>3369</v>
      </c>
      <c r="Q596" t="s">
        <v>3370</v>
      </c>
      <c r="R596" t="s">
        <v>4745</v>
      </c>
      <c r="S596" t="s">
        <v>4746</v>
      </c>
      <c r="T596" t="s">
        <v>4747</v>
      </c>
      <c r="U596" t="s">
        <v>4748</v>
      </c>
      <c r="V596" t="s">
        <v>4749</v>
      </c>
      <c r="W596" t="s">
        <v>4750</v>
      </c>
    </row>
    <row r="597" spans="1:23" x14ac:dyDescent="0.3">
      <c r="A597" t="s">
        <v>1549</v>
      </c>
      <c r="B597" t="s">
        <v>4743</v>
      </c>
      <c r="D597" t="s">
        <v>4744</v>
      </c>
      <c r="F597" t="s">
        <v>3359</v>
      </c>
      <c r="G597" t="s">
        <v>3360</v>
      </c>
      <c r="H597" t="s">
        <v>3361</v>
      </c>
      <c r="I597" t="s">
        <v>3362</v>
      </c>
      <c r="J597" t="s">
        <v>3363</v>
      </c>
      <c r="K597" t="s">
        <v>3364</v>
      </c>
      <c r="L597" t="s">
        <v>3365</v>
      </c>
      <c r="M597" t="s">
        <v>3366</v>
      </c>
      <c r="N597" t="s">
        <v>3367</v>
      </c>
      <c r="O597" t="s">
        <v>3368</v>
      </c>
      <c r="P597" t="s">
        <v>3369</v>
      </c>
      <c r="Q597" t="s">
        <v>3370</v>
      </c>
      <c r="R597" t="s">
        <v>4745</v>
      </c>
      <c r="S597" t="s">
        <v>4746</v>
      </c>
      <c r="T597" t="s">
        <v>4747</v>
      </c>
      <c r="U597" t="s">
        <v>4748</v>
      </c>
      <c r="V597" t="s">
        <v>4749</v>
      </c>
      <c r="W597" t="s">
        <v>4750</v>
      </c>
    </row>
    <row r="598" spans="1:23" x14ac:dyDescent="0.3">
      <c r="A598" t="s">
        <v>1551</v>
      </c>
      <c r="B598" t="s">
        <v>4751</v>
      </c>
      <c r="D598" t="s">
        <v>4752</v>
      </c>
      <c r="F598" t="s">
        <v>3380</v>
      </c>
      <c r="G598" t="s">
        <v>4217</v>
      </c>
      <c r="H598" t="s">
        <v>4753</v>
      </c>
      <c r="I598" t="s">
        <v>4754</v>
      </c>
      <c r="J598" t="s">
        <v>4755</v>
      </c>
      <c r="K598" t="s">
        <v>4756</v>
      </c>
    </row>
    <row r="599" spans="1:23" x14ac:dyDescent="0.3">
      <c r="A599" t="s">
        <v>1553</v>
      </c>
      <c r="B599" t="s">
        <v>4757</v>
      </c>
      <c r="D599" t="s">
        <v>4758</v>
      </c>
      <c r="F599" t="s">
        <v>3380</v>
      </c>
      <c r="G599" t="s">
        <v>3449</v>
      </c>
      <c r="H599" t="s">
        <v>3450</v>
      </c>
      <c r="I599" t="s">
        <v>4379</v>
      </c>
      <c r="J599" t="s">
        <v>4411</v>
      </c>
      <c r="K599" t="s">
        <v>4412</v>
      </c>
    </row>
    <row r="600" spans="1:23" x14ac:dyDescent="0.3">
      <c r="A600" t="s">
        <v>1555</v>
      </c>
      <c r="B600" t="s">
        <v>4759</v>
      </c>
      <c r="D600" t="s">
        <v>4760</v>
      </c>
      <c r="F600" t="s">
        <v>3359</v>
      </c>
      <c r="G600" t="s">
        <v>3360</v>
      </c>
      <c r="H600" t="s">
        <v>3403</v>
      </c>
      <c r="I600" t="s">
        <v>3404</v>
      </c>
      <c r="J600" t="s">
        <v>4761</v>
      </c>
      <c r="K600" t="s">
        <v>4762</v>
      </c>
      <c r="L600" t="s">
        <v>4763</v>
      </c>
    </row>
    <row r="601" spans="1:23" x14ac:dyDescent="0.3">
      <c r="A601" t="s">
        <v>1557</v>
      </c>
      <c r="B601" t="s">
        <v>4759</v>
      </c>
      <c r="D601" t="s">
        <v>4764</v>
      </c>
      <c r="F601" t="s">
        <v>3359</v>
      </c>
      <c r="G601" t="s">
        <v>3360</v>
      </c>
      <c r="H601" t="s">
        <v>3403</v>
      </c>
      <c r="I601" t="s">
        <v>3404</v>
      </c>
      <c r="J601" t="s">
        <v>4761</v>
      </c>
      <c r="K601" t="s">
        <v>4762</v>
      </c>
      <c r="L601" t="s">
        <v>4763</v>
      </c>
    </row>
    <row r="602" spans="1:23" x14ac:dyDescent="0.3">
      <c r="A602" t="s">
        <v>1559</v>
      </c>
      <c r="B602" t="s">
        <v>4759</v>
      </c>
      <c r="D602" t="s">
        <v>4765</v>
      </c>
      <c r="F602" t="s">
        <v>3359</v>
      </c>
      <c r="G602" t="s">
        <v>3360</v>
      </c>
      <c r="H602" t="s">
        <v>3403</v>
      </c>
      <c r="I602" t="s">
        <v>3404</v>
      </c>
      <c r="J602" t="s">
        <v>4761</v>
      </c>
      <c r="K602" t="s">
        <v>4762</v>
      </c>
      <c r="L602" t="s">
        <v>4763</v>
      </c>
    </row>
    <row r="603" spans="1:23" x14ac:dyDescent="0.3">
      <c r="A603" t="s">
        <v>1563</v>
      </c>
      <c r="B603" t="s">
        <v>4766</v>
      </c>
      <c r="D603" t="s">
        <v>4767</v>
      </c>
      <c r="F603" t="s">
        <v>3380</v>
      </c>
      <c r="G603" t="s">
        <v>3449</v>
      </c>
      <c r="H603" t="s">
        <v>3543</v>
      </c>
      <c r="I603" t="s">
        <v>3600</v>
      </c>
      <c r="J603" t="s">
        <v>3601</v>
      </c>
      <c r="K603" t="s">
        <v>4550</v>
      </c>
    </row>
    <row r="604" spans="1:23" x14ac:dyDescent="0.3">
      <c r="A604" t="s">
        <v>1565</v>
      </c>
      <c r="B604" t="s">
        <v>4768</v>
      </c>
      <c r="D604" t="s">
        <v>4769</v>
      </c>
      <c r="F604" t="s">
        <v>3359</v>
      </c>
      <c r="G604" t="s">
        <v>3360</v>
      </c>
      <c r="H604" t="s">
        <v>3361</v>
      </c>
      <c r="I604" t="s">
        <v>3362</v>
      </c>
      <c r="J604" t="s">
        <v>3363</v>
      </c>
      <c r="K604" t="s">
        <v>3364</v>
      </c>
      <c r="L604" t="s">
        <v>3365</v>
      </c>
      <c r="M604" t="s">
        <v>3514</v>
      </c>
      <c r="N604" t="s">
        <v>3515</v>
      </c>
      <c r="O604" t="s">
        <v>3516</v>
      </c>
      <c r="P604" t="s">
        <v>3517</v>
      </c>
      <c r="Q604" t="s">
        <v>3518</v>
      </c>
      <c r="R604" t="s">
        <v>4770</v>
      </c>
      <c r="S604" t="s">
        <v>4771</v>
      </c>
    </row>
    <row r="605" spans="1:23" x14ac:dyDescent="0.3">
      <c r="A605" t="s">
        <v>1567</v>
      </c>
      <c r="B605" t="s">
        <v>4768</v>
      </c>
      <c r="D605" t="s">
        <v>4772</v>
      </c>
      <c r="F605" t="s">
        <v>3359</v>
      </c>
      <c r="G605" t="s">
        <v>3360</v>
      </c>
      <c r="H605" t="s">
        <v>3361</v>
      </c>
      <c r="I605" t="s">
        <v>3362</v>
      </c>
      <c r="J605" t="s">
        <v>3363</v>
      </c>
      <c r="K605" t="s">
        <v>3364</v>
      </c>
      <c r="L605" t="s">
        <v>3365</v>
      </c>
      <c r="M605" t="s">
        <v>3514</v>
      </c>
      <c r="N605" t="s">
        <v>3515</v>
      </c>
      <c r="O605" t="s">
        <v>3516</v>
      </c>
      <c r="P605" t="s">
        <v>3517</v>
      </c>
      <c r="Q605" t="s">
        <v>3518</v>
      </c>
      <c r="R605" t="s">
        <v>4770</v>
      </c>
      <c r="S605" t="s">
        <v>4771</v>
      </c>
    </row>
    <row r="606" spans="1:23" x14ac:dyDescent="0.3">
      <c r="A606" t="s">
        <v>1569</v>
      </c>
      <c r="B606" t="s">
        <v>4768</v>
      </c>
      <c r="D606" t="s">
        <v>4773</v>
      </c>
      <c r="F606" t="s">
        <v>3359</v>
      </c>
      <c r="G606" t="s">
        <v>3360</v>
      </c>
      <c r="H606" t="s">
        <v>3361</v>
      </c>
      <c r="I606" t="s">
        <v>3362</v>
      </c>
      <c r="J606" t="s">
        <v>3363</v>
      </c>
      <c r="K606" t="s">
        <v>3364</v>
      </c>
      <c r="L606" t="s">
        <v>3365</v>
      </c>
      <c r="M606" t="s">
        <v>3514</v>
      </c>
      <c r="N606" t="s">
        <v>3515</v>
      </c>
      <c r="O606" t="s">
        <v>3516</v>
      </c>
      <c r="P606" t="s">
        <v>3517</v>
      </c>
      <c r="Q606" t="s">
        <v>3518</v>
      </c>
      <c r="R606" t="s">
        <v>4770</v>
      </c>
      <c r="S606" t="s">
        <v>4771</v>
      </c>
    </row>
    <row r="607" spans="1:23" x14ac:dyDescent="0.3">
      <c r="A607" t="s">
        <v>1571</v>
      </c>
      <c r="B607" t="s">
        <v>4768</v>
      </c>
      <c r="D607" t="s">
        <v>4774</v>
      </c>
      <c r="F607" t="s">
        <v>3359</v>
      </c>
      <c r="G607" t="s">
        <v>3360</v>
      </c>
      <c r="H607" t="s">
        <v>3361</v>
      </c>
      <c r="I607" t="s">
        <v>3362</v>
      </c>
      <c r="J607" t="s">
        <v>3363</v>
      </c>
      <c r="K607" t="s">
        <v>3364</v>
      </c>
      <c r="L607" t="s">
        <v>3365</v>
      </c>
      <c r="M607" t="s">
        <v>3514</v>
      </c>
      <c r="N607" t="s">
        <v>3515</v>
      </c>
      <c r="O607" t="s">
        <v>3516</v>
      </c>
      <c r="P607" t="s">
        <v>3517</v>
      </c>
      <c r="Q607" t="s">
        <v>3518</v>
      </c>
      <c r="R607" t="s">
        <v>4770</v>
      </c>
      <c r="S607" t="s">
        <v>4771</v>
      </c>
    </row>
    <row r="608" spans="1:23" x14ac:dyDescent="0.3">
      <c r="A608" t="s">
        <v>1573</v>
      </c>
      <c r="B608" t="s">
        <v>4768</v>
      </c>
      <c r="D608" t="s">
        <v>4775</v>
      </c>
      <c r="F608" t="s">
        <v>3359</v>
      </c>
      <c r="G608" t="s">
        <v>3360</v>
      </c>
      <c r="H608" t="s">
        <v>3361</v>
      </c>
      <c r="I608" t="s">
        <v>3362</v>
      </c>
      <c r="J608" t="s">
        <v>3363</v>
      </c>
      <c r="K608" t="s">
        <v>3364</v>
      </c>
      <c r="L608" t="s">
        <v>3365</v>
      </c>
      <c r="M608" t="s">
        <v>3514</v>
      </c>
      <c r="N608" t="s">
        <v>3515</v>
      </c>
      <c r="O608" t="s">
        <v>3516</v>
      </c>
      <c r="P608" t="s">
        <v>3517</v>
      </c>
      <c r="Q608" t="s">
        <v>3518</v>
      </c>
      <c r="R608" t="s">
        <v>4770</v>
      </c>
      <c r="S608" t="s">
        <v>4771</v>
      </c>
    </row>
    <row r="609" spans="1:23" x14ac:dyDescent="0.3">
      <c r="A609" t="s">
        <v>1575</v>
      </c>
      <c r="B609" t="s">
        <v>4768</v>
      </c>
      <c r="D609" t="s">
        <v>4776</v>
      </c>
      <c r="F609" t="s">
        <v>3359</v>
      </c>
      <c r="G609" t="s">
        <v>3360</v>
      </c>
      <c r="H609" t="s">
        <v>3361</v>
      </c>
      <c r="I609" t="s">
        <v>3362</v>
      </c>
      <c r="J609" t="s">
        <v>3363</v>
      </c>
      <c r="K609" t="s">
        <v>3364</v>
      </c>
      <c r="L609" t="s">
        <v>3365</v>
      </c>
      <c r="M609" t="s">
        <v>3514</v>
      </c>
      <c r="N609" t="s">
        <v>3515</v>
      </c>
      <c r="O609" t="s">
        <v>3516</v>
      </c>
      <c r="P609" t="s">
        <v>3517</v>
      </c>
      <c r="Q609" t="s">
        <v>3518</v>
      </c>
      <c r="R609" t="s">
        <v>4770</v>
      </c>
      <c r="S609" t="s">
        <v>4771</v>
      </c>
    </row>
    <row r="610" spans="1:23" x14ac:dyDescent="0.3">
      <c r="A610" t="s">
        <v>1577</v>
      </c>
      <c r="B610" t="s">
        <v>4768</v>
      </c>
      <c r="D610" t="s">
        <v>4777</v>
      </c>
      <c r="F610" t="s">
        <v>3359</v>
      </c>
      <c r="G610" t="s">
        <v>3360</v>
      </c>
      <c r="H610" t="s">
        <v>3361</v>
      </c>
      <c r="I610" t="s">
        <v>3362</v>
      </c>
      <c r="J610" t="s">
        <v>3363</v>
      </c>
      <c r="K610" t="s">
        <v>3364</v>
      </c>
      <c r="L610" t="s">
        <v>3365</v>
      </c>
      <c r="M610" t="s">
        <v>3514</v>
      </c>
      <c r="N610" t="s">
        <v>3515</v>
      </c>
      <c r="O610" t="s">
        <v>3516</v>
      </c>
      <c r="P610" t="s">
        <v>3517</v>
      </c>
      <c r="Q610" t="s">
        <v>3518</v>
      </c>
      <c r="R610" t="s">
        <v>4770</v>
      </c>
      <c r="S610" t="s">
        <v>4771</v>
      </c>
    </row>
    <row r="611" spans="1:23" x14ac:dyDescent="0.3">
      <c r="A611" t="s">
        <v>1581</v>
      </c>
      <c r="B611" t="s">
        <v>4540</v>
      </c>
      <c r="D611" t="s">
        <v>4778</v>
      </c>
      <c r="F611" t="s">
        <v>3359</v>
      </c>
      <c r="G611" t="s">
        <v>3360</v>
      </c>
      <c r="H611" t="s">
        <v>3361</v>
      </c>
      <c r="I611" t="s">
        <v>3362</v>
      </c>
      <c r="J611" t="s">
        <v>3363</v>
      </c>
      <c r="K611" t="s">
        <v>3364</v>
      </c>
      <c r="L611" t="s">
        <v>3365</v>
      </c>
      <c r="M611" t="s">
        <v>3366</v>
      </c>
      <c r="N611" t="s">
        <v>3367</v>
      </c>
      <c r="O611" t="s">
        <v>3368</v>
      </c>
      <c r="P611" t="s">
        <v>3388</v>
      </c>
      <c r="Q611" t="s">
        <v>3486</v>
      </c>
      <c r="R611" t="s">
        <v>3686</v>
      </c>
      <c r="S611" t="s">
        <v>3687</v>
      </c>
      <c r="T611" t="s">
        <v>3688</v>
      </c>
      <c r="U611" t="s">
        <v>3689</v>
      </c>
      <c r="V611" t="s">
        <v>3690</v>
      </c>
      <c r="W611" t="s">
        <v>3691</v>
      </c>
    </row>
    <row r="612" spans="1:23" x14ac:dyDescent="0.3">
      <c r="A612" t="s">
        <v>1583</v>
      </c>
      <c r="B612" t="s">
        <v>4540</v>
      </c>
      <c r="D612" t="s">
        <v>4779</v>
      </c>
      <c r="F612" t="s">
        <v>3359</v>
      </c>
      <c r="G612" t="s">
        <v>3360</v>
      </c>
      <c r="H612" t="s">
        <v>3361</v>
      </c>
      <c r="I612" t="s">
        <v>3362</v>
      </c>
      <c r="J612" t="s">
        <v>3363</v>
      </c>
      <c r="K612" t="s">
        <v>3364</v>
      </c>
      <c r="L612" t="s">
        <v>3365</v>
      </c>
      <c r="M612" t="s">
        <v>3366</v>
      </c>
      <c r="N612" t="s">
        <v>3367</v>
      </c>
      <c r="O612" t="s">
        <v>3368</v>
      </c>
      <c r="P612" t="s">
        <v>3388</v>
      </c>
      <c r="Q612" t="s">
        <v>3486</v>
      </c>
      <c r="R612" t="s">
        <v>3686</v>
      </c>
      <c r="S612" t="s">
        <v>3687</v>
      </c>
      <c r="T612" t="s">
        <v>3688</v>
      </c>
      <c r="U612" t="s">
        <v>3689</v>
      </c>
      <c r="V612" t="s">
        <v>3690</v>
      </c>
      <c r="W612" t="s">
        <v>3691</v>
      </c>
    </row>
    <row r="613" spans="1:23" x14ac:dyDescent="0.3">
      <c r="A613" t="s">
        <v>1585</v>
      </c>
      <c r="B613" t="s">
        <v>4540</v>
      </c>
      <c r="D613" t="s">
        <v>4780</v>
      </c>
      <c r="F613" t="s">
        <v>3359</v>
      </c>
      <c r="G613" t="s">
        <v>3360</v>
      </c>
      <c r="H613" t="s">
        <v>3361</v>
      </c>
      <c r="I613" t="s">
        <v>3362</v>
      </c>
      <c r="J613" t="s">
        <v>3363</v>
      </c>
      <c r="K613" t="s">
        <v>3364</v>
      </c>
      <c r="L613" t="s">
        <v>3365</v>
      </c>
      <c r="M613" t="s">
        <v>3366</v>
      </c>
      <c r="N613" t="s">
        <v>3367</v>
      </c>
      <c r="O613" t="s">
        <v>3368</v>
      </c>
      <c r="P613" t="s">
        <v>3388</v>
      </c>
      <c r="Q613" t="s">
        <v>3486</v>
      </c>
      <c r="R613" t="s">
        <v>3686</v>
      </c>
      <c r="S613" t="s">
        <v>3687</v>
      </c>
      <c r="T613" t="s">
        <v>3688</v>
      </c>
      <c r="U613" t="s">
        <v>3689</v>
      </c>
      <c r="V613" t="s">
        <v>3690</v>
      </c>
      <c r="W613" t="s">
        <v>3691</v>
      </c>
    </row>
    <row r="614" spans="1:23" x14ac:dyDescent="0.3">
      <c r="A614" t="s">
        <v>1587</v>
      </c>
      <c r="B614" t="s">
        <v>4540</v>
      </c>
      <c r="D614" t="s">
        <v>4781</v>
      </c>
      <c r="F614" t="s">
        <v>3359</v>
      </c>
      <c r="G614" t="s">
        <v>3360</v>
      </c>
      <c r="H614" t="s">
        <v>3361</v>
      </c>
      <c r="I614" t="s">
        <v>3362</v>
      </c>
      <c r="J614" t="s">
        <v>3363</v>
      </c>
      <c r="K614" t="s">
        <v>3364</v>
      </c>
      <c r="L614" t="s">
        <v>3365</v>
      </c>
      <c r="M614" t="s">
        <v>3366</v>
      </c>
      <c r="N614" t="s">
        <v>3367</v>
      </c>
      <c r="O614" t="s">
        <v>3368</v>
      </c>
      <c r="P614" t="s">
        <v>3388</v>
      </c>
      <c r="Q614" t="s">
        <v>3486</v>
      </c>
      <c r="R614" t="s">
        <v>3686</v>
      </c>
      <c r="S614" t="s">
        <v>3687</v>
      </c>
      <c r="T614" t="s">
        <v>3688</v>
      </c>
      <c r="U614" t="s">
        <v>3689</v>
      </c>
      <c r="V614" t="s">
        <v>3690</v>
      </c>
      <c r="W614" t="s">
        <v>3691</v>
      </c>
    </row>
    <row r="615" spans="1:23" x14ac:dyDescent="0.3">
      <c r="A615" t="s">
        <v>1589</v>
      </c>
      <c r="B615" t="s">
        <v>4540</v>
      </c>
      <c r="D615" t="s">
        <v>4782</v>
      </c>
      <c r="F615" t="s">
        <v>3359</v>
      </c>
      <c r="G615" t="s">
        <v>3360</v>
      </c>
      <c r="H615" t="s">
        <v>3361</v>
      </c>
      <c r="I615" t="s">
        <v>3362</v>
      </c>
      <c r="J615" t="s">
        <v>3363</v>
      </c>
      <c r="K615" t="s">
        <v>3364</v>
      </c>
      <c r="L615" t="s">
        <v>3365</v>
      </c>
      <c r="M615" t="s">
        <v>3366</v>
      </c>
      <c r="N615" t="s">
        <v>3367</v>
      </c>
      <c r="O615" t="s">
        <v>3368</v>
      </c>
      <c r="P615" t="s">
        <v>3388</v>
      </c>
      <c r="Q615" t="s">
        <v>3486</v>
      </c>
      <c r="R615" t="s">
        <v>3686</v>
      </c>
      <c r="S615" t="s">
        <v>3687</v>
      </c>
      <c r="T615" t="s">
        <v>3688</v>
      </c>
      <c r="U615" t="s">
        <v>3689</v>
      </c>
      <c r="V615" t="s">
        <v>3690</v>
      </c>
      <c r="W615" t="s">
        <v>3691</v>
      </c>
    </row>
    <row r="616" spans="1:23" x14ac:dyDescent="0.3">
      <c r="A616" t="s">
        <v>1591</v>
      </c>
      <c r="B616" t="s">
        <v>4540</v>
      </c>
      <c r="D616" t="s">
        <v>4783</v>
      </c>
      <c r="F616" t="s">
        <v>3359</v>
      </c>
      <c r="G616" t="s">
        <v>3360</v>
      </c>
      <c r="H616" t="s">
        <v>3361</v>
      </c>
      <c r="I616" t="s">
        <v>3362</v>
      </c>
      <c r="J616" t="s">
        <v>3363</v>
      </c>
      <c r="K616" t="s">
        <v>3364</v>
      </c>
      <c r="L616" t="s">
        <v>3365</v>
      </c>
      <c r="M616" t="s">
        <v>3366</v>
      </c>
      <c r="N616" t="s">
        <v>3367</v>
      </c>
      <c r="O616" t="s">
        <v>3368</v>
      </c>
      <c r="P616" t="s">
        <v>3388</v>
      </c>
      <c r="Q616" t="s">
        <v>3486</v>
      </c>
      <c r="R616" t="s">
        <v>3686</v>
      </c>
      <c r="S616" t="s">
        <v>3687</v>
      </c>
      <c r="T616" t="s">
        <v>3688</v>
      </c>
      <c r="U616" t="s">
        <v>3689</v>
      </c>
      <c r="V616" t="s">
        <v>3690</v>
      </c>
      <c r="W616" t="s">
        <v>3691</v>
      </c>
    </row>
    <row r="617" spans="1:23" x14ac:dyDescent="0.3">
      <c r="A617" t="s">
        <v>1593</v>
      </c>
      <c r="B617" t="s">
        <v>4540</v>
      </c>
      <c r="D617" t="s">
        <v>4784</v>
      </c>
      <c r="F617" t="s">
        <v>3359</v>
      </c>
      <c r="G617" t="s">
        <v>3360</v>
      </c>
      <c r="H617" t="s">
        <v>3361</v>
      </c>
      <c r="I617" t="s">
        <v>3362</v>
      </c>
      <c r="J617" t="s">
        <v>3363</v>
      </c>
      <c r="K617" t="s">
        <v>3364</v>
      </c>
      <c r="L617" t="s">
        <v>3365</v>
      </c>
      <c r="M617" t="s">
        <v>3366</v>
      </c>
      <c r="N617" t="s">
        <v>3367</v>
      </c>
      <c r="O617" t="s">
        <v>3368</v>
      </c>
      <c r="P617" t="s">
        <v>3388</v>
      </c>
      <c r="Q617" t="s">
        <v>3486</v>
      </c>
      <c r="R617" t="s">
        <v>3686</v>
      </c>
      <c r="S617" t="s">
        <v>3687</v>
      </c>
      <c r="T617" t="s">
        <v>3688</v>
      </c>
      <c r="U617" t="s">
        <v>3689</v>
      </c>
      <c r="V617" t="s">
        <v>3690</v>
      </c>
      <c r="W617" t="s">
        <v>3691</v>
      </c>
    </row>
    <row r="618" spans="1:23" x14ac:dyDescent="0.3">
      <c r="A618" t="s">
        <v>1597</v>
      </c>
      <c r="B618" t="s">
        <v>4540</v>
      </c>
      <c r="D618" t="s">
        <v>4785</v>
      </c>
      <c r="F618" t="s">
        <v>3359</v>
      </c>
      <c r="G618" t="s">
        <v>3360</v>
      </c>
      <c r="H618" t="s">
        <v>3361</v>
      </c>
      <c r="I618" t="s">
        <v>3362</v>
      </c>
      <c r="J618" t="s">
        <v>3363</v>
      </c>
      <c r="K618" t="s">
        <v>3364</v>
      </c>
      <c r="L618" t="s">
        <v>3365</v>
      </c>
      <c r="M618" t="s">
        <v>3366</v>
      </c>
      <c r="N618" t="s">
        <v>3367</v>
      </c>
      <c r="O618" t="s">
        <v>3368</v>
      </c>
      <c r="P618" t="s">
        <v>3388</v>
      </c>
      <c r="Q618" t="s">
        <v>3486</v>
      </c>
      <c r="R618" t="s">
        <v>3686</v>
      </c>
      <c r="S618" t="s">
        <v>3687</v>
      </c>
      <c r="T618" t="s">
        <v>3688</v>
      </c>
      <c r="U618" t="s">
        <v>3689</v>
      </c>
      <c r="V618" t="s">
        <v>3690</v>
      </c>
      <c r="W618" t="s">
        <v>3691</v>
      </c>
    </row>
    <row r="619" spans="1:23" x14ac:dyDescent="0.3">
      <c r="A619" t="s">
        <v>1599</v>
      </c>
      <c r="B619" t="s">
        <v>4786</v>
      </c>
      <c r="D619" t="s">
        <v>4787</v>
      </c>
      <c r="F619" t="s">
        <v>3359</v>
      </c>
      <c r="G619" t="s">
        <v>3360</v>
      </c>
      <c r="H619" t="s">
        <v>3361</v>
      </c>
      <c r="I619" t="s">
        <v>3362</v>
      </c>
      <c r="J619" t="s">
        <v>3363</v>
      </c>
      <c r="K619" t="s">
        <v>3364</v>
      </c>
      <c r="L619" t="s">
        <v>3365</v>
      </c>
      <c r="M619" t="s">
        <v>3514</v>
      </c>
      <c r="N619" t="s">
        <v>3515</v>
      </c>
      <c r="O619" t="s">
        <v>3516</v>
      </c>
      <c r="P619" t="s">
        <v>3517</v>
      </c>
      <c r="Q619" t="s">
        <v>3784</v>
      </c>
      <c r="R619" t="s">
        <v>3785</v>
      </c>
      <c r="S619" t="s">
        <v>3786</v>
      </c>
      <c r="T619" t="s">
        <v>3787</v>
      </c>
    </row>
    <row r="620" spans="1:23" x14ac:dyDescent="0.3">
      <c r="A620" t="s">
        <v>1601</v>
      </c>
      <c r="B620" t="s">
        <v>4786</v>
      </c>
      <c r="D620" t="s">
        <v>4788</v>
      </c>
      <c r="F620" t="s">
        <v>3359</v>
      </c>
      <c r="G620" t="s">
        <v>3360</v>
      </c>
      <c r="H620" t="s">
        <v>3361</v>
      </c>
      <c r="I620" t="s">
        <v>3362</v>
      </c>
      <c r="J620" t="s">
        <v>3363</v>
      </c>
      <c r="K620" t="s">
        <v>3364</v>
      </c>
      <c r="L620" t="s">
        <v>3365</v>
      </c>
      <c r="M620" t="s">
        <v>3514</v>
      </c>
      <c r="N620" t="s">
        <v>3515</v>
      </c>
      <c r="O620" t="s">
        <v>3516</v>
      </c>
      <c r="P620" t="s">
        <v>3517</v>
      </c>
      <c r="Q620" t="s">
        <v>3784</v>
      </c>
      <c r="R620" t="s">
        <v>3785</v>
      </c>
      <c r="S620" t="s">
        <v>3786</v>
      </c>
      <c r="T620" t="s">
        <v>3787</v>
      </c>
    </row>
    <row r="621" spans="1:23" x14ac:dyDescent="0.3">
      <c r="A621" t="s">
        <v>1603</v>
      </c>
      <c r="B621" t="s">
        <v>4786</v>
      </c>
      <c r="D621" t="s">
        <v>4789</v>
      </c>
      <c r="F621" t="s">
        <v>3359</v>
      </c>
      <c r="G621" t="s">
        <v>3360</v>
      </c>
      <c r="H621" t="s">
        <v>3361</v>
      </c>
      <c r="I621" t="s">
        <v>3362</v>
      </c>
      <c r="J621" t="s">
        <v>3363</v>
      </c>
      <c r="K621" t="s">
        <v>3364</v>
      </c>
      <c r="L621" t="s">
        <v>3365</v>
      </c>
      <c r="M621" t="s">
        <v>3514</v>
      </c>
      <c r="N621" t="s">
        <v>3515</v>
      </c>
      <c r="O621" t="s">
        <v>3516</v>
      </c>
      <c r="P621" t="s">
        <v>3517</v>
      </c>
      <c r="Q621" t="s">
        <v>3784</v>
      </c>
      <c r="R621" t="s">
        <v>3785</v>
      </c>
      <c r="S621" t="s">
        <v>3786</v>
      </c>
      <c r="T621" t="s">
        <v>3787</v>
      </c>
    </row>
    <row r="622" spans="1:23" x14ac:dyDescent="0.3">
      <c r="A622" t="s">
        <v>1605</v>
      </c>
      <c r="B622" t="s">
        <v>4786</v>
      </c>
      <c r="D622" t="s">
        <v>4790</v>
      </c>
      <c r="F622" t="s">
        <v>3359</v>
      </c>
      <c r="G622" t="s">
        <v>3360</v>
      </c>
      <c r="H622" t="s">
        <v>3361</v>
      </c>
      <c r="I622" t="s">
        <v>3362</v>
      </c>
      <c r="J622" t="s">
        <v>3363</v>
      </c>
      <c r="K622" t="s">
        <v>3364</v>
      </c>
      <c r="L622" t="s">
        <v>3365</v>
      </c>
      <c r="M622" t="s">
        <v>3514</v>
      </c>
      <c r="N622" t="s">
        <v>3515</v>
      </c>
      <c r="O622" t="s">
        <v>3516</v>
      </c>
      <c r="P622" t="s">
        <v>3517</v>
      </c>
      <c r="Q622" t="s">
        <v>3784</v>
      </c>
      <c r="R622" t="s">
        <v>3785</v>
      </c>
      <c r="S622" t="s">
        <v>3786</v>
      </c>
      <c r="T622" t="s">
        <v>3787</v>
      </c>
    </row>
    <row r="623" spans="1:23" x14ac:dyDescent="0.3">
      <c r="A623" t="s">
        <v>1607</v>
      </c>
      <c r="B623" t="s">
        <v>4786</v>
      </c>
      <c r="D623" t="s">
        <v>4791</v>
      </c>
      <c r="F623" t="s">
        <v>3359</v>
      </c>
      <c r="G623" t="s">
        <v>3360</v>
      </c>
      <c r="H623" t="s">
        <v>3361</v>
      </c>
      <c r="I623" t="s">
        <v>3362</v>
      </c>
      <c r="J623" t="s">
        <v>3363</v>
      </c>
      <c r="K623" t="s">
        <v>3364</v>
      </c>
      <c r="L623" t="s">
        <v>3365</v>
      </c>
      <c r="M623" t="s">
        <v>3514</v>
      </c>
      <c r="N623" t="s">
        <v>3515</v>
      </c>
      <c r="O623" t="s">
        <v>3516</v>
      </c>
      <c r="P623" t="s">
        <v>3517</v>
      </c>
      <c r="Q623" t="s">
        <v>3784</v>
      </c>
      <c r="R623" t="s">
        <v>3785</v>
      </c>
      <c r="S623" t="s">
        <v>3786</v>
      </c>
      <c r="T623" t="s">
        <v>3787</v>
      </c>
    </row>
    <row r="624" spans="1:23" x14ac:dyDescent="0.3">
      <c r="A624" t="s">
        <v>1609</v>
      </c>
      <c r="B624" t="s">
        <v>4786</v>
      </c>
      <c r="D624" t="s">
        <v>4792</v>
      </c>
      <c r="F624" t="s">
        <v>3359</v>
      </c>
      <c r="G624" t="s">
        <v>3360</v>
      </c>
      <c r="H624" t="s">
        <v>3361</v>
      </c>
      <c r="I624" t="s">
        <v>3362</v>
      </c>
      <c r="J624" t="s">
        <v>3363</v>
      </c>
      <c r="K624" t="s">
        <v>3364</v>
      </c>
      <c r="L624" t="s">
        <v>3365</v>
      </c>
      <c r="M624" t="s">
        <v>3514</v>
      </c>
      <c r="N624" t="s">
        <v>3515</v>
      </c>
      <c r="O624" t="s">
        <v>3516</v>
      </c>
      <c r="P624" t="s">
        <v>3517</v>
      </c>
      <c r="Q624" t="s">
        <v>3784</v>
      </c>
      <c r="R624" t="s">
        <v>3785</v>
      </c>
      <c r="S624" t="s">
        <v>3786</v>
      </c>
      <c r="T624" t="s">
        <v>3787</v>
      </c>
    </row>
    <row r="625" spans="1:22" x14ac:dyDescent="0.3">
      <c r="A625" t="s">
        <v>1611</v>
      </c>
      <c r="B625" t="s">
        <v>4786</v>
      </c>
      <c r="D625" t="s">
        <v>4793</v>
      </c>
      <c r="F625" t="s">
        <v>3359</v>
      </c>
      <c r="G625" t="s">
        <v>3360</v>
      </c>
      <c r="H625" t="s">
        <v>3361</v>
      </c>
      <c r="I625" t="s">
        <v>3362</v>
      </c>
      <c r="J625" t="s">
        <v>3363</v>
      </c>
      <c r="K625" t="s">
        <v>3364</v>
      </c>
      <c r="L625" t="s">
        <v>3365</v>
      </c>
      <c r="M625" t="s">
        <v>3514</v>
      </c>
      <c r="N625" t="s">
        <v>3515</v>
      </c>
      <c r="O625" t="s">
        <v>3516</v>
      </c>
      <c r="P625" t="s">
        <v>3517</v>
      </c>
      <c r="Q625" t="s">
        <v>3784</v>
      </c>
      <c r="R625" t="s">
        <v>3785</v>
      </c>
      <c r="S625" t="s">
        <v>3786</v>
      </c>
      <c r="T625" t="s">
        <v>3787</v>
      </c>
    </row>
    <row r="626" spans="1:22" x14ac:dyDescent="0.3">
      <c r="A626" t="s">
        <v>1615</v>
      </c>
      <c r="B626" t="s">
        <v>4794</v>
      </c>
      <c r="D626" t="s">
        <v>4795</v>
      </c>
      <c r="F626" t="s">
        <v>3359</v>
      </c>
      <c r="G626" t="s">
        <v>3360</v>
      </c>
      <c r="H626" t="s">
        <v>3361</v>
      </c>
      <c r="I626" t="s">
        <v>3362</v>
      </c>
      <c r="J626" t="s">
        <v>3363</v>
      </c>
      <c r="K626" t="s">
        <v>3364</v>
      </c>
      <c r="L626" t="s">
        <v>3365</v>
      </c>
      <c r="M626" t="s">
        <v>3366</v>
      </c>
      <c r="N626" t="s">
        <v>3367</v>
      </c>
      <c r="O626" t="s">
        <v>3368</v>
      </c>
      <c r="P626" t="s">
        <v>3388</v>
      </c>
      <c r="Q626" t="s">
        <v>3486</v>
      </c>
      <c r="R626" t="s">
        <v>4796</v>
      </c>
      <c r="S626" t="s">
        <v>4797</v>
      </c>
      <c r="T626" t="s">
        <v>4798</v>
      </c>
      <c r="U626" t="s">
        <v>4799</v>
      </c>
      <c r="V626" t="s">
        <v>4800</v>
      </c>
    </row>
    <row r="627" spans="1:22" x14ac:dyDescent="0.3">
      <c r="A627" t="s">
        <v>1617</v>
      </c>
      <c r="B627" t="s">
        <v>4801</v>
      </c>
      <c r="D627" t="s">
        <v>4802</v>
      </c>
      <c r="F627" t="s">
        <v>3380</v>
      </c>
      <c r="G627" t="s">
        <v>3449</v>
      </c>
      <c r="H627" t="s">
        <v>3450</v>
      </c>
      <c r="I627" t="s">
        <v>3466</v>
      </c>
      <c r="J627" t="s">
        <v>3467</v>
      </c>
      <c r="K627" t="s">
        <v>4516</v>
      </c>
    </row>
    <row r="628" spans="1:22" x14ac:dyDescent="0.3">
      <c r="A628" t="s">
        <v>1619</v>
      </c>
      <c r="B628" t="s">
        <v>4801</v>
      </c>
      <c r="D628" t="s">
        <v>4803</v>
      </c>
      <c r="F628" t="s">
        <v>3380</v>
      </c>
      <c r="G628" t="s">
        <v>3449</v>
      </c>
      <c r="H628" t="s">
        <v>3450</v>
      </c>
      <c r="I628" t="s">
        <v>3466</v>
      </c>
      <c r="J628" t="s">
        <v>3467</v>
      </c>
      <c r="K628" t="s">
        <v>4516</v>
      </c>
    </row>
    <row r="629" spans="1:22" x14ac:dyDescent="0.3">
      <c r="A629" t="s">
        <v>1621</v>
      </c>
      <c r="B629" t="s">
        <v>4804</v>
      </c>
      <c r="D629" t="s">
        <v>4805</v>
      </c>
      <c r="F629" t="s">
        <v>3380</v>
      </c>
      <c r="G629" t="s">
        <v>3449</v>
      </c>
      <c r="H629" t="s">
        <v>3450</v>
      </c>
      <c r="I629" t="s">
        <v>3466</v>
      </c>
      <c r="J629" t="s">
        <v>3467</v>
      </c>
      <c r="K629" t="s">
        <v>4516</v>
      </c>
    </row>
    <row r="630" spans="1:22" x14ac:dyDescent="0.3">
      <c r="A630" t="s">
        <v>1625</v>
      </c>
      <c r="B630" t="s">
        <v>4804</v>
      </c>
      <c r="D630" t="s">
        <v>4806</v>
      </c>
      <c r="F630" t="s">
        <v>3380</v>
      </c>
      <c r="G630" t="s">
        <v>3449</v>
      </c>
      <c r="H630" t="s">
        <v>3450</v>
      </c>
      <c r="I630" t="s">
        <v>3466</v>
      </c>
      <c r="J630" t="s">
        <v>3467</v>
      </c>
      <c r="K630" t="s">
        <v>4516</v>
      </c>
    </row>
    <row r="631" spans="1:22" x14ac:dyDescent="0.3">
      <c r="A631" t="s">
        <v>1627</v>
      </c>
      <c r="B631" t="s">
        <v>4807</v>
      </c>
      <c r="D631" t="s">
        <v>4808</v>
      </c>
      <c r="F631" t="s">
        <v>3380</v>
      </c>
      <c r="G631" t="s">
        <v>3449</v>
      </c>
      <c r="H631" t="s">
        <v>3450</v>
      </c>
      <c r="I631" t="s">
        <v>3605</v>
      </c>
      <c r="J631" t="s">
        <v>4809</v>
      </c>
    </row>
    <row r="632" spans="1:22" x14ac:dyDescent="0.3">
      <c r="A632" t="s">
        <v>1629</v>
      </c>
      <c r="B632" t="s">
        <v>4807</v>
      </c>
      <c r="D632" t="s">
        <v>4810</v>
      </c>
      <c r="F632" t="s">
        <v>3380</v>
      </c>
      <c r="G632" t="s">
        <v>3449</v>
      </c>
      <c r="H632" t="s">
        <v>3450</v>
      </c>
      <c r="I632" t="s">
        <v>3605</v>
      </c>
      <c r="J632" t="s">
        <v>4809</v>
      </c>
    </row>
    <row r="633" spans="1:22" x14ac:dyDescent="0.3">
      <c r="A633" t="s">
        <v>1631</v>
      </c>
      <c r="B633" t="s">
        <v>4811</v>
      </c>
      <c r="D633" t="s">
        <v>4812</v>
      </c>
      <c r="F633" t="s">
        <v>3380</v>
      </c>
      <c r="G633" t="s">
        <v>3449</v>
      </c>
      <c r="H633" t="s">
        <v>3450</v>
      </c>
      <c r="I633" t="s">
        <v>3466</v>
      </c>
      <c r="J633" t="s">
        <v>3658</v>
      </c>
      <c r="K633" t="s">
        <v>4813</v>
      </c>
    </row>
    <row r="634" spans="1:22" x14ac:dyDescent="0.3">
      <c r="A634" t="s">
        <v>1635</v>
      </c>
      <c r="B634" t="s">
        <v>4814</v>
      </c>
      <c r="C634" t="s">
        <v>4815</v>
      </c>
      <c r="D634" t="s">
        <v>4816</v>
      </c>
      <c r="F634" t="s">
        <v>3380</v>
      </c>
      <c r="G634" t="s">
        <v>3449</v>
      </c>
      <c r="H634" t="s">
        <v>3543</v>
      </c>
      <c r="I634" t="s">
        <v>4248</v>
      </c>
      <c r="J634" t="s">
        <v>4249</v>
      </c>
      <c r="K634" t="s">
        <v>4817</v>
      </c>
    </row>
    <row r="635" spans="1:22" x14ac:dyDescent="0.3">
      <c r="A635" t="s">
        <v>1637</v>
      </c>
      <c r="B635" t="s">
        <v>4818</v>
      </c>
      <c r="D635" t="s">
        <v>4819</v>
      </c>
      <c r="F635" t="s">
        <v>3380</v>
      </c>
      <c r="G635" t="s">
        <v>3449</v>
      </c>
      <c r="H635" t="s">
        <v>3450</v>
      </c>
      <c r="I635" t="s">
        <v>4112</v>
      </c>
      <c r="J635" t="s">
        <v>4113</v>
      </c>
      <c r="K635" t="s">
        <v>4820</v>
      </c>
    </row>
    <row r="636" spans="1:22" x14ac:dyDescent="0.3">
      <c r="A636" t="s">
        <v>1641</v>
      </c>
      <c r="B636" t="s">
        <v>4821</v>
      </c>
      <c r="D636" t="s">
        <v>4822</v>
      </c>
      <c r="F636" t="s">
        <v>3380</v>
      </c>
      <c r="G636" t="s">
        <v>3381</v>
      </c>
      <c r="H636" t="s">
        <v>3382</v>
      </c>
      <c r="I636" t="s">
        <v>3383</v>
      </c>
      <c r="J636" t="s">
        <v>3884</v>
      </c>
      <c r="K636" t="s">
        <v>3885</v>
      </c>
    </row>
    <row r="637" spans="1:22" x14ac:dyDescent="0.3">
      <c r="A637" t="s">
        <v>1645</v>
      </c>
      <c r="B637" t="s">
        <v>4823</v>
      </c>
      <c r="D637" t="s">
        <v>4824</v>
      </c>
      <c r="F637" t="s">
        <v>3380</v>
      </c>
      <c r="G637" t="s">
        <v>3449</v>
      </c>
      <c r="H637" t="s">
        <v>3896</v>
      </c>
      <c r="I637" t="s">
        <v>3897</v>
      </c>
      <c r="J637" t="s">
        <v>4520</v>
      </c>
      <c r="K637" t="s">
        <v>4825</v>
      </c>
    </row>
    <row r="638" spans="1:22" x14ac:dyDescent="0.3">
      <c r="A638" t="s">
        <v>1651</v>
      </c>
      <c r="B638" t="s">
        <v>4826</v>
      </c>
      <c r="D638" t="s">
        <v>4827</v>
      </c>
      <c r="F638" t="s">
        <v>3359</v>
      </c>
      <c r="G638" t="s">
        <v>4150</v>
      </c>
      <c r="H638" t="s">
        <v>4151</v>
      </c>
      <c r="I638" t="s">
        <v>4152</v>
      </c>
      <c r="J638" t="s">
        <v>4153</v>
      </c>
      <c r="K638" t="s">
        <v>4828</v>
      </c>
      <c r="L638" t="s">
        <v>4829</v>
      </c>
      <c r="M638" t="s">
        <v>4830</v>
      </c>
      <c r="N638" t="s">
        <v>4831</v>
      </c>
    </row>
    <row r="639" spans="1:22" x14ac:dyDescent="0.3">
      <c r="A639" t="s">
        <v>1655</v>
      </c>
      <c r="B639" t="s">
        <v>4832</v>
      </c>
      <c r="D639" t="s">
        <v>4833</v>
      </c>
      <c r="F639" t="s">
        <v>3380</v>
      </c>
      <c r="G639" t="s">
        <v>3381</v>
      </c>
      <c r="H639" t="s">
        <v>3416</v>
      </c>
      <c r="I639" t="s">
        <v>3417</v>
      </c>
      <c r="J639" t="s">
        <v>3418</v>
      </c>
      <c r="K639" t="s">
        <v>4165</v>
      </c>
    </row>
    <row r="640" spans="1:22" x14ac:dyDescent="0.3">
      <c r="A640" t="s">
        <v>1657</v>
      </c>
      <c r="B640" t="s">
        <v>4834</v>
      </c>
      <c r="D640" t="s">
        <v>4835</v>
      </c>
      <c r="F640" t="s">
        <v>3380</v>
      </c>
      <c r="G640" t="s">
        <v>3381</v>
      </c>
      <c r="H640" t="s">
        <v>4836</v>
      </c>
      <c r="I640" t="s">
        <v>4837</v>
      </c>
      <c r="J640" t="s">
        <v>4838</v>
      </c>
      <c r="K640" t="s">
        <v>4839</v>
      </c>
    </row>
    <row r="641" spans="1:21" x14ac:dyDescent="0.3">
      <c r="A641" t="s">
        <v>1659</v>
      </c>
      <c r="B641" t="s">
        <v>4840</v>
      </c>
      <c r="D641" t="s">
        <v>4841</v>
      </c>
      <c r="F641" t="s">
        <v>3380</v>
      </c>
      <c r="G641" t="s">
        <v>3449</v>
      </c>
      <c r="H641" t="s">
        <v>4842</v>
      </c>
      <c r="I641" t="s">
        <v>4843</v>
      </c>
      <c r="J641" t="s">
        <v>4844</v>
      </c>
      <c r="K641" t="s">
        <v>4845</v>
      </c>
    </row>
    <row r="642" spans="1:21" x14ac:dyDescent="0.3">
      <c r="A642" t="s">
        <v>1661</v>
      </c>
      <c r="B642" t="s">
        <v>4846</v>
      </c>
      <c r="D642" t="s">
        <v>4847</v>
      </c>
      <c r="F642" t="s">
        <v>3359</v>
      </c>
      <c r="G642" t="s">
        <v>3360</v>
      </c>
      <c r="H642" t="s">
        <v>3361</v>
      </c>
      <c r="I642" t="s">
        <v>3362</v>
      </c>
      <c r="J642" t="s">
        <v>3363</v>
      </c>
      <c r="K642" t="s">
        <v>3364</v>
      </c>
      <c r="L642" t="s">
        <v>3365</v>
      </c>
      <c r="M642" t="s">
        <v>3514</v>
      </c>
      <c r="N642" t="s">
        <v>3515</v>
      </c>
      <c r="O642" t="s">
        <v>3516</v>
      </c>
      <c r="P642" t="s">
        <v>3517</v>
      </c>
      <c r="Q642" t="s">
        <v>3784</v>
      </c>
      <c r="R642" t="s">
        <v>3785</v>
      </c>
      <c r="S642" t="s">
        <v>3786</v>
      </c>
      <c r="T642" t="s">
        <v>3787</v>
      </c>
    </row>
    <row r="643" spans="1:21" x14ac:dyDescent="0.3">
      <c r="A643" t="s">
        <v>1663</v>
      </c>
      <c r="B643" t="s">
        <v>4846</v>
      </c>
      <c r="D643" t="s">
        <v>4848</v>
      </c>
      <c r="F643" t="s">
        <v>3359</v>
      </c>
      <c r="G643" t="s">
        <v>3360</v>
      </c>
      <c r="H643" t="s">
        <v>3361</v>
      </c>
      <c r="I643" t="s">
        <v>3362</v>
      </c>
      <c r="J643" t="s">
        <v>3363</v>
      </c>
      <c r="K643" t="s">
        <v>3364</v>
      </c>
      <c r="L643" t="s">
        <v>3365</v>
      </c>
      <c r="M643" t="s">
        <v>3514</v>
      </c>
      <c r="N643" t="s">
        <v>3515</v>
      </c>
      <c r="O643" t="s">
        <v>3516</v>
      </c>
      <c r="P643" t="s">
        <v>3517</v>
      </c>
      <c r="Q643" t="s">
        <v>3784</v>
      </c>
      <c r="R643" t="s">
        <v>3785</v>
      </c>
      <c r="S643" t="s">
        <v>3786</v>
      </c>
      <c r="T643" t="s">
        <v>3787</v>
      </c>
    </row>
    <row r="644" spans="1:21" x14ac:dyDescent="0.3">
      <c r="A644" t="s">
        <v>1665</v>
      </c>
      <c r="B644" t="s">
        <v>4846</v>
      </c>
      <c r="D644" t="s">
        <v>4849</v>
      </c>
      <c r="F644" t="s">
        <v>3359</v>
      </c>
      <c r="G644" t="s">
        <v>3360</v>
      </c>
      <c r="H644" t="s">
        <v>3361</v>
      </c>
      <c r="I644" t="s">
        <v>3362</v>
      </c>
      <c r="J644" t="s">
        <v>3363</v>
      </c>
      <c r="K644" t="s">
        <v>3364</v>
      </c>
      <c r="L644" t="s">
        <v>3365</v>
      </c>
      <c r="M644" t="s">
        <v>3514</v>
      </c>
      <c r="N644" t="s">
        <v>3515</v>
      </c>
      <c r="O644" t="s">
        <v>3516</v>
      </c>
      <c r="P644" t="s">
        <v>3517</v>
      </c>
      <c r="Q644" t="s">
        <v>3784</v>
      </c>
      <c r="R644" t="s">
        <v>3785</v>
      </c>
      <c r="S644" t="s">
        <v>3786</v>
      </c>
      <c r="T644" t="s">
        <v>3787</v>
      </c>
    </row>
    <row r="645" spans="1:21" x14ac:dyDescent="0.3">
      <c r="A645" t="s">
        <v>1667</v>
      </c>
      <c r="B645" t="s">
        <v>4846</v>
      </c>
      <c r="D645" t="s">
        <v>4850</v>
      </c>
      <c r="F645" t="s">
        <v>3359</v>
      </c>
      <c r="G645" t="s">
        <v>3360</v>
      </c>
      <c r="H645" t="s">
        <v>3361</v>
      </c>
      <c r="I645" t="s">
        <v>3362</v>
      </c>
      <c r="J645" t="s">
        <v>3363</v>
      </c>
      <c r="K645" t="s">
        <v>3364</v>
      </c>
      <c r="L645" t="s">
        <v>3365</v>
      </c>
      <c r="M645" t="s">
        <v>3514</v>
      </c>
      <c r="N645" t="s">
        <v>3515</v>
      </c>
      <c r="O645" t="s">
        <v>3516</v>
      </c>
      <c r="P645" t="s">
        <v>3517</v>
      </c>
      <c r="Q645" t="s">
        <v>3784</v>
      </c>
      <c r="R645" t="s">
        <v>3785</v>
      </c>
      <c r="S645" t="s">
        <v>3786</v>
      </c>
      <c r="T645" t="s">
        <v>3787</v>
      </c>
    </row>
    <row r="646" spans="1:21" x14ac:dyDescent="0.3">
      <c r="A646" t="s">
        <v>1669</v>
      </c>
      <c r="B646" t="s">
        <v>4846</v>
      </c>
      <c r="D646" t="s">
        <v>4851</v>
      </c>
      <c r="F646" t="s">
        <v>3359</v>
      </c>
      <c r="G646" t="s">
        <v>3360</v>
      </c>
      <c r="H646" t="s">
        <v>3361</v>
      </c>
      <c r="I646" t="s">
        <v>3362</v>
      </c>
      <c r="J646" t="s">
        <v>3363</v>
      </c>
      <c r="K646" t="s">
        <v>3364</v>
      </c>
      <c r="L646" t="s">
        <v>3365</v>
      </c>
      <c r="M646" t="s">
        <v>3514</v>
      </c>
      <c r="N646" t="s">
        <v>3515</v>
      </c>
      <c r="O646" t="s">
        <v>3516</v>
      </c>
      <c r="P646" t="s">
        <v>3517</v>
      </c>
      <c r="Q646" t="s">
        <v>3784</v>
      </c>
      <c r="R646" t="s">
        <v>3785</v>
      </c>
      <c r="S646" t="s">
        <v>3786</v>
      </c>
      <c r="T646" t="s">
        <v>3787</v>
      </c>
    </row>
    <row r="647" spans="1:21" x14ac:dyDescent="0.3">
      <c r="A647" t="s">
        <v>1671</v>
      </c>
      <c r="B647" t="s">
        <v>4846</v>
      </c>
      <c r="D647" t="s">
        <v>4852</v>
      </c>
      <c r="F647" t="s">
        <v>3359</v>
      </c>
      <c r="G647" t="s">
        <v>3360</v>
      </c>
      <c r="H647" t="s">
        <v>3361</v>
      </c>
      <c r="I647" t="s">
        <v>3362</v>
      </c>
      <c r="J647" t="s">
        <v>3363</v>
      </c>
      <c r="K647" t="s">
        <v>3364</v>
      </c>
      <c r="L647" t="s">
        <v>3365</v>
      </c>
      <c r="M647" t="s">
        <v>3514</v>
      </c>
      <c r="N647" t="s">
        <v>3515</v>
      </c>
      <c r="O647" t="s">
        <v>3516</v>
      </c>
      <c r="P647" t="s">
        <v>3517</v>
      </c>
      <c r="Q647" t="s">
        <v>3784</v>
      </c>
      <c r="R647" t="s">
        <v>3785</v>
      </c>
      <c r="S647" t="s">
        <v>3786</v>
      </c>
      <c r="T647" t="s">
        <v>3787</v>
      </c>
    </row>
    <row r="648" spans="1:21" x14ac:dyDescent="0.3">
      <c r="A648" t="s">
        <v>1673</v>
      </c>
      <c r="B648" t="s">
        <v>4846</v>
      </c>
      <c r="D648" t="s">
        <v>4853</v>
      </c>
      <c r="F648" t="s">
        <v>3359</v>
      </c>
      <c r="G648" t="s">
        <v>3360</v>
      </c>
      <c r="H648" t="s">
        <v>3361</v>
      </c>
      <c r="I648" t="s">
        <v>3362</v>
      </c>
      <c r="J648" t="s">
        <v>3363</v>
      </c>
      <c r="K648" t="s">
        <v>3364</v>
      </c>
      <c r="L648" t="s">
        <v>3365</v>
      </c>
      <c r="M648" t="s">
        <v>3514</v>
      </c>
      <c r="N648" t="s">
        <v>3515</v>
      </c>
      <c r="O648" t="s">
        <v>3516</v>
      </c>
      <c r="P648" t="s">
        <v>3517</v>
      </c>
      <c r="Q648" t="s">
        <v>3784</v>
      </c>
      <c r="R648" t="s">
        <v>3785</v>
      </c>
      <c r="S648" t="s">
        <v>3786</v>
      </c>
      <c r="T648" t="s">
        <v>3787</v>
      </c>
    </row>
    <row r="649" spans="1:21" x14ac:dyDescent="0.3">
      <c r="A649" t="s">
        <v>1675</v>
      </c>
      <c r="B649" t="s">
        <v>4854</v>
      </c>
      <c r="D649" t="s">
        <v>4855</v>
      </c>
      <c r="F649" t="s">
        <v>3380</v>
      </c>
      <c r="G649" t="s">
        <v>3381</v>
      </c>
      <c r="H649" t="s">
        <v>3382</v>
      </c>
      <c r="I649" t="s">
        <v>3383</v>
      </c>
      <c r="J649" t="s">
        <v>3884</v>
      </c>
      <c r="K649" t="s">
        <v>3885</v>
      </c>
    </row>
    <row r="650" spans="1:21" x14ac:dyDescent="0.3">
      <c r="A650" t="s">
        <v>1677</v>
      </c>
      <c r="B650" t="s">
        <v>4856</v>
      </c>
      <c r="D650" t="s">
        <v>4857</v>
      </c>
      <c r="F650" t="s">
        <v>3380</v>
      </c>
      <c r="G650" t="s">
        <v>3449</v>
      </c>
      <c r="H650" t="s">
        <v>3555</v>
      </c>
      <c r="I650" t="s">
        <v>3556</v>
      </c>
      <c r="J650" t="s">
        <v>4077</v>
      </c>
      <c r="K650" t="s">
        <v>4078</v>
      </c>
    </row>
    <row r="651" spans="1:21" x14ac:dyDescent="0.3">
      <c r="A651" t="s">
        <v>1679</v>
      </c>
      <c r="B651" t="s">
        <v>4858</v>
      </c>
      <c r="D651" t="s">
        <v>4859</v>
      </c>
      <c r="F651" t="s">
        <v>3380</v>
      </c>
      <c r="G651" t="s">
        <v>3449</v>
      </c>
      <c r="H651" t="s">
        <v>3543</v>
      </c>
      <c r="I651" t="s">
        <v>3600</v>
      </c>
      <c r="J651" t="s">
        <v>3601</v>
      </c>
      <c r="K651" t="s">
        <v>4860</v>
      </c>
    </row>
    <row r="652" spans="1:21" x14ac:dyDescent="0.3">
      <c r="A652" t="s">
        <v>1681</v>
      </c>
      <c r="B652" t="s">
        <v>4861</v>
      </c>
      <c r="D652" t="s">
        <v>4862</v>
      </c>
      <c r="F652" t="s">
        <v>3380</v>
      </c>
      <c r="G652" t="s">
        <v>3449</v>
      </c>
      <c r="H652" t="s">
        <v>3543</v>
      </c>
      <c r="I652" t="s">
        <v>3600</v>
      </c>
      <c r="J652" t="s">
        <v>3601</v>
      </c>
      <c r="K652" t="s">
        <v>3698</v>
      </c>
    </row>
    <row r="653" spans="1:21" x14ac:dyDescent="0.3">
      <c r="A653" t="s">
        <v>1683</v>
      </c>
      <c r="B653" t="s">
        <v>4863</v>
      </c>
      <c r="D653" t="s">
        <v>4864</v>
      </c>
      <c r="F653" t="s">
        <v>3380</v>
      </c>
      <c r="G653" t="s">
        <v>3449</v>
      </c>
      <c r="H653" t="s">
        <v>3543</v>
      </c>
      <c r="I653" t="s">
        <v>4248</v>
      </c>
      <c r="J653" t="s">
        <v>4249</v>
      </c>
      <c r="K653" t="s">
        <v>4250</v>
      </c>
    </row>
    <row r="654" spans="1:21" x14ac:dyDescent="0.3">
      <c r="A654" t="s">
        <v>1685</v>
      </c>
      <c r="B654" t="s">
        <v>4865</v>
      </c>
      <c r="D654" t="s">
        <v>4866</v>
      </c>
      <c r="F654" t="s">
        <v>3380</v>
      </c>
      <c r="G654" t="s">
        <v>3449</v>
      </c>
      <c r="H654" t="s">
        <v>3543</v>
      </c>
      <c r="I654" t="s">
        <v>3544</v>
      </c>
      <c r="J654" t="s">
        <v>3545</v>
      </c>
      <c r="K654" t="s">
        <v>3546</v>
      </c>
      <c r="L654" t="s">
        <v>3547</v>
      </c>
    </row>
    <row r="655" spans="1:21" x14ac:dyDescent="0.3">
      <c r="A655" t="s">
        <v>1687</v>
      </c>
      <c r="B655" t="s">
        <v>4867</v>
      </c>
      <c r="D655" t="s">
        <v>4868</v>
      </c>
      <c r="F655" t="s">
        <v>3359</v>
      </c>
      <c r="G655" t="s">
        <v>3360</v>
      </c>
      <c r="H655" t="s">
        <v>3361</v>
      </c>
      <c r="I655" t="s">
        <v>3362</v>
      </c>
      <c r="J655" t="s">
        <v>3363</v>
      </c>
      <c r="K655" t="s">
        <v>3364</v>
      </c>
      <c r="L655" t="s">
        <v>3365</v>
      </c>
      <c r="M655" t="s">
        <v>3514</v>
      </c>
      <c r="N655" t="s">
        <v>3515</v>
      </c>
      <c r="O655" t="s">
        <v>3516</v>
      </c>
      <c r="P655" t="s">
        <v>4322</v>
      </c>
      <c r="Q655" t="s">
        <v>4323</v>
      </c>
      <c r="R655" t="s">
        <v>4869</v>
      </c>
      <c r="S655" t="s">
        <v>4870</v>
      </c>
      <c r="T655" t="s">
        <v>4871</v>
      </c>
      <c r="U655" t="s">
        <v>4872</v>
      </c>
    </row>
    <row r="656" spans="1:21" x14ac:dyDescent="0.3">
      <c r="A656" t="s">
        <v>1689</v>
      </c>
      <c r="B656" t="s">
        <v>4867</v>
      </c>
      <c r="D656" t="s">
        <v>4873</v>
      </c>
      <c r="F656" t="s">
        <v>3359</v>
      </c>
      <c r="G656" t="s">
        <v>3360</v>
      </c>
      <c r="H656" t="s">
        <v>3361</v>
      </c>
      <c r="I656" t="s">
        <v>3362</v>
      </c>
      <c r="J656" t="s">
        <v>3363</v>
      </c>
      <c r="K656" t="s">
        <v>3364</v>
      </c>
      <c r="L656" t="s">
        <v>3365</v>
      </c>
      <c r="M656" t="s">
        <v>3514</v>
      </c>
      <c r="N656" t="s">
        <v>3515</v>
      </c>
      <c r="O656" t="s">
        <v>3516</v>
      </c>
      <c r="P656" t="s">
        <v>4322</v>
      </c>
      <c r="Q656" t="s">
        <v>4323</v>
      </c>
      <c r="R656" t="s">
        <v>4869</v>
      </c>
      <c r="S656" t="s">
        <v>4870</v>
      </c>
      <c r="T656" t="s">
        <v>4871</v>
      </c>
      <c r="U656" t="s">
        <v>4872</v>
      </c>
    </row>
    <row r="657" spans="1:23" x14ac:dyDescent="0.3">
      <c r="A657" t="s">
        <v>1691</v>
      </c>
      <c r="B657" t="s">
        <v>4867</v>
      </c>
      <c r="D657" t="s">
        <v>4874</v>
      </c>
      <c r="F657" t="s">
        <v>3359</v>
      </c>
      <c r="G657" t="s">
        <v>3360</v>
      </c>
      <c r="H657" t="s">
        <v>3361</v>
      </c>
      <c r="I657" t="s">
        <v>3362</v>
      </c>
      <c r="J657" t="s">
        <v>3363</v>
      </c>
      <c r="K657" t="s">
        <v>3364</v>
      </c>
      <c r="L657" t="s">
        <v>3365</v>
      </c>
      <c r="M657" t="s">
        <v>3514</v>
      </c>
      <c r="N657" t="s">
        <v>3515</v>
      </c>
      <c r="O657" t="s">
        <v>3516</v>
      </c>
      <c r="P657" t="s">
        <v>4322</v>
      </c>
      <c r="Q657" t="s">
        <v>4323</v>
      </c>
      <c r="R657" t="s">
        <v>4869</v>
      </c>
      <c r="S657" t="s">
        <v>4870</v>
      </c>
      <c r="T657" t="s">
        <v>4871</v>
      </c>
      <c r="U657" t="s">
        <v>4872</v>
      </c>
    </row>
    <row r="658" spans="1:23" x14ac:dyDescent="0.3">
      <c r="A658" t="s">
        <v>1693</v>
      </c>
      <c r="B658" t="s">
        <v>4867</v>
      </c>
      <c r="D658" t="s">
        <v>4875</v>
      </c>
      <c r="F658" t="s">
        <v>3359</v>
      </c>
      <c r="G658" t="s">
        <v>3360</v>
      </c>
      <c r="H658" t="s">
        <v>3361</v>
      </c>
      <c r="I658" t="s">
        <v>3362</v>
      </c>
      <c r="J658" t="s">
        <v>3363</v>
      </c>
      <c r="K658" t="s">
        <v>3364</v>
      </c>
      <c r="L658" t="s">
        <v>3365</v>
      </c>
      <c r="M658" t="s">
        <v>3514</v>
      </c>
      <c r="N658" t="s">
        <v>3515</v>
      </c>
      <c r="O658" t="s">
        <v>3516</v>
      </c>
      <c r="P658" t="s">
        <v>4322</v>
      </c>
      <c r="Q658" t="s">
        <v>4323</v>
      </c>
      <c r="R658" t="s">
        <v>4869</v>
      </c>
      <c r="S658" t="s">
        <v>4870</v>
      </c>
      <c r="T658" t="s">
        <v>4871</v>
      </c>
      <c r="U658" t="s">
        <v>4872</v>
      </c>
    </row>
    <row r="659" spans="1:23" x14ac:dyDescent="0.3">
      <c r="A659" t="s">
        <v>1695</v>
      </c>
      <c r="B659" t="s">
        <v>4867</v>
      </c>
      <c r="D659" t="s">
        <v>4876</v>
      </c>
      <c r="F659" t="s">
        <v>3359</v>
      </c>
      <c r="G659" t="s">
        <v>3360</v>
      </c>
      <c r="H659" t="s">
        <v>3361</v>
      </c>
      <c r="I659" t="s">
        <v>3362</v>
      </c>
      <c r="J659" t="s">
        <v>3363</v>
      </c>
      <c r="K659" t="s">
        <v>3364</v>
      </c>
      <c r="L659" t="s">
        <v>3365</v>
      </c>
      <c r="M659" t="s">
        <v>3514</v>
      </c>
      <c r="N659" t="s">
        <v>3515</v>
      </c>
      <c r="O659" t="s">
        <v>3516</v>
      </c>
      <c r="P659" t="s">
        <v>4322</v>
      </c>
      <c r="Q659" t="s">
        <v>4323</v>
      </c>
      <c r="R659" t="s">
        <v>4869</v>
      </c>
      <c r="S659" t="s">
        <v>4870</v>
      </c>
      <c r="T659" t="s">
        <v>4871</v>
      </c>
      <c r="U659" t="s">
        <v>4872</v>
      </c>
    </row>
    <row r="660" spans="1:23" x14ac:dyDescent="0.3">
      <c r="A660" t="s">
        <v>1697</v>
      </c>
      <c r="B660" t="s">
        <v>4867</v>
      </c>
      <c r="D660" t="s">
        <v>4877</v>
      </c>
      <c r="F660" t="s">
        <v>3359</v>
      </c>
      <c r="G660" t="s">
        <v>3360</v>
      </c>
      <c r="H660" t="s">
        <v>3361</v>
      </c>
      <c r="I660" t="s">
        <v>3362</v>
      </c>
      <c r="J660" t="s">
        <v>3363</v>
      </c>
      <c r="K660" t="s">
        <v>3364</v>
      </c>
      <c r="L660" t="s">
        <v>3365</v>
      </c>
      <c r="M660" t="s">
        <v>3514</v>
      </c>
      <c r="N660" t="s">
        <v>3515</v>
      </c>
      <c r="O660" t="s">
        <v>3516</v>
      </c>
      <c r="P660" t="s">
        <v>4322</v>
      </c>
      <c r="Q660" t="s">
        <v>4323</v>
      </c>
      <c r="R660" t="s">
        <v>4869</v>
      </c>
      <c r="S660" t="s">
        <v>4870</v>
      </c>
      <c r="T660" t="s">
        <v>4871</v>
      </c>
      <c r="U660" t="s">
        <v>4872</v>
      </c>
    </row>
    <row r="661" spans="1:23" x14ac:dyDescent="0.3">
      <c r="A661" t="s">
        <v>1699</v>
      </c>
      <c r="B661" t="s">
        <v>4867</v>
      </c>
      <c r="D661" t="s">
        <v>4878</v>
      </c>
      <c r="F661" t="s">
        <v>3359</v>
      </c>
      <c r="G661" t="s">
        <v>3360</v>
      </c>
      <c r="H661" t="s">
        <v>3361</v>
      </c>
      <c r="I661" t="s">
        <v>3362</v>
      </c>
      <c r="J661" t="s">
        <v>3363</v>
      </c>
      <c r="K661" t="s">
        <v>3364</v>
      </c>
      <c r="L661" t="s">
        <v>3365</v>
      </c>
      <c r="M661" t="s">
        <v>3514</v>
      </c>
      <c r="N661" t="s">
        <v>3515</v>
      </c>
      <c r="O661" t="s">
        <v>3516</v>
      </c>
      <c r="P661" t="s">
        <v>4322</v>
      </c>
      <c r="Q661" t="s">
        <v>4323</v>
      </c>
      <c r="R661" t="s">
        <v>4869</v>
      </c>
      <c r="S661" t="s">
        <v>4870</v>
      </c>
      <c r="T661" t="s">
        <v>4871</v>
      </c>
      <c r="U661" t="s">
        <v>4872</v>
      </c>
    </row>
    <row r="662" spans="1:23" x14ac:dyDescent="0.3">
      <c r="A662" t="s">
        <v>1701</v>
      </c>
      <c r="B662" t="s">
        <v>4867</v>
      </c>
      <c r="D662" t="s">
        <v>4879</v>
      </c>
      <c r="F662" t="s">
        <v>3359</v>
      </c>
      <c r="G662" t="s">
        <v>3360</v>
      </c>
      <c r="H662" t="s">
        <v>3361</v>
      </c>
      <c r="I662" t="s">
        <v>3362</v>
      </c>
      <c r="J662" t="s">
        <v>3363</v>
      </c>
      <c r="K662" t="s">
        <v>3364</v>
      </c>
      <c r="L662" t="s">
        <v>3365</v>
      </c>
      <c r="M662" t="s">
        <v>3514</v>
      </c>
      <c r="N662" t="s">
        <v>3515</v>
      </c>
      <c r="O662" t="s">
        <v>3516</v>
      </c>
      <c r="P662" t="s">
        <v>4322</v>
      </c>
      <c r="Q662" t="s">
        <v>4323</v>
      </c>
      <c r="R662" t="s">
        <v>4869</v>
      </c>
      <c r="S662" t="s">
        <v>4870</v>
      </c>
      <c r="T662" t="s">
        <v>4871</v>
      </c>
      <c r="U662" t="s">
        <v>4872</v>
      </c>
    </row>
    <row r="663" spans="1:23" x14ac:dyDescent="0.3">
      <c r="A663" t="s">
        <v>1703</v>
      </c>
      <c r="B663" t="s">
        <v>4867</v>
      </c>
      <c r="D663" t="s">
        <v>4880</v>
      </c>
      <c r="F663" t="s">
        <v>3359</v>
      </c>
      <c r="G663" t="s">
        <v>3360</v>
      </c>
      <c r="H663" t="s">
        <v>3361</v>
      </c>
      <c r="I663" t="s">
        <v>3362</v>
      </c>
      <c r="J663" t="s">
        <v>3363</v>
      </c>
      <c r="K663" t="s">
        <v>3364</v>
      </c>
      <c r="L663" t="s">
        <v>3365</v>
      </c>
      <c r="M663" t="s">
        <v>3514</v>
      </c>
      <c r="N663" t="s">
        <v>3515</v>
      </c>
      <c r="O663" t="s">
        <v>3516</v>
      </c>
      <c r="P663" t="s">
        <v>4322</v>
      </c>
      <c r="Q663" t="s">
        <v>4323</v>
      </c>
      <c r="R663" t="s">
        <v>4869</v>
      </c>
      <c r="S663" t="s">
        <v>4870</v>
      </c>
      <c r="T663" t="s">
        <v>4871</v>
      </c>
      <c r="U663" t="s">
        <v>4872</v>
      </c>
    </row>
    <row r="664" spans="1:23" x14ac:dyDescent="0.3">
      <c r="A664" t="s">
        <v>1707</v>
      </c>
      <c r="B664" t="s">
        <v>4867</v>
      </c>
      <c r="D664" t="s">
        <v>4881</v>
      </c>
      <c r="F664" t="s">
        <v>3359</v>
      </c>
      <c r="G664" t="s">
        <v>3360</v>
      </c>
      <c r="H664" t="s">
        <v>3361</v>
      </c>
      <c r="I664" t="s">
        <v>3362</v>
      </c>
      <c r="J664" t="s">
        <v>3363</v>
      </c>
      <c r="K664" t="s">
        <v>3364</v>
      </c>
      <c r="L664" t="s">
        <v>3365</v>
      </c>
      <c r="M664" t="s">
        <v>3514</v>
      </c>
      <c r="N664" t="s">
        <v>3515</v>
      </c>
      <c r="O664" t="s">
        <v>3516</v>
      </c>
      <c r="P664" t="s">
        <v>4322</v>
      </c>
      <c r="Q664" t="s">
        <v>4323</v>
      </c>
      <c r="R664" t="s">
        <v>4869</v>
      </c>
      <c r="S664" t="s">
        <v>4870</v>
      </c>
      <c r="T664" t="s">
        <v>4871</v>
      </c>
      <c r="U664" t="s">
        <v>4872</v>
      </c>
    </row>
    <row r="665" spans="1:23" x14ac:dyDescent="0.3">
      <c r="A665" t="s">
        <v>1709</v>
      </c>
      <c r="B665" t="s">
        <v>4743</v>
      </c>
      <c r="D665" t="s">
        <v>4882</v>
      </c>
      <c r="F665" t="s">
        <v>3359</v>
      </c>
      <c r="G665" t="s">
        <v>3360</v>
      </c>
      <c r="H665" t="s">
        <v>3361</v>
      </c>
      <c r="I665" t="s">
        <v>3362</v>
      </c>
      <c r="J665" t="s">
        <v>3363</v>
      </c>
      <c r="K665" t="s">
        <v>3364</v>
      </c>
      <c r="L665" t="s">
        <v>3365</v>
      </c>
      <c r="M665" t="s">
        <v>3366</v>
      </c>
      <c r="N665" t="s">
        <v>3367</v>
      </c>
      <c r="O665" t="s">
        <v>3368</v>
      </c>
      <c r="P665" t="s">
        <v>3369</v>
      </c>
      <c r="Q665" t="s">
        <v>3370</v>
      </c>
      <c r="R665" t="s">
        <v>4745</v>
      </c>
      <c r="S665" t="s">
        <v>4746</v>
      </c>
      <c r="T665" t="s">
        <v>4747</v>
      </c>
      <c r="U665" t="s">
        <v>4748</v>
      </c>
      <c r="V665" t="s">
        <v>4749</v>
      </c>
      <c r="W665" t="s">
        <v>4750</v>
      </c>
    </row>
    <row r="666" spans="1:23" x14ac:dyDescent="0.3">
      <c r="A666" t="s">
        <v>1711</v>
      </c>
      <c r="B666" t="s">
        <v>4743</v>
      </c>
      <c r="D666" t="s">
        <v>4883</v>
      </c>
      <c r="F666" t="s">
        <v>3359</v>
      </c>
      <c r="G666" t="s">
        <v>3360</v>
      </c>
      <c r="H666" t="s">
        <v>3361</v>
      </c>
      <c r="I666" t="s">
        <v>3362</v>
      </c>
      <c r="J666" t="s">
        <v>3363</v>
      </c>
      <c r="K666" t="s">
        <v>3364</v>
      </c>
      <c r="L666" t="s">
        <v>3365</v>
      </c>
      <c r="M666" t="s">
        <v>3366</v>
      </c>
      <c r="N666" t="s">
        <v>3367</v>
      </c>
      <c r="O666" t="s">
        <v>3368</v>
      </c>
      <c r="P666" t="s">
        <v>3369</v>
      </c>
      <c r="Q666" t="s">
        <v>3370</v>
      </c>
      <c r="R666" t="s">
        <v>4745</v>
      </c>
      <c r="S666" t="s">
        <v>4746</v>
      </c>
      <c r="T666" t="s">
        <v>4747</v>
      </c>
      <c r="U666" t="s">
        <v>4748</v>
      </c>
      <c r="V666" t="s">
        <v>4749</v>
      </c>
      <c r="W666" t="s">
        <v>4750</v>
      </c>
    </row>
    <row r="667" spans="1:23" x14ac:dyDescent="0.3">
      <c r="A667" t="s">
        <v>1715</v>
      </c>
      <c r="B667" t="s">
        <v>4884</v>
      </c>
      <c r="D667" t="s">
        <v>4885</v>
      </c>
      <c r="F667" t="s">
        <v>3380</v>
      </c>
      <c r="G667" t="s">
        <v>3381</v>
      </c>
      <c r="H667" t="s">
        <v>3382</v>
      </c>
      <c r="I667" t="s">
        <v>4886</v>
      </c>
      <c r="J667" t="s">
        <v>4887</v>
      </c>
      <c r="K667" t="s">
        <v>4888</v>
      </c>
    </row>
    <row r="668" spans="1:23" x14ac:dyDescent="0.3">
      <c r="A668" t="s">
        <v>1717</v>
      </c>
      <c r="B668" t="s">
        <v>4889</v>
      </c>
      <c r="D668" t="s">
        <v>4890</v>
      </c>
      <c r="F668" t="s">
        <v>3380</v>
      </c>
      <c r="G668" t="s">
        <v>3381</v>
      </c>
      <c r="H668" t="s">
        <v>3416</v>
      </c>
      <c r="I668" t="s">
        <v>3417</v>
      </c>
      <c r="J668" t="s">
        <v>3418</v>
      </c>
      <c r="K668" t="s">
        <v>3419</v>
      </c>
    </row>
    <row r="669" spans="1:23" x14ac:dyDescent="0.3">
      <c r="A669" t="s">
        <v>1721</v>
      </c>
      <c r="B669" t="s">
        <v>4540</v>
      </c>
      <c r="D669" t="s">
        <v>4891</v>
      </c>
      <c r="F669" t="s">
        <v>3359</v>
      </c>
      <c r="G669" t="s">
        <v>3360</v>
      </c>
      <c r="H669" t="s">
        <v>3361</v>
      </c>
      <c r="I669" t="s">
        <v>3362</v>
      </c>
      <c r="J669" t="s">
        <v>3363</v>
      </c>
      <c r="K669" t="s">
        <v>3364</v>
      </c>
      <c r="L669" t="s">
        <v>3365</v>
      </c>
      <c r="M669" t="s">
        <v>3366</v>
      </c>
      <c r="N669" t="s">
        <v>3367</v>
      </c>
      <c r="O669" t="s">
        <v>3368</v>
      </c>
      <c r="P669" t="s">
        <v>3388</v>
      </c>
      <c r="Q669" t="s">
        <v>3486</v>
      </c>
      <c r="R669" t="s">
        <v>3686</v>
      </c>
      <c r="S669" t="s">
        <v>3687</v>
      </c>
      <c r="T669" t="s">
        <v>3688</v>
      </c>
      <c r="U669" t="s">
        <v>3689</v>
      </c>
      <c r="V669" t="s">
        <v>3690</v>
      </c>
      <c r="W669" t="s">
        <v>3691</v>
      </c>
    </row>
    <row r="670" spans="1:23" x14ac:dyDescent="0.3">
      <c r="A670" t="s">
        <v>1727</v>
      </c>
      <c r="B670" t="s">
        <v>4460</v>
      </c>
      <c r="D670" t="s">
        <v>4892</v>
      </c>
      <c r="F670" t="s">
        <v>3359</v>
      </c>
      <c r="G670" t="s">
        <v>3360</v>
      </c>
      <c r="H670" t="s">
        <v>3361</v>
      </c>
      <c r="I670" t="s">
        <v>3362</v>
      </c>
      <c r="J670" t="s">
        <v>3363</v>
      </c>
      <c r="K670" t="s">
        <v>3364</v>
      </c>
      <c r="L670" t="s">
        <v>3365</v>
      </c>
      <c r="M670" t="s">
        <v>3514</v>
      </c>
      <c r="N670" t="s">
        <v>3515</v>
      </c>
      <c r="O670" t="s">
        <v>3516</v>
      </c>
      <c r="P670" t="s">
        <v>4322</v>
      </c>
      <c r="Q670" t="s">
        <v>4323</v>
      </c>
      <c r="R670" t="s">
        <v>4324</v>
      </c>
      <c r="S670" t="s">
        <v>4325</v>
      </c>
      <c r="T670" t="s">
        <v>4462</v>
      </c>
      <c r="U670" t="s">
        <v>4463</v>
      </c>
    </row>
    <row r="671" spans="1:23" x14ac:dyDescent="0.3">
      <c r="A671" t="s">
        <v>1741</v>
      </c>
      <c r="B671" t="s">
        <v>4893</v>
      </c>
      <c r="D671" t="s">
        <v>4894</v>
      </c>
      <c r="F671" t="s">
        <v>3380</v>
      </c>
      <c r="G671" t="s">
        <v>3503</v>
      </c>
      <c r="H671" t="s">
        <v>3717</v>
      </c>
      <c r="I671" t="s">
        <v>3962</v>
      </c>
      <c r="J671" t="s">
        <v>3963</v>
      </c>
    </row>
    <row r="672" spans="1:23" x14ac:dyDescent="0.3">
      <c r="A672" t="s">
        <v>1747</v>
      </c>
      <c r="B672" t="s">
        <v>4893</v>
      </c>
      <c r="D672" t="s">
        <v>4895</v>
      </c>
      <c r="F672" t="s">
        <v>3380</v>
      </c>
      <c r="G672" t="s">
        <v>3503</v>
      </c>
      <c r="H672" t="s">
        <v>3717</v>
      </c>
      <c r="I672" t="s">
        <v>3962</v>
      </c>
      <c r="J672" t="s">
        <v>3963</v>
      </c>
    </row>
    <row r="673" spans="1:11" x14ac:dyDescent="0.3">
      <c r="A673" t="s">
        <v>1749</v>
      </c>
      <c r="B673" t="s">
        <v>4893</v>
      </c>
      <c r="D673" t="s">
        <v>4896</v>
      </c>
      <c r="F673" t="s">
        <v>3380</v>
      </c>
      <c r="G673" t="s">
        <v>3503</v>
      </c>
      <c r="H673" t="s">
        <v>3717</v>
      </c>
      <c r="I673" t="s">
        <v>3962</v>
      </c>
      <c r="J673" t="s">
        <v>3963</v>
      </c>
    </row>
    <row r="674" spans="1:11" x14ac:dyDescent="0.3">
      <c r="A674" t="s">
        <v>1751</v>
      </c>
      <c r="B674" t="s">
        <v>4893</v>
      </c>
      <c r="D674" t="s">
        <v>4897</v>
      </c>
      <c r="F674" t="s">
        <v>3380</v>
      </c>
      <c r="G674" t="s">
        <v>3503</v>
      </c>
      <c r="H674" t="s">
        <v>3717</v>
      </c>
      <c r="I674" t="s">
        <v>3962</v>
      </c>
      <c r="J674" t="s">
        <v>3963</v>
      </c>
    </row>
    <row r="675" spans="1:11" x14ac:dyDescent="0.3">
      <c r="A675" t="s">
        <v>1753</v>
      </c>
      <c r="B675" t="s">
        <v>4893</v>
      </c>
      <c r="D675" t="s">
        <v>4898</v>
      </c>
      <c r="F675" t="s">
        <v>3380</v>
      </c>
      <c r="G675" t="s">
        <v>3503</v>
      </c>
      <c r="H675" t="s">
        <v>3717</v>
      </c>
      <c r="I675" t="s">
        <v>3962</v>
      </c>
      <c r="J675" t="s">
        <v>3963</v>
      </c>
    </row>
    <row r="676" spans="1:11" x14ac:dyDescent="0.3">
      <c r="A676" t="s">
        <v>1755</v>
      </c>
      <c r="B676" t="s">
        <v>4899</v>
      </c>
      <c r="D676" t="s">
        <v>4900</v>
      </c>
      <c r="F676" t="s">
        <v>3380</v>
      </c>
      <c r="G676" t="s">
        <v>3503</v>
      </c>
      <c r="H676" t="s">
        <v>3504</v>
      </c>
      <c r="I676" t="s">
        <v>3505</v>
      </c>
      <c r="J676" t="s">
        <v>4901</v>
      </c>
    </row>
    <row r="677" spans="1:11" x14ac:dyDescent="0.3">
      <c r="A677" t="s">
        <v>1757</v>
      </c>
      <c r="B677" t="s">
        <v>4902</v>
      </c>
      <c r="D677" t="s">
        <v>4903</v>
      </c>
      <c r="F677" t="s">
        <v>3380</v>
      </c>
      <c r="G677" t="s">
        <v>3449</v>
      </c>
      <c r="H677" t="s">
        <v>3555</v>
      </c>
      <c r="I677" t="s">
        <v>3556</v>
      </c>
      <c r="J677" t="s">
        <v>3557</v>
      </c>
      <c r="K677" t="s">
        <v>3558</v>
      </c>
    </row>
    <row r="678" spans="1:11" x14ac:dyDescent="0.3">
      <c r="A678" t="s">
        <v>1761</v>
      </c>
      <c r="B678" t="s">
        <v>4904</v>
      </c>
      <c r="D678" t="s">
        <v>4905</v>
      </c>
      <c r="F678" t="s">
        <v>3380</v>
      </c>
      <c r="G678" t="s">
        <v>3503</v>
      </c>
      <c r="H678" t="s">
        <v>3620</v>
      </c>
      <c r="I678" t="s">
        <v>3923</v>
      </c>
      <c r="J678" t="s">
        <v>4471</v>
      </c>
    </row>
    <row r="679" spans="1:11" x14ac:dyDescent="0.3">
      <c r="A679" t="s">
        <v>1763</v>
      </c>
      <c r="B679" t="s">
        <v>4904</v>
      </c>
      <c r="D679" t="s">
        <v>4906</v>
      </c>
      <c r="F679" t="s">
        <v>3380</v>
      </c>
      <c r="G679" t="s">
        <v>3503</v>
      </c>
      <c r="H679" t="s">
        <v>3620</v>
      </c>
      <c r="I679" t="s">
        <v>3923</v>
      </c>
      <c r="J679" t="s">
        <v>4471</v>
      </c>
    </row>
    <row r="680" spans="1:11" x14ac:dyDescent="0.3">
      <c r="A680" t="s">
        <v>1765</v>
      </c>
      <c r="B680" t="s">
        <v>4907</v>
      </c>
      <c r="D680" t="s">
        <v>4908</v>
      </c>
      <c r="F680" t="s">
        <v>3380</v>
      </c>
      <c r="G680" t="s">
        <v>3503</v>
      </c>
      <c r="H680" t="s">
        <v>3717</v>
      </c>
      <c r="I680" t="s">
        <v>4138</v>
      </c>
      <c r="J680" t="s">
        <v>4139</v>
      </c>
    </row>
    <row r="681" spans="1:11" x14ac:dyDescent="0.3">
      <c r="A681" t="s">
        <v>1769</v>
      </c>
      <c r="B681" t="s">
        <v>4909</v>
      </c>
      <c r="D681" t="s">
        <v>4910</v>
      </c>
      <c r="F681" t="s">
        <v>3380</v>
      </c>
      <c r="G681" t="s">
        <v>3503</v>
      </c>
      <c r="H681" t="s">
        <v>3717</v>
      </c>
      <c r="I681" t="s">
        <v>3962</v>
      </c>
      <c r="J681" t="s">
        <v>4117</v>
      </c>
    </row>
    <row r="682" spans="1:11" x14ac:dyDescent="0.3">
      <c r="A682" t="s">
        <v>1771</v>
      </c>
      <c r="B682" t="s">
        <v>4911</v>
      </c>
      <c r="D682" t="s">
        <v>4912</v>
      </c>
      <c r="F682" t="s">
        <v>3380</v>
      </c>
      <c r="G682" t="s">
        <v>3503</v>
      </c>
      <c r="H682" t="s">
        <v>3717</v>
      </c>
      <c r="I682" t="s">
        <v>3962</v>
      </c>
      <c r="J682" t="s">
        <v>4117</v>
      </c>
    </row>
    <row r="683" spans="1:11" x14ac:dyDescent="0.3">
      <c r="A683" t="s">
        <v>1775</v>
      </c>
      <c r="B683" t="s">
        <v>4913</v>
      </c>
      <c r="D683" t="s">
        <v>4914</v>
      </c>
      <c r="F683" t="s">
        <v>3380</v>
      </c>
      <c r="G683" t="s">
        <v>3503</v>
      </c>
      <c r="H683" t="s">
        <v>3717</v>
      </c>
      <c r="I683" t="s">
        <v>4138</v>
      </c>
      <c r="J683" t="s">
        <v>4915</v>
      </c>
    </row>
    <row r="684" spans="1:11" x14ac:dyDescent="0.3">
      <c r="A684" t="s">
        <v>1777</v>
      </c>
      <c r="B684" t="s">
        <v>4913</v>
      </c>
      <c r="D684" t="s">
        <v>4916</v>
      </c>
      <c r="F684" t="s">
        <v>3380</v>
      </c>
      <c r="G684" t="s">
        <v>3503</v>
      </c>
      <c r="H684" t="s">
        <v>3717</v>
      </c>
      <c r="I684" t="s">
        <v>4138</v>
      </c>
      <c r="J684" t="s">
        <v>4915</v>
      </c>
    </row>
    <row r="685" spans="1:11" x14ac:dyDescent="0.3">
      <c r="A685" t="s">
        <v>1779</v>
      </c>
      <c r="B685" t="s">
        <v>4917</v>
      </c>
      <c r="D685" t="s">
        <v>4918</v>
      </c>
      <c r="F685" t="s">
        <v>3380</v>
      </c>
      <c r="G685" t="s">
        <v>3503</v>
      </c>
      <c r="H685" t="s">
        <v>3620</v>
      </c>
      <c r="I685" t="s">
        <v>3923</v>
      </c>
      <c r="J685" t="s">
        <v>3924</v>
      </c>
    </row>
    <row r="686" spans="1:11" x14ac:dyDescent="0.3">
      <c r="A686" t="s">
        <v>1781</v>
      </c>
      <c r="B686" t="s">
        <v>4919</v>
      </c>
      <c r="D686" t="s">
        <v>4920</v>
      </c>
      <c r="F686" t="s">
        <v>3380</v>
      </c>
      <c r="G686" t="s">
        <v>3503</v>
      </c>
      <c r="H686" t="s">
        <v>3504</v>
      </c>
      <c r="I686" t="s">
        <v>3505</v>
      </c>
      <c r="J686" t="s">
        <v>4467</v>
      </c>
      <c r="K686" t="s">
        <v>4921</v>
      </c>
    </row>
    <row r="687" spans="1:11" x14ac:dyDescent="0.3">
      <c r="A687" t="s">
        <v>1783</v>
      </c>
      <c r="B687" t="s">
        <v>4919</v>
      </c>
      <c r="D687" t="s">
        <v>4922</v>
      </c>
      <c r="F687" t="s">
        <v>3380</v>
      </c>
      <c r="G687" t="s">
        <v>3503</v>
      </c>
      <c r="H687" t="s">
        <v>3504</v>
      </c>
      <c r="I687" t="s">
        <v>3505</v>
      </c>
      <c r="J687" t="s">
        <v>4467</v>
      </c>
      <c r="K687" t="s">
        <v>4921</v>
      </c>
    </row>
    <row r="688" spans="1:11" x14ac:dyDescent="0.3">
      <c r="A688" t="s">
        <v>1785</v>
      </c>
      <c r="B688" t="s">
        <v>4923</v>
      </c>
      <c r="D688" t="s">
        <v>4924</v>
      </c>
      <c r="F688" t="s">
        <v>3380</v>
      </c>
      <c r="G688" t="s">
        <v>3503</v>
      </c>
      <c r="H688" t="s">
        <v>3620</v>
      </c>
      <c r="I688" t="s">
        <v>4925</v>
      </c>
      <c r="J688" t="s">
        <v>4926</v>
      </c>
    </row>
    <row r="689" spans="1:12" x14ac:dyDescent="0.3">
      <c r="A689" t="s">
        <v>1787</v>
      </c>
      <c r="B689" t="s">
        <v>4927</v>
      </c>
      <c r="D689" t="s">
        <v>4928</v>
      </c>
      <c r="F689" t="s">
        <v>3380</v>
      </c>
      <c r="G689" t="s">
        <v>3503</v>
      </c>
      <c r="H689" t="s">
        <v>4929</v>
      </c>
      <c r="I689" t="s">
        <v>4930</v>
      </c>
      <c r="J689" t="s">
        <v>4931</v>
      </c>
    </row>
    <row r="690" spans="1:12" x14ac:dyDescent="0.3">
      <c r="A690" t="s">
        <v>1789</v>
      </c>
      <c r="B690" t="s">
        <v>4932</v>
      </c>
      <c r="D690" t="s">
        <v>4933</v>
      </c>
      <c r="F690" t="s">
        <v>3380</v>
      </c>
      <c r="G690" t="s">
        <v>3503</v>
      </c>
      <c r="H690" t="s">
        <v>3504</v>
      </c>
      <c r="I690" t="s">
        <v>3505</v>
      </c>
      <c r="J690" t="s">
        <v>3727</v>
      </c>
      <c r="K690" t="s">
        <v>4934</v>
      </c>
    </row>
    <row r="691" spans="1:12" x14ac:dyDescent="0.3">
      <c r="A691" t="s">
        <v>1791</v>
      </c>
      <c r="B691" t="s">
        <v>4935</v>
      </c>
      <c r="D691" t="s">
        <v>4936</v>
      </c>
      <c r="F691" t="s">
        <v>3380</v>
      </c>
      <c r="G691" t="s">
        <v>3503</v>
      </c>
      <c r="H691" t="s">
        <v>3833</v>
      </c>
      <c r="I691" t="s">
        <v>3834</v>
      </c>
      <c r="J691" t="s">
        <v>4937</v>
      </c>
    </row>
    <row r="692" spans="1:12" x14ac:dyDescent="0.3">
      <c r="A692" t="s">
        <v>1793</v>
      </c>
      <c r="B692" t="s">
        <v>4935</v>
      </c>
      <c r="D692" t="s">
        <v>4938</v>
      </c>
      <c r="F692" t="s">
        <v>3380</v>
      </c>
      <c r="G692" t="s">
        <v>3503</v>
      </c>
      <c r="H692" t="s">
        <v>3833</v>
      </c>
      <c r="I692" t="s">
        <v>3834</v>
      </c>
      <c r="J692" t="s">
        <v>4937</v>
      </c>
    </row>
    <row r="693" spans="1:12" x14ac:dyDescent="0.3">
      <c r="A693" t="s">
        <v>1795</v>
      </c>
      <c r="B693" t="s">
        <v>4939</v>
      </c>
      <c r="D693" t="s">
        <v>4940</v>
      </c>
      <c r="F693" t="s">
        <v>3380</v>
      </c>
      <c r="G693" t="s">
        <v>3503</v>
      </c>
      <c r="H693" t="s">
        <v>3620</v>
      </c>
      <c r="I693" t="s">
        <v>4941</v>
      </c>
      <c r="J693" t="s">
        <v>4942</v>
      </c>
    </row>
    <row r="694" spans="1:12" x14ac:dyDescent="0.3">
      <c r="A694" t="s">
        <v>1797</v>
      </c>
      <c r="B694" t="s">
        <v>4943</v>
      </c>
      <c r="D694" t="s">
        <v>4944</v>
      </c>
      <c r="F694" t="s">
        <v>3380</v>
      </c>
      <c r="G694" t="s">
        <v>3503</v>
      </c>
      <c r="H694" t="s">
        <v>3717</v>
      </c>
      <c r="I694" t="s">
        <v>4138</v>
      </c>
      <c r="J694" t="s">
        <v>4139</v>
      </c>
    </row>
    <row r="695" spans="1:12" x14ac:dyDescent="0.3">
      <c r="A695" t="s">
        <v>1801</v>
      </c>
      <c r="B695" t="s">
        <v>4945</v>
      </c>
      <c r="D695" t="s">
        <v>4946</v>
      </c>
      <c r="F695" t="s">
        <v>3380</v>
      </c>
      <c r="G695" t="s">
        <v>3503</v>
      </c>
      <c r="H695" t="s">
        <v>3504</v>
      </c>
      <c r="I695" t="s">
        <v>3505</v>
      </c>
      <c r="J695" t="s">
        <v>3727</v>
      </c>
      <c r="K695" t="s">
        <v>4934</v>
      </c>
    </row>
    <row r="696" spans="1:12" x14ac:dyDescent="0.3">
      <c r="A696" t="s">
        <v>1803</v>
      </c>
      <c r="B696" t="s">
        <v>4947</v>
      </c>
      <c r="D696" t="s">
        <v>4948</v>
      </c>
      <c r="F696" t="s">
        <v>3380</v>
      </c>
      <c r="G696" t="s">
        <v>3503</v>
      </c>
      <c r="H696" t="s">
        <v>3504</v>
      </c>
      <c r="I696" t="s">
        <v>3505</v>
      </c>
      <c r="J696" t="s">
        <v>4949</v>
      </c>
      <c r="K696" t="s">
        <v>4950</v>
      </c>
    </row>
    <row r="697" spans="1:12" x14ac:dyDescent="0.3">
      <c r="A697" t="s">
        <v>1805</v>
      </c>
      <c r="B697" t="s">
        <v>4951</v>
      </c>
      <c r="D697" t="s">
        <v>4952</v>
      </c>
      <c r="F697" t="s">
        <v>3380</v>
      </c>
      <c r="G697" t="s">
        <v>3503</v>
      </c>
      <c r="H697" t="s">
        <v>3504</v>
      </c>
      <c r="I697" t="s">
        <v>3505</v>
      </c>
      <c r="J697" t="s">
        <v>3506</v>
      </c>
      <c r="K697" t="s">
        <v>4953</v>
      </c>
    </row>
    <row r="698" spans="1:12" x14ac:dyDescent="0.3">
      <c r="A698" t="s">
        <v>1807</v>
      </c>
      <c r="B698" t="s">
        <v>4954</v>
      </c>
      <c r="D698" t="s">
        <v>4955</v>
      </c>
      <c r="F698" t="s">
        <v>3380</v>
      </c>
      <c r="G698" t="s">
        <v>3503</v>
      </c>
      <c r="H698" t="s">
        <v>3717</v>
      </c>
      <c r="I698" t="s">
        <v>3962</v>
      </c>
      <c r="J698" t="s">
        <v>4956</v>
      </c>
    </row>
    <row r="699" spans="1:12" x14ac:dyDescent="0.3">
      <c r="A699" t="s">
        <v>1811</v>
      </c>
      <c r="B699" t="s">
        <v>4957</v>
      </c>
      <c r="D699" t="s">
        <v>4958</v>
      </c>
      <c r="F699" t="s">
        <v>3380</v>
      </c>
      <c r="G699" t="s">
        <v>3503</v>
      </c>
      <c r="H699" t="s">
        <v>3504</v>
      </c>
      <c r="I699" t="s">
        <v>3809</v>
      </c>
      <c r="J699" t="s">
        <v>3810</v>
      </c>
      <c r="K699" t="s">
        <v>4959</v>
      </c>
    </row>
    <row r="700" spans="1:12" x14ac:dyDescent="0.3">
      <c r="A700" t="s">
        <v>1813</v>
      </c>
      <c r="B700" t="s">
        <v>4960</v>
      </c>
      <c r="D700" t="s">
        <v>4961</v>
      </c>
      <c r="F700" t="s">
        <v>3380</v>
      </c>
      <c r="G700" t="s">
        <v>3503</v>
      </c>
      <c r="H700" t="s">
        <v>4929</v>
      </c>
      <c r="I700" t="s">
        <v>4962</v>
      </c>
      <c r="J700" t="s">
        <v>4963</v>
      </c>
    </row>
    <row r="701" spans="1:12" x14ac:dyDescent="0.3">
      <c r="A701" t="s">
        <v>1815</v>
      </c>
      <c r="B701" t="s">
        <v>4964</v>
      </c>
      <c r="D701" t="s">
        <v>4965</v>
      </c>
      <c r="F701" t="s">
        <v>3380</v>
      </c>
      <c r="G701" t="s">
        <v>3503</v>
      </c>
      <c r="H701" t="s">
        <v>3504</v>
      </c>
      <c r="I701" t="s">
        <v>3809</v>
      </c>
      <c r="J701" t="s">
        <v>4966</v>
      </c>
      <c r="K701" t="s">
        <v>4967</v>
      </c>
      <c r="L701" t="s">
        <v>4968</v>
      </c>
    </row>
    <row r="702" spans="1:12" x14ac:dyDescent="0.3">
      <c r="A702" t="s">
        <v>1817</v>
      </c>
      <c r="B702" t="s">
        <v>4964</v>
      </c>
      <c r="D702" t="s">
        <v>4969</v>
      </c>
      <c r="F702" t="s">
        <v>3380</v>
      </c>
      <c r="G702" t="s">
        <v>3503</v>
      </c>
      <c r="H702" t="s">
        <v>3504</v>
      </c>
      <c r="I702" t="s">
        <v>3809</v>
      </c>
      <c r="J702" t="s">
        <v>4966</v>
      </c>
      <c r="K702" t="s">
        <v>4967</v>
      </c>
      <c r="L702" t="s">
        <v>4968</v>
      </c>
    </row>
    <row r="703" spans="1:12" x14ac:dyDescent="0.3">
      <c r="A703" t="s">
        <v>1819</v>
      </c>
      <c r="B703" t="s">
        <v>4970</v>
      </c>
      <c r="D703" t="s">
        <v>4971</v>
      </c>
      <c r="F703" t="s">
        <v>3380</v>
      </c>
      <c r="G703" t="s">
        <v>3503</v>
      </c>
      <c r="H703" t="s">
        <v>3717</v>
      </c>
      <c r="I703" t="s">
        <v>3962</v>
      </c>
      <c r="J703" t="s">
        <v>3963</v>
      </c>
    </row>
    <row r="704" spans="1:12" x14ac:dyDescent="0.3">
      <c r="A704" t="s">
        <v>1825</v>
      </c>
      <c r="B704" t="s">
        <v>4972</v>
      </c>
      <c r="D704" t="s">
        <v>4973</v>
      </c>
      <c r="F704" t="s">
        <v>3380</v>
      </c>
      <c r="G704" t="s">
        <v>3449</v>
      </c>
      <c r="H704" t="s">
        <v>3450</v>
      </c>
      <c r="I704" t="s">
        <v>4112</v>
      </c>
      <c r="J704" t="s">
        <v>4974</v>
      </c>
      <c r="K704" t="s">
        <v>4975</v>
      </c>
    </row>
    <row r="705" spans="1:22" x14ac:dyDescent="0.3">
      <c r="A705" t="s">
        <v>1827</v>
      </c>
      <c r="B705" t="s">
        <v>4976</v>
      </c>
      <c r="D705" t="s">
        <v>4977</v>
      </c>
      <c r="F705" t="s">
        <v>3380</v>
      </c>
      <c r="G705" t="s">
        <v>3449</v>
      </c>
      <c r="H705" t="s">
        <v>3450</v>
      </c>
      <c r="I705" t="s">
        <v>4112</v>
      </c>
      <c r="J705" t="s">
        <v>4113</v>
      </c>
      <c r="K705" t="s">
        <v>4978</v>
      </c>
    </row>
    <row r="706" spans="1:22" x14ac:dyDescent="0.3">
      <c r="A706" t="s">
        <v>1829</v>
      </c>
      <c r="B706" t="s">
        <v>4976</v>
      </c>
      <c r="D706" t="s">
        <v>4979</v>
      </c>
      <c r="F706" t="s">
        <v>3380</v>
      </c>
      <c r="G706" t="s">
        <v>3449</v>
      </c>
      <c r="H706" t="s">
        <v>3450</v>
      </c>
      <c r="I706" t="s">
        <v>4112</v>
      </c>
      <c r="J706" t="s">
        <v>4113</v>
      </c>
      <c r="K706" t="s">
        <v>4978</v>
      </c>
    </row>
    <row r="707" spans="1:22" x14ac:dyDescent="0.3">
      <c r="A707" t="s">
        <v>1833</v>
      </c>
      <c r="B707" t="s">
        <v>4980</v>
      </c>
      <c r="D707" t="s">
        <v>4981</v>
      </c>
      <c r="F707" t="s">
        <v>3380</v>
      </c>
      <c r="G707" t="s">
        <v>3449</v>
      </c>
      <c r="H707" t="s">
        <v>3450</v>
      </c>
      <c r="I707" t="s">
        <v>4379</v>
      </c>
      <c r="J707" t="s">
        <v>4411</v>
      </c>
      <c r="K707" t="s">
        <v>4412</v>
      </c>
    </row>
    <row r="708" spans="1:22" x14ac:dyDescent="0.3">
      <c r="A708" t="s">
        <v>1837</v>
      </c>
      <c r="B708" t="s">
        <v>4982</v>
      </c>
      <c r="D708" t="s">
        <v>4983</v>
      </c>
      <c r="F708" t="s">
        <v>3359</v>
      </c>
      <c r="G708" t="s">
        <v>4984</v>
      </c>
      <c r="H708" t="s">
        <v>4985</v>
      </c>
      <c r="I708" t="s">
        <v>4986</v>
      </c>
      <c r="J708" t="s">
        <v>4987</v>
      </c>
    </row>
    <row r="709" spans="1:22" x14ac:dyDescent="0.3">
      <c r="A709" t="s">
        <v>1843</v>
      </c>
      <c r="B709" t="s">
        <v>4988</v>
      </c>
      <c r="D709" t="s">
        <v>4989</v>
      </c>
      <c r="F709" t="s">
        <v>3380</v>
      </c>
      <c r="G709" t="s">
        <v>3381</v>
      </c>
      <c r="H709" t="s">
        <v>3382</v>
      </c>
      <c r="I709" t="s">
        <v>3383</v>
      </c>
      <c r="J709" t="s">
        <v>3384</v>
      </c>
      <c r="K709" t="s">
        <v>3385</v>
      </c>
    </row>
    <row r="710" spans="1:22" x14ac:dyDescent="0.3">
      <c r="A710" t="s">
        <v>1845</v>
      </c>
      <c r="B710" t="s">
        <v>4990</v>
      </c>
      <c r="D710" t="s">
        <v>4991</v>
      </c>
      <c r="F710" t="s">
        <v>3380</v>
      </c>
      <c r="G710" t="s">
        <v>3503</v>
      </c>
      <c r="H710" t="s">
        <v>4929</v>
      </c>
      <c r="I710" t="s">
        <v>4992</v>
      </c>
      <c r="J710" t="s">
        <v>4993</v>
      </c>
    </row>
    <row r="711" spans="1:22" x14ac:dyDescent="0.3">
      <c r="A711" t="s">
        <v>1847</v>
      </c>
      <c r="B711" t="s">
        <v>4994</v>
      </c>
      <c r="D711" t="s">
        <v>4995</v>
      </c>
      <c r="F711" t="s">
        <v>3380</v>
      </c>
      <c r="G711" t="s">
        <v>3503</v>
      </c>
      <c r="H711" t="s">
        <v>3620</v>
      </c>
      <c r="I711" t="s">
        <v>4925</v>
      </c>
      <c r="J711" t="s">
        <v>4926</v>
      </c>
    </row>
    <row r="712" spans="1:22" x14ac:dyDescent="0.3">
      <c r="A712" t="s">
        <v>1849</v>
      </c>
      <c r="B712" t="s">
        <v>4996</v>
      </c>
      <c r="D712" t="s">
        <v>4997</v>
      </c>
      <c r="F712" t="s">
        <v>3380</v>
      </c>
      <c r="G712" t="s">
        <v>3449</v>
      </c>
      <c r="H712" t="s">
        <v>3450</v>
      </c>
      <c r="I712" t="s">
        <v>3451</v>
      </c>
      <c r="J712" t="s">
        <v>3805</v>
      </c>
      <c r="K712" t="s">
        <v>3806</v>
      </c>
    </row>
    <row r="713" spans="1:22" x14ac:dyDescent="0.3">
      <c r="A713" t="s">
        <v>1851</v>
      </c>
      <c r="B713" t="s">
        <v>4998</v>
      </c>
      <c r="D713" t="s">
        <v>4999</v>
      </c>
      <c r="F713" t="s">
        <v>3359</v>
      </c>
      <c r="G713" t="s">
        <v>3360</v>
      </c>
      <c r="H713" t="s">
        <v>3361</v>
      </c>
      <c r="I713" t="s">
        <v>3362</v>
      </c>
      <c r="J713" t="s">
        <v>3363</v>
      </c>
      <c r="K713" t="s">
        <v>3364</v>
      </c>
      <c r="L713" t="s">
        <v>3365</v>
      </c>
      <c r="M713" t="s">
        <v>3514</v>
      </c>
      <c r="N713" t="s">
        <v>5000</v>
      </c>
      <c r="O713" t="s">
        <v>5001</v>
      </c>
      <c r="P713" t="s">
        <v>5002</v>
      </c>
    </row>
    <row r="714" spans="1:22" x14ac:dyDescent="0.3">
      <c r="A714" t="s">
        <v>1853</v>
      </c>
      <c r="B714" t="s">
        <v>4998</v>
      </c>
      <c r="D714" t="s">
        <v>5003</v>
      </c>
      <c r="F714" t="s">
        <v>3359</v>
      </c>
      <c r="G714" t="s">
        <v>3360</v>
      </c>
      <c r="H714" t="s">
        <v>3361</v>
      </c>
      <c r="I714" t="s">
        <v>3362</v>
      </c>
      <c r="J714" t="s">
        <v>3363</v>
      </c>
      <c r="K714" t="s">
        <v>3364</v>
      </c>
      <c r="L714" t="s">
        <v>3365</v>
      </c>
      <c r="M714" t="s">
        <v>3514</v>
      </c>
      <c r="N714" t="s">
        <v>5000</v>
      </c>
      <c r="O714" t="s">
        <v>5001</v>
      </c>
      <c r="P714" t="s">
        <v>5002</v>
      </c>
    </row>
    <row r="715" spans="1:22" x14ac:dyDescent="0.3">
      <c r="A715" t="s">
        <v>1855</v>
      </c>
      <c r="B715" t="s">
        <v>4998</v>
      </c>
      <c r="D715" t="s">
        <v>5004</v>
      </c>
      <c r="F715" t="s">
        <v>3359</v>
      </c>
      <c r="G715" t="s">
        <v>3360</v>
      </c>
      <c r="H715" t="s">
        <v>3361</v>
      </c>
      <c r="I715" t="s">
        <v>3362</v>
      </c>
      <c r="J715" t="s">
        <v>3363</v>
      </c>
      <c r="K715" t="s">
        <v>3364</v>
      </c>
      <c r="L715" t="s">
        <v>3365</v>
      </c>
      <c r="M715" t="s">
        <v>3514</v>
      </c>
      <c r="N715" t="s">
        <v>5000</v>
      </c>
      <c r="O715" t="s">
        <v>5001</v>
      </c>
      <c r="P715" t="s">
        <v>5002</v>
      </c>
    </row>
    <row r="716" spans="1:22" x14ac:dyDescent="0.3">
      <c r="A716" t="s">
        <v>1859</v>
      </c>
      <c r="B716" t="s">
        <v>4998</v>
      </c>
      <c r="D716" t="s">
        <v>5005</v>
      </c>
      <c r="F716" t="s">
        <v>3359</v>
      </c>
      <c r="G716" t="s">
        <v>3360</v>
      </c>
      <c r="H716" t="s">
        <v>3361</v>
      </c>
      <c r="I716" t="s">
        <v>3362</v>
      </c>
      <c r="J716" t="s">
        <v>3363</v>
      </c>
      <c r="K716" t="s">
        <v>3364</v>
      </c>
      <c r="L716" t="s">
        <v>3365</v>
      </c>
      <c r="M716" t="s">
        <v>3514</v>
      </c>
      <c r="N716" t="s">
        <v>5000</v>
      </c>
      <c r="O716" t="s">
        <v>5001</v>
      </c>
      <c r="P716" t="s">
        <v>5002</v>
      </c>
    </row>
    <row r="717" spans="1:22" x14ac:dyDescent="0.3">
      <c r="A717" t="s">
        <v>1861</v>
      </c>
      <c r="B717" t="s">
        <v>4998</v>
      </c>
      <c r="D717" t="s">
        <v>5006</v>
      </c>
      <c r="F717" t="s">
        <v>3359</v>
      </c>
      <c r="G717" t="s">
        <v>3360</v>
      </c>
      <c r="H717" t="s">
        <v>3361</v>
      </c>
      <c r="I717" t="s">
        <v>3362</v>
      </c>
      <c r="J717" t="s">
        <v>3363</v>
      </c>
      <c r="K717" t="s">
        <v>3364</v>
      </c>
      <c r="L717" t="s">
        <v>3365</v>
      </c>
      <c r="M717" t="s">
        <v>3514</v>
      </c>
      <c r="N717" t="s">
        <v>5000</v>
      </c>
      <c r="O717" t="s">
        <v>5001</v>
      </c>
      <c r="P717" t="s">
        <v>5002</v>
      </c>
    </row>
    <row r="718" spans="1:22" x14ac:dyDescent="0.3">
      <c r="A718" t="s">
        <v>1869</v>
      </c>
      <c r="B718" t="s">
        <v>4653</v>
      </c>
      <c r="D718" t="s">
        <v>5007</v>
      </c>
      <c r="F718" t="s">
        <v>3359</v>
      </c>
      <c r="G718" t="s">
        <v>3360</v>
      </c>
      <c r="H718" t="s">
        <v>3361</v>
      </c>
      <c r="I718" t="s">
        <v>3362</v>
      </c>
      <c r="J718" t="s">
        <v>3363</v>
      </c>
      <c r="K718" t="s">
        <v>3364</v>
      </c>
      <c r="L718" t="s">
        <v>3365</v>
      </c>
      <c r="M718" t="s">
        <v>3514</v>
      </c>
      <c r="N718" t="s">
        <v>3515</v>
      </c>
      <c r="O718" t="s">
        <v>3516</v>
      </c>
      <c r="P718" t="s">
        <v>3517</v>
      </c>
      <c r="Q718" t="s">
        <v>3518</v>
      </c>
      <c r="R718" t="s">
        <v>3519</v>
      </c>
      <c r="S718" t="s">
        <v>3520</v>
      </c>
      <c r="T718" t="s">
        <v>4655</v>
      </c>
      <c r="U718" t="s">
        <v>4656</v>
      </c>
    </row>
    <row r="719" spans="1:22" x14ac:dyDescent="0.3">
      <c r="A719" t="s">
        <v>1871</v>
      </c>
      <c r="B719" t="s">
        <v>4653</v>
      </c>
      <c r="D719" t="s">
        <v>5008</v>
      </c>
      <c r="F719" t="s">
        <v>3359</v>
      </c>
      <c r="G719" t="s">
        <v>3360</v>
      </c>
      <c r="H719" t="s">
        <v>3361</v>
      </c>
      <c r="I719" t="s">
        <v>3362</v>
      </c>
      <c r="J719" t="s">
        <v>3363</v>
      </c>
      <c r="K719" t="s">
        <v>3364</v>
      </c>
      <c r="L719" t="s">
        <v>3365</v>
      </c>
      <c r="M719" t="s">
        <v>3514</v>
      </c>
      <c r="N719" t="s">
        <v>3515</v>
      </c>
      <c r="O719" t="s">
        <v>3516</v>
      </c>
      <c r="P719" t="s">
        <v>3517</v>
      </c>
      <c r="Q719" t="s">
        <v>3518</v>
      </c>
      <c r="R719" t="s">
        <v>3519</v>
      </c>
      <c r="S719" t="s">
        <v>3520</v>
      </c>
      <c r="T719" t="s">
        <v>4655</v>
      </c>
      <c r="U719" t="s">
        <v>4656</v>
      </c>
    </row>
    <row r="720" spans="1:22" x14ac:dyDescent="0.3">
      <c r="A720" t="s">
        <v>1893</v>
      </c>
      <c r="B720" t="s">
        <v>5009</v>
      </c>
      <c r="D720" t="s">
        <v>5010</v>
      </c>
      <c r="F720" t="s">
        <v>3359</v>
      </c>
      <c r="G720" t="s">
        <v>3360</v>
      </c>
      <c r="H720" t="s">
        <v>3361</v>
      </c>
      <c r="I720" t="s">
        <v>3362</v>
      </c>
      <c r="J720" t="s">
        <v>3363</v>
      </c>
      <c r="K720" t="s">
        <v>3364</v>
      </c>
      <c r="L720" t="s">
        <v>3365</v>
      </c>
      <c r="M720" t="s">
        <v>3366</v>
      </c>
      <c r="N720" t="s">
        <v>3367</v>
      </c>
      <c r="O720" t="s">
        <v>3368</v>
      </c>
      <c r="P720" t="s">
        <v>3369</v>
      </c>
      <c r="Q720" t="s">
        <v>3370</v>
      </c>
      <c r="R720" t="s">
        <v>4745</v>
      </c>
      <c r="S720" t="s">
        <v>4746</v>
      </c>
      <c r="T720" t="s">
        <v>4747</v>
      </c>
      <c r="U720" t="s">
        <v>4748</v>
      </c>
      <c r="V720" t="s">
        <v>5011</v>
      </c>
    </row>
    <row r="721" spans="1:22" x14ac:dyDescent="0.3">
      <c r="A721" t="s">
        <v>1899</v>
      </c>
      <c r="B721" t="s">
        <v>5009</v>
      </c>
      <c r="D721" t="s">
        <v>5012</v>
      </c>
      <c r="F721" t="s">
        <v>3359</v>
      </c>
      <c r="G721" t="s">
        <v>3360</v>
      </c>
      <c r="H721" t="s">
        <v>3361</v>
      </c>
      <c r="I721" t="s">
        <v>3362</v>
      </c>
      <c r="J721" t="s">
        <v>3363</v>
      </c>
      <c r="K721" t="s">
        <v>3364</v>
      </c>
      <c r="L721" t="s">
        <v>3365</v>
      </c>
      <c r="M721" t="s">
        <v>3366</v>
      </c>
      <c r="N721" t="s">
        <v>3367</v>
      </c>
      <c r="O721" t="s">
        <v>3368</v>
      </c>
      <c r="P721" t="s">
        <v>3369</v>
      </c>
      <c r="Q721" t="s">
        <v>3370</v>
      </c>
      <c r="R721" t="s">
        <v>4745</v>
      </c>
      <c r="S721" t="s">
        <v>4746</v>
      </c>
      <c r="T721" t="s">
        <v>4747</v>
      </c>
      <c r="U721" t="s">
        <v>4748</v>
      </c>
      <c r="V721" t="s">
        <v>5011</v>
      </c>
    </row>
    <row r="722" spans="1:22" x14ac:dyDescent="0.3">
      <c r="A722" t="s">
        <v>1901</v>
      </c>
      <c r="B722" t="s">
        <v>5009</v>
      </c>
      <c r="D722" t="s">
        <v>5013</v>
      </c>
      <c r="F722" t="s">
        <v>3359</v>
      </c>
      <c r="G722" t="s">
        <v>3360</v>
      </c>
      <c r="H722" t="s">
        <v>3361</v>
      </c>
      <c r="I722" t="s">
        <v>3362</v>
      </c>
      <c r="J722" t="s">
        <v>3363</v>
      </c>
      <c r="K722" t="s">
        <v>3364</v>
      </c>
      <c r="L722" t="s">
        <v>3365</v>
      </c>
      <c r="M722" t="s">
        <v>3366</v>
      </c>
      <c r="N722" t="s">
        <v>3367</v>
      </c>
      <c r="O722" t="s">
        <v>3368</v>
      </c>
      <c r="P722" t="s">
        <v>3369</v>
      </c>
      <c r="Q722" t="s">
        <v>3370</v>
      </c>
      <c r="R722" t="s">
        <v>4745</v>
      </c>
      <c r="S722" t="s">
        <v>4746</v>
      </c>
      <c r="T722" t="s">
        <v>4747</v>
      </c>
      <c r="U722" t="s">
        <v>4748</v>
      </c>
      <c r="V722" t="s">
        <v>5011</v>
      </c>
    </row>
    <row r="723" spans="1:22" x14ac:dyDescent="0.3">
      <c r="A723" t="s">
        <v>1903</v>
      </c>
      <c r="B723" t="s">
        <v>5009</v>
      </c>
      <c r="D723" t="s">
        <v>5014</v>
      </c>
      <c r="F723" t="s">
        <v>3359</v>
      </c>
      <c r="G723" t="s">
        <v>3360</v>
      </c>
      <c r="H723" t="s">
        <v>3361</v>
      </c>
      <c r="I723" t="s">
        <v>3362</v>
      </c>
      <c r="J723" t="s">
        <v>3363</v>
      </c>
      <c r="K723" t="s">
        <v>3364</v>
      </c>
      <c r="L723" t="s">
        <v>3365</v>
      </c>
      <c r="M723" t="s">
        <v>3366</v>
      </c>
      <c r="N723" t="s">
        <v>3367</v>
      </c>
      <c r="O723" t="s">
        <v>3368</v>
      </c>
      <c r="P723" t="s">
        <v>3369</v>
      </c>
      <c r="Q723" t="s">
        <v>3370</v>
      </c>
      <c r="R723" t="s">
        <v>4745</v>
      </c>
      <c r="S723" t="s">
        <v>4746</v>
      </c>
      <c r="T723" t="s">
        <v>4747</v>
      </c>
      <c r="U723" t="s">
        <v>4748</v>
      </c>
      <c r="V723" t="s">
        <v>5011</v>
      </c>
    </row>
    <row r="724" spans="1:22" x14ac:dyDescent="0.3">
      <c r="A724" t="s">
        <v>1905</v>
      </c>
      <c r="B724" t="s">
        <v>5009</v>
      </c>
      <c r="D724" t="s">
        <v>5015</v>
      </c>
      <c r="F724" t="s">
        <v>3359</v>
      </c>
      <c r="G724" t="s">
        <v>3360</v>
      </c>
      <c r="H724" t="s">
        <v>3361</v>
      </c>
      <c r="I724" t="s">
        <v>3362</v>
      </c>
      <c r="J724" t="s">
        <v>3363</v>
      </c>
      <c r="K724" t="s">
        <v>3364</v>
      </c>
      <c r="L724" t="s">
        <v>3365</v>
      </c>
      <c r="M724" t="s">
        <v>3366</v>
      </c>
      <c r="N724" t="s">
        <v>3367</v>
      </c>
      <c r="O724" t="s">
        <v>3368</v>
      </c>
      <c r="P724" t="s">
        <v>3369</v>
      </c>
      <c r="Q724" t="s">
        <v>3370</v>
      </c>
      <c r="R724" t="s">
        <v>4745</v>
      </c>
      <c r="S724" t="s">
        <v>4746</v>
      </c>
      <c r="T724" t="s">
        <v>4747</v>
      </c>
      <c r="U724" t="s">
        <v>4748</v>
      </c>
      <c r="V724" t="s">
        <v>5011</v>
      </c>
    </row>
    <row r="725" spans="1:22" x14ac:dyDescent="0.3">
      <c r="A725" t="s">
        <v>1907</v>
      </c>
      <c r="B725" t="s">
        <v>5009</v>
      </c>
      <c r="D725" t="s">
        <v>5016</v>
      </c>
      <c r="F725" t="s">
        <v>3359</v>
      </c>
      <c r="G725" t="s">
        <v>3360</v>
      </c>
      <c r="H725" t="s">
        <v>3361</v>
      </c>
      <c r="I725" t="s">
        <v>3362</v>
      </c>
      <c r="J725" t="s">
        <v>3363</v>
      </c>
      <c r="K725" t="s">
        <v>3364</v>
      </c>
      <c r="L725" t="s">
        <v>3365</v>
      </c>
      <c r="M725" t="s">
        <v>3366</v>
      </c>
      <c r="N725" t="s">
        <v>3367</v>
      </c>
      <c r="O725" t="s">
        <v>3368</v>
      </c>
      <c r="P725" t="s">
        <v>3369</v>
      </c>
      <c r="Q725" t="s">
        <v>3370</v>
      </c>
      <c r="R725" t="s">
        <v>4745</v>
      </c>
      <c r="S725" t="s">
        <v>4746</v>
      </c>
      <c r="T725" t="s">
        <v>4747</v>
      </c>
      <c r="U725" t="s">
        <v>4748</v>
      </c>
      <c r="V725" t="s">
        <v>5011</v>
      </c>
    </row>
    <row r="726" spans="1:22" x14ac:dyDescent="0.3">
      <c r="A726" t="s">
        <v>1909</v>
      </c>
      <c r="B726" t="s">
        <v>5009</v>
      </c>
      <c r="D726" t="s">
        <v>5017</v>
      </c>
      <c r="F726" t="s">
        <v>3359</v>
      </c>
      <c r="G726" t="s">
        <v>3360</v>
      </c>
      <c r="H726" t="s">
        <v>3361</v>
      </c>
      <c r="I726" t="s">
        <v>3362</v>
      </c>
      <c r="J726" t="s">
        <v>3363</v>
      </c>
      <c r="K726" t="s">
        <v>3364</v>
      </c>
      <c r="L726" t="s">
        <v>3365</v>
      </c>
      <c r="M726" t="s">
        <v>3366</v>
      </c>
      <c r="N726" t="s">
        <v>3367</v>
      </c>
      <c r="O726" t="s">
        <v>3368</v>
      </c>
      <c r="P726" t="s">
        <v>3369</v>
      </c>
      <c r="Q726" t="s">
        <v>3370</v>
      </c>
      <c r="R726" t="s">
        <v>4745</v>
      </c>
      <c r="S726" t="s">
        <v>4746</v>
      </c>
      <c r="T726" t="s">
        <v>4747</v>
      </c>
      <c r="U726" t="s">
        <v>4748</v>
      </c>
      <c r="V726" t="s">
        <v>5011</v>
      </c>
    </row>
    <row r="727" spans="1:22" x14ac:dyDescent="0.3">
      <c r="A727" t="s">
        <v>1913</v>
      </c>
      <c r="B727" t="s">
        <v>5018</v>
      </c>
      <c r="D727" t="s">
        <v>5019</v>
      </c>
      <c r="F727" t="s">
        <v>3380</v>
      </c>
      <c r="G727" t="s">
        <v>3449</v>
      </c>
      <c r="H727" t="s">
        <v>3450</v>
      </c>
      <c r="I727" t="s">
        <v>3595</v>
      </c>
      <c r="J727" t="s">
        <v>4638</v>
      </c>
      <c r="K727" t="s">
        <v>4639</v>
      </c>
    </row>
    <row r="728" spans="1:22" x14ac:dyDescent="0.3">
      <c r="A728" t="s">
        <v>1917</v>
      </c>
      <c r="B728" t="s">
        <v>5020</v>
      </c>
      <c r="D728" t="s">
        <v>5021</v>
      </c>
      <c r="F728" t="s">
        <v>3380</v>
      </c>
      <c r="G728" t="s">
        <v>3449</v>
      </c>
      <c r="H728" t="s">
        <v>3896</v>
      </c>
      <c r="I728" t="s">
        <v>3897</v>
      </c>
      <c r="J728" t="s">
        <v>5022</v>
      </c>
      <c r="K728" t="s">
        <v>5023</v>
      </c>
    </row>
    <row r="729" spans="1:22" x14ac:dyDescent="0.3">
      <c r="A729" t="s">
        <v>1919</v>
      </c>
      <c r="B729" t="s">
        <v>5024</v>
      </c>
      <c r="D729" t="s">
        <v>5025</v>
      </c>
      <c r="F729" t="s">
        <v>3359</v>
      </c>
      <c r="G729" t="s">
        <v>5026</v>
      </c>
      <c r="H729" t="s">
        <v>5027</v>
      </c>
      <c r="I729" t="s">
        <v>5028</v>
      </c>
      <c r="J729" t="s">
        <v>5029</v>
      </c>
      <c r="K729" t="s">
        <v>5030</v>
      </c>
    </row>
    <row r="730" spans="1:22" x14ac:dyDescent="0.3">
      <c r="A730" t="s">
        <v>1921</v>
      </c>
      <c r="B730" t="s">
        <v>5031</v>
      </c>
      <c r="D730" t="s">
        <v>5032</v>
      </c>
      <c r="F730" t="s">
        <v>3380</v>
      </c>
      <c r="G730" t="s">
        <v>3503</v>
      </c>
      <c r="H730" t="s">
        <v>3717</v>
      </c>
      <c r="I730" t="s">
        <v>3962</v>
      </c>
      <c r="J730" t="s">
        <v>5033</v>
      </c>
    </row>
    <row r="731" spans="1:22" x14ac:dyDescent="0.3">
      <c r="A731" t="s">
        <v>1923</v>
      </c>
      <c r="B731" t="s">
        <v>5031</v>
      </c>
      <c r="D731" t="s">
        <v>5034</v>
      </c>
      <c r="F731" t="s">
        <v>3380</v>
      </c>
      <c r="G731" t="s">
        <v>3503</v>
      </c>
      <c r="H731" t="s">
        <v>3717</v>
      </c>
      <c r="I731" t="s">
        <v>3962</v>
      </c>
      <c r="J731" t="s">
        <v>5033</v>
      </c>
    </row>
    <row r="732" spans="1:22" x14ac:dyDescent="0.3">
      <c r="A732" t="s">
        <v>1925</v>
      </c>
      <c r="B732" t="s">
        <v>5035</v>
      </c>
      <c r="D732" t="s">
        <v>5036</v>
      </c>
      <c r="F732" t="s">
        <v>3380</v>
      </c>
      <c r="G732" t="s">
        <v>5037</v>
      </c>
      <c r="H732" t="s">
        <v>5038</v>
      </c>
      <c r="I732" t="s">
        <v>5039</v>
      </c>
      <c r="J732" t="s">
        <v>5040</v>
      </c>
      <c r="K732" t="s">
        <v>5041</v>
      </c>
      <c r="L732" t="s">
        <v>5042</v>
      </c>
    </row>
    <row r="733" spans="1:22" x14ac:dyDescent="0.3">
      <c r="A733" t="s">
        <v>1927</v>
      </c>
      <c r="B733" t="s">
        <v>5043</v>
      </c>
      <c r="D733" t="s">
        <v>5044</v>
      </c>
      <c r="F733" t="s">
        <v>3359</v>
      </c>
      <c r="G733" t="s">
        <v>5026</v>
      </c>
      <c r="H733" t="s">
        <v>5027</v>
      </c>
      <c r="I733" t="s">
        <v>5028</v>
      </c>
      <c r="J733" t="s">
        <v>5029</v>
      </c>
      <c r="K733" t="s">
        <v>5045</v>
      </c>
    </row>
    <row r="734" spans="1:22" x14ac:dyDescent="0.3">
      <c r="A734" t="s">
        <v>1929</v>
      </c>
      <c r="B734" t="s">
        <v>5043</v>
      </c>
      <c r="D734" t="s">
        <v>5046</v>
      </c>
      <c r="F734" t="s">
        <v>3359</v>
      </c>
      <c r="G734" t="s">
        <v>5026</v>
      </c>
      <c r="H734" t="s">
        <v>5027</v>
      </c>
      <c r="I734" t="s">
        <v>5028</v>
      </c>
      <c r="J734" t="s">
        <v>5029</v>
      </c>
      <c r="K734" t="s">
        <v>5045</v>
      </c>
    </row>
    <row r="735" spans="1:22" x14ac:dyDescent="0.3">
      <c r="A735" t="s">
        <v>1931</v>
      </c>
      <c r="B735" t="s">
        <v>5043</v>
      </c>
      <c r="D735" t="s">
        <v>5047</v>
      </c>
      <c r="F735" t="s">
        <v>3359</v>
      </c>
      <c r="G735" t="s">
        <v>5026</v>
      </c>
      <c r="H735" t="s">
        <v>5027</v>
      </c>
      <c r="I735" t="s">
        <v>5028</v>
      </c>
      <c r="J735" t="s">
        <v>5029</v>
      </c>
      <c r="K735" t="s">
        <v>5045</v>
      </c>
    </row>
    <row r="736" spans="1:22" x14ac:dyDescent="0.3">
      <c r="A736" t="s">
        <v>1933</v>
      </c>
      <c r="B736" t="s">
        <v>5048</v>
      </c>
      <c r="D736" t="s">
        <v>5049</v>
      </c>
      <c r="F736" t="s">
        <v>3359</v>
      </c>
      <c r="G736" t="s">
        <v>3360</v>
      </c>
      <c r="H736" t="s">
        <v>3361</v>
      </c>
      <c r="I736" t="s">
        <v>3362</v>
      </c>
      <c r="J736" t="s">
        <v>3363</v>
      </c>
      <c r="K736" t="s">
        <v>3364</v>
      </c>
      <c r="L736" t="s">
        <v>3365</v>
      </c>
      <c r="M736" t="s">
        <v>3366</v>
      </c>
      <c r="N736" t="s">
        <v>3367</v>
      </c>
      <c r="O736" t="s">
        <v>3368</v>
      </c>
      <c r="P736" t="s">
        <v>3388</v>
      </c>
      <c r="Q736" t="s">
        <v>3389</v>
      </c>
      <c r="R736" t="s">
        <v>3526</v>
      </c>
      <c r="S736" t="s">
        <v>3527</v>
      </c>
      <c r="T736" t="s">
        <v>3528</v>
      </c>
      <c r="U736" t="s">
        <v>3529</v>
      </c>
    </row>
    <row r="737" spans="1:21" x14ac:dyDescent="0.3">
      <c r="A737" t="s">
        <v>1935</v>
      </c>
      <c r="B737" t="s">
        <v>5048</v>
      </c>
      <c r="D737" t="s">
        <v>5050</v>
      </c>
      <c r="F737" t="s">
        <v>3359</v>
      </c>
      <c r="G737" t="s">
        <v>3360</v>
      </c>
      <c r="H737" t="s">
        <v>3361</v>
      </c>
      <c r="I737" t="s">
        <v>3362</v>
      </c>
      <c r="J737" t="s">
        <v>3363</v>
      </c>
      <c r="K737" t="s">
        <v>3364</v>
      </c>
      <c r="L737" t="s">
        <v>3365</v>
      </c>
      <c r="M737" t="s">
        <v>3366</v>
      </c>
      <c r="N737" t="s">
        <v>3367</v>
      </c>
      <c r="O737" t="s">
        <v>3368</v>
      </c>
      <c r="P737" t="s">
        <v>3388</v>
      </c>
      <c r="Q737" t="s">
        <v>3389</v>
      </c>
      <c r="R737" t="s">
        <v>3526</v>
      </c>
      <c r="S737" t="s">
        <v>3527</v>
      </c>
      <c r="T737" t="s">
        <v>3528</v>
      </c>
      <c r="U737" t="s">
        <v>3529</v>
      </c>
    </row>
    <row r="738" spans="1:21" x14ac:dyDescent="0.3">
      <c r="A738" t="s">
        <v>1937</v>
      </c>
      <c r="B738" t="s">
        <v>5048</v>
      </c>
      <c r="D738" t="s">
        <v>5051</v>
      </c>
      <c r="F738" t="s">
        <v>3359</v>
      </c>
      <c r="G738" t="s">
        <v>3360</v>
      </c>
      <c r="H738" t="s">
        <v>3361</v>
      </c>
      <c r="I738" t="s">
        <v>3362</v>
      </c>
      <c r="J738" t="s">
        <v>3363</v>
      </c>
      <c r="K738" t="s">
        <v>3364</v>
      </c>
      <c r="L738" t="s">
        <v>3365</v>
      </c>
      <c r="M738" t="s">
        <v>3366</v>
      </c>
      <c r="N738" t="s">
        <v>3367</v>
      </c>
      <c r="O738" t="s">
        <v>3368</v>
      </c>
      <c r="P738" t="s">
        <v>3388</v>
      </c>
      <c r="Q738" t="s">
        <v>3389</v>
      </c>
      <c r="R738" t="s">
        <v>3526</v>
      </c>
      <c r="S738" t="s">
        <v>3527</v>
      </c>
      <c r="T738" t="s">
        <v>3528</v>
      </c>
      <c r="U738" t="s">
        <v>3529</v>
      </c>
    </row>
    <row r="739" spans="1:21" x14ac:dyDescent="0.3">
      <c r="A739" t="s">
        <v>1939</v>
      </c>
      <c r="B739" t="s">
        <v>5048</v>
      </c>
      <c r="D739" t="s">
        <v>5052</v>
      </c>
      <c r="F739" t="s">
        <v>3359</v>
      </c>
      <c r="G739" t="s">
        <v>3360</v>
      </c>
      <c r="H739" t="s">
        <v>3361</v>
      </c>
      <c r="I739" t="s">
        <v>3362</v>
      </c>
      <c r="J739" t="s">
        <v>3363</v>
      </c>
      <c r="K739" t="s">
        <v>3364</v>
      </c>
      <c r="L739" t="s">
        <v>3365</v>
      </c>
      <c r="M739" t="s">
        <v>3366</v>
      </c>
      <c r="N739" t="s">
        <v>3367</v>
      </c>
      <c r="O739" t="s">
        <v>3368</v>
      </c>
      <c r="P739" t="s">
        <v>3388</v>
      </c>
      <c r="Q739" t="s">
        <v>3389</v>
      </c>
      <c r="R739" t="s">
        <v>3526</v>
      </c>
      <c r="S739" t="s">
        <v>3527</v>
      </c>
      <c r="T739" t="s">
        <v>3528</v>
      </c>
      <c r="U739" t="s">
        <v>3529</v>
      </c>
    </row>
    <row r="740" spans="1:21" x14ac:dyDescent="0.3">
      <c r="A740" t="s">
        <v>1941</v>
      </c>
      <c r="B740" t="s">
        <v>5048</v>
      </c>
      <c r="D740" t="s">
        <v>5053</v>
      </c>
      <c r="F740" t="s">
        <v>3359</v>
      </c>
      <c r="G740" t="s">
        <v>3360</v>
      </c>
      <c r="H740" t="s">
        <v>3361</v>
      </c>
      <c r="I740" t="s">
        <v>3362</v>
      </c>
      <c r="J740" t="s">
        <v>3363</v>
      </c>
      <c r="K740" t="s">
        <v>3364</v>
      </c>
      <c r="L740" t="s">
        <v>3365</v>
      </c>
      <c r="M740" t="s">
        <v>3366</v>
      </c>
      <c r="N740" t="s">
        <v>3367</v>
      </c>
      <c r="O740" t="s">
        <v>3368</v>
      </c>
      <c r="P740" t="s">
        <v>3388</v>
      </c>
      <c r="Q740" t="s">
        <v>3389</v>
      </c>
      <c r="R740" t="s">
        <v>3526</v>
      </c>
      <c r="S740" t="s">
        <v>3527</v>
      </c>
      <c r="T740" t="s">
        <v>3528</v>
      </c>
      <c r="U740" t="s">
        <v>3529</v>
      </c>
    </row>
    <row r="741" spans="1:21" x14ac:dyDescent="0.3">
      <c r="A741" t="s">
        <v>1943</v>
      </c>
      <c r="B741" t="s">
        <v>5048</v>
      </c>
      <c r="D741" t="s">
        <v>5054</v>
      </c>
      <c r="F741" t="s">
        <v>3359</v>
      </c>
      <c r="G741" t="s">
        <v>3360</v>
      </c>
      <c r="H741" t="s">
        <v>3361</v>
      </c>
      <c r="I741" t="s">
        <v>3362</v>
      </c>
      <c r="J741" t="s">
        <v>3363</v>
      </c>
      <c r="K741" t="s">
        <v>3364</v>
      </c>
      <c r="L741" t="s">
        <v>3365</v>
      </c>
      <c r="M741" t="s">
        <v>3366</v>
      </c>
      <c r="N741" t="s">
        <v>3367</v>
      </c>
      <c r="O741" t="s">
        <v>3368</v>
      </c>
      <c r="P741" t="s">
        <v>3388</v>
      </c>
      <c r="Q741" t="s">
        <v>3389</v>
      </c>
      <c r="R741" t="s">
        <v>3526</v>
      </c>
      <c r="S741" t="s">
        <v>3527</v>
      </c>
      <c r="T741" t="s">
        <v>3528</v>
      </c>
      <c r="U741" t="s">
        <v>3529</v>
      </c>
    </row>
    <row r="742" spans="1:21" x14ac:dyDescent="0.3">
      <c r="A742" t="s">
        <v>1949</v>
      </c>
      <c r="B742" t="s">
        <v>5048</v>
      </c>
      <c r="D742" t="s">
        <v>5055</v>
      </c>
      <c r="F742" t="s">
        <v>3359</v>
      </c>
      <c r="G742" t="s">
        <v>3360</v>
      </c>
      <c r="H742" t="s">
        <v>3361</v>
      </c>
      <c r="I742" t="s">
        <v>3362</v>
      </c>
      <c r="J742" t="s">
        <v>3363</v>
      </c>
      <c r="K742" t="s">
        <v>3364</v>
      </c>
      <c r="L742" t="s">
        <v>3365</v>
      </c>
      <c r="M742" t="s">
        <v>3366</v>
      </c>
      <c r="N742" t="s">
        <v>3367</v>
      </c>
      <c r="O742" t="s">
        <v>3368</v>
      </c>
      <c r="P742" t="s">
        <v>3388</v>
      </c>
      <c r="Q742" t="s">
        <v>3389</v>
      </c>
      <c r="R742" t="s">
        <v>3526</v>
      </c>
      <c r="S742" t="s">
        <v>3527</v>
      </c>
      <c r="T742" t="s">
        <v>3528</v>
      </c>
      <c r="U742" t="s">
        <v>3529</v>
      </c>
    </row>
    <row r="743" spans="1:21" x14ac:dyDescent="0.3">
      <c r="A743" t="s">
        <v>1951</v>
      </c>
      <c r="B743" t="s">
        <v>5048</v>
      </c>
      <c r="D743" t="s">
        <v>5056</v>
      </c>
      <c r="F743" t="s">
        <v>3359</v>
      </c>
      <c r="G743" t="s">
        <v>3360</v>
      </c>
      <c r="H743" t="s">
        <v>3361</v>
      </c>
      <c r="I743" t="s">
        <v>3362</v>
      </c>
      <c r="J743" t="s">
        <v>3363</v>
      </c>
      <c r="K743" t="s">
        <v>3364</v>
      </c>
      <c r="L743" t="s">
        <v>3365</v>
      </c>
      <c r="M743" t="s">
        <v>3366</v>
      </c>
      <c r="N743" t="s">
        <v>3367</v>
      </c>
      <c r="O743" t="s">
        <v>3368</v>
      </c>
      <c r="P743" t="s">
        <v>3388</v>
      </c>
      <c r="Q743" t="s">
        <v>3389</v>
      </c>
      <c r="R743" t="s">
        <v>3526</v>
      </c>
      <c r="S743" t="s">
        <v>3527</v>
      </c>
      <c r="T743" t="s">
        <v>3528</v>
      </c>
      <c r="U743" t="s">
        <v>3529</v>
      </c>
    </row>
    <row r="744" spans="1:21" x14ac:dyDescent="0.3">
      <c r="A744" t="s">
        <v>1953</v>
      </c>
      <c r="B744" t="s">
        <v>5048</v>
      </c>
      <c r="D744" t="s">
        <v>5057</v>
      </c>
      <c r="F744" t="s">
        <v>3359</v>
      </c>
      <c r="G744" t="s">
        <v>3360</v>
      </c>
      <c r="H744" t="s">
        <v>3361</v>
      </c>
      <c r="I744" t="s">
        <v>3362</v>
      </c>
      <c r="J744" t="s">
        <v>3363</v>
      </c>
      <c r="K744" t="s">
        <v>3364</v>
      </c>
      <c r="L744" t="s">
        <v>3365</v>
      </c>
      <c r="M744" t="s">
        <v>3366</v>
      </c>
      <c r="N744" t="s">
        <v>3367</v>
      </c>
      <c r="O744" t="s">
        <v>3368</v>
      </c>
      <c r="P744" t="s">
        <v>3388</v>
      </c>
      <c r="Q744" t="s">
        <v>3389</v>
      </c>
      <c r="R744" t="s">
        <v>3526</v>
      </c>
      <c r="S744" t="s">
        <v>3527</v>
      </c>
      <c r="T744" t="s">
        <v>3528</v>
      </c>
      <c r="U744" t="s">
        <v>3529</v>
      </c>
    </row>
    <row r="745" spans="1:21" x14ac:dyDescent="0.3">
      <c r="A745" t="s">
        <v>1955</v>
      </c>
      <c r="B745" t="s">
        <v>5048</v>
      </c>
      <c r="D745" t="s">
        <v>5058</v>
      </c>
      <c r="F745" t="s">
        <v>3359</v>
      </c>
      <c r="G745" t="s">
        <v>3360</v>
      </c>
      <c r="H745" t="s">
        <v>3361</v>
      </c>
      <c r="I745" t="s">
        <v>3362</v>
      </c>
      <c r="J745" t="s">
        <v>3363</v>
      </c>
      <c r="K745" t="s">
        <v>3364</v>
      </c>
      <c r="L745" t="s">
        <v>3365</v>
      </c>
      <c r="M745" t="s">
        <v>3366</v>
      </c>
      <c r="N745" t="s">
        <v>3367</v>
      </c>
      <c r="O745" t="s">
        <v>3368</v>
      </c>
      <c r="P745" t="s">
        <v>3388</v>
      </c>
      <c r="Q745" t="s">
        <v>3389</v>
      </c>
      <c r="R745" t="s">
        <v>3526</v>
      </c>
      <c r="S745" t="s">
        <v>3527</v>
      </c>
      <c r="T745" t="s">
        <v>3528</v>
      </c>
      <c r="U745" t="s">
        <v>3529</v>
      </c>
    </row>
    <row r="746" spans="1:21" x14ac:dyDescent="0.3">
      <c r="A746" t="s">
        <v>1957</v>
      </c>
      <c r="B746" t="s">
        <v>5048</v>
      </c>
      <c r="D746" t="s">
        <v>5059</v>
      </c>
      <c r="F746" t="s">
        <v>3359</v>
      </c>
      <c r="G746" t="s">
        <v>3360</v>
      </c>
      <c r="H746" t="s">
        <v>3361</v>
      </c>
      <c r="I746" t="s">
        <v>3362</v>
      </c>
      <c r="J746" t="s">
        <v>3363</v>
      </c>
      <c r="K746" t="s">
        <v>3364</v>
      </c>
      <c r="L746" t="s">
        <v>3365</v>
      </c>
      <c r="M746" t="s">
        <v>3366</v>
      </c>
      <c r="N746" t="s">
        <v>3367</v>
      </c>
      <c r="O746" t="s">
        <v>3368</v>
      </c>
      <c r="P746" t="s">
        <v>3388</v>
      </c>
      <c r="Q746" t="s">
        <v>3389</v>
      </c>
      <c r="R746" t="s">
        <v>3526</v>
      </c>
      <c r="S746" t="s">
        <v>3527</v>
      </c>
      <c r="T746" t="s">
        <v>3528</v>
      </c>
      <c r="U746" t="s">
        <v>3529</v>
      </c>
    </row>
    <row r="747" spans="1:21" x14ac:dyDescent="0.3">
      <c r="A747" t="s">
        <v>1959</v>
      </c>
      <c r="B747" t="s">
        <v>5048</v>
      </c>
      <c r="D747" t="s">
        <v>5060</v>
      </c>
      <c r="F747" t="s">
        <v>3359</v>
      </c>
      <c r="G747" t="s">
        <v>3360</v>
      </c>
      <c r="H747" t="s">
        <v>3361</v>
      </c>
      <c r="I747" t="s">
        <v>3362</v>
      </c>
      <c r="J747" t="s">
        <v>3363</v>
      </c>
      <c r="K747" t="s">
        <v>3364</v>
      </c>
      <c r="L747" t="s">
        <v>3365</v>
      </c>
      <c r="M747" t="s">
        <v>3366</v>
      </c>
      <c r="N747" t="s">
        <v>3367</v>
      </c>
      <c r="O747" t="s">
        <v>3368</v>
      </c>
      <c r="P747" t="s">
        <v>3388</v>
      </c>
      <c r="Q747" t="s">
        <v>3389</v>
      </c>
      <c r="R747" t="s">
        <v>3526</v>
      </c>
      <c r="S747" t="s">
        <v>3527</v>
      </c>
      <c r="T747" t="s">
        <v>3528</v>
      </c>
      <c r="U747" t="s">
        <v>3529</v>
      </c>
    </row>
    <row r="748" spans="1:21" x14ac:dyDescent="0.3">
      <c r="A748" t="s">
        <v>1961</v>
      </c>
      <c r="B748" t="s">
        <v>5048</v>
      </c>
      <c r="D748" t="s">
        <v>5061</v>
      </c>
      <c r="F748" t="s">
        <v>3359</v>
      </c>
      <c r="G748" t="s">
        <v>3360</v>
      </c>
      <c r="H748" t="s">
        <v>3361</v>
      </c>
      <c r="I748" t="s">
        <v>3362</v>
      </c>
      <c r="J748" t="s">
        <v>3363</v>
      </c>
      <c r="K748" t="s">
        <v>3364</v>
      </c>
      <c r="L748" t="s">
        <v>3365</v>
      </c>
      <c r="M748" t="s">
        <v>3366</v>
      </c>
      <c r="N748" t="s">
        <v>3367</v>
      </c>
      <c r="O748" t="s">
        <v>3368</v>
      </c>
      <c r="P748" t="s">
        <v>3388</v>
      </c>
      <c r="Q748" t="s">
        <v>3389</v>
      </c>
      <c r="R748" t="s">
        <v>3526</v>
      </c>
      <c r="S748" t="s">
        <v>3527</v>
      </c>
      <c r="T748" t="s">
        <v>3528</v>
      </c>
      <c r="U748" t="s">
        <v>3529</v>
      </c>
    </row>
    <row r="749" spans="1:21" x14ac:dyDescent="0.3">
      <c r="A749" t="s">
        <v>1963</v>
      </c>
      <c r="B749" t="s">
        <v>5048</v>
      </c>
      <c r="D749" t="s">
        <v>5062</v>
      </c>
      <c r="F749" t="s">
        <v>3359</v>
      </c>
      <c r="G749" t="s">
        <v>3360</v>
      </c>
      <c r="H749" t="s">
        <v>3361</v>
      </c>
      <c r="I749" t="s">
        <v>3362</v>
      </c>
      <c r="J749" t="s">
        <v>3363</v>
      </c>
      <c r="K749" t="s">
        <v>3364</v>
      </c>
      <c r="L749" t="s">
        <v>3365</v>
      </c>
      <c r="M749" t="s">
        <v>3366</v>
      </c>
      <c r="N749" t="s">
        <v>3367</v>
      </c>
      <c r="O749" t="s">
        <v>3368</v>
      </c>
      <c r="P749" t="s">
        <v>3388</v>
      </c>
      <c r="Q749" t="s">
        <v>3389</v>
      </c>
      <c r="R749" t="s">
        <v>3526</v>
      </c>
      <c r="S749" t="s">
        <v>3527</v>
      </c>
      <c r="T749" t="s">
        <v>3528</v>
      </c>
      <c r="U749" t="s">
        <v>3529</v>
      </c>
    </row>
    <row r="750" spans="1:21" x14ac:dyDescent="0.3">
      <c r="A750" t="s">
        <v>1969</v>
      </c>
      <c r="B750" t="s">
        <v>5063</v>
      </c>
      <c r="D750" t="s">
        <v>5064</v>
      </c>
      <c r="F750" t="s">
        <v>3380</v>
      </c>
      <c r="G750" t="s">
        <v>3449</v>
      </c>
      <c r="H750" t="s">
        <v>5065</v>
      </c>
      <c r="I750" t="s">
        <v>5066</v>
      </c>
      <c r="J750" t="s">
        <v>5067</v>
      </c>
      <c r="K750" t="s">
        <v>5068</v>
      </c>
    </row>
    <row r="751" spans="1:21" x14ac:dyDescent="0.3">
      <c r="A751" t="s">
        <v>1971</v>
      </c>
      <c r="B751" t="s">
        <v>5069</v>
      </c>
      <c r="D751" t="s">
        <v>5070</v>
      </c>
      <c r="F751" t="s">
        <v>3380</v>
      </c>
      <c r="G751" t="s">
        <v>3449</v>
      </c>
      <c r="H751" t="s">
        <v>3450</v>
      </c>
      <c r="I751" t="s">
        <v>3451</v>
      </c>
      <c r="J751" t="s">
        <v>3452</v>
      </c>
      <c r="K751" t="s">
        <v>5071</v>
      </c>
    </row>
    <row r="752" spans="1:21" x14ac:dyDescent="0.3">
      <c r="A752" t="s">
        <v>1973</v>
      </c>
      <c r="B752" t="s">
        <v>5072</v>
      </c>
      <c r="D752" t="s">
        <v>5073</v>
      </c>
      <c r="F752" t="s">
        <v>3380</v>
      </c>
      <c r="G752" t="s">
        <v>4217</v>
      </c>
      <c r="H752" t="s">
        <v>4218</v>
      </c>
      <c r="I752" t="s">
        <v>4219</v>
      </c>
      <c r="J752" t="s">
        <v>4220</v>
      </c>
      <c r="K752" t="s">
        <v>5074</v>
      </c>
    </row>
    <row r="753" spans="1:22" x14ac:dyDescent="0.3">
      <c r="A753" t="s">
        <v>1975</v>
      </c>
      <c r="B753" t="s">
        <v>5072</v>
      </c>
      <c r="D753" t="s">
        <v>5075</v>
      </c>
      <c r="F753" t="s">
        <v>3380</v>
      </c>
      <c r="G753" t="s">
        <v>4217</v>
      </c>
      <c r="H753" t="s">
        <v>4218</v>
      </c>
      <c r="I753" t="s">
        <v>4219</v>
      </c>
      <c r="J753" t="s">
        <v>4220</v>
      </c>
      <c r="K753" t="s">
        <v>5074</v>
      </c>
    </row>
    <row r="754" spans="1:22" x14ac:dyDescent="0.3">
      <c r="A754" t="s">
        <v>1977</v>
      </c>
      <c r="B754" t="s">
        <v>5072</v>
      </c>
      <c r="D754" t="s">
        <v>5076</v>
      </c>
      <c r="F754" t="s">
        <v>3380</v>
      </c>
      <c r="G754" t="s">
        <v>4217</v>
      </c>
      <c r="H754" t="s">
        <v>4218</v>
      </c>
      <c r="I754" t="s">
        <v>4219</v>
      </c>
      <c r="J754" t="s">
        <v>4220</v>
      </c>
      <c r="K754" t="s">
        <v>5074</v>
      </c>
    </row>
    <row r="755" spans="1:22" x14ac:dyDescent="0.3">
      <c r="A755" t="s">
        <v>1979</v>
      </c>
      <c r="B755" t="s">
        <v>5077</v>
      </c>
      <c r="D755" t="s">
        <v>5078</v>
      </c>
      <c r="F755" t="s">
        <v>3380</v>
      </c>
      <c r="G755" t="s">
        <v>4217</v>
      </c>
      <c r="H755" t="s">
        <v>4218</v>
      </c>
      <c r="I755" t="s">
        <v>4219</v>
      </c>
      <c r="J755" t="s">
        <v>4220</v>
      </c>
      <c r="K755" t="s">
        <v>5074</v>
      </c>
    </row>
    <row r="756" spans="1:22" x14ac:dyDescent="0.3">
      <c r="A756" t="s">
        <v>1983</v>
      </c>
      <c r="B756" t="s">
        <v>5079</v>
      </c>
      <c r="D756" t="s">
        <v>5080</v>
      </c>
      <c r="F756" t="s">
        <v>3380</v>
      </c>
      <c r="G756" t="s">
        <v>4217</v>
      </c>
      <c r="H756" t="s">
        <v>4218</v>
      </c>
      <c r="I756" t="s">
        <v>4219</v>
      </c>
      <c r="J756" t="s">
        <v>4220</v>
      </c>
      <c r="K756" t="s">
        <v>5074</v>
      </c>
    </row>
    <row r="757" spans="1:22" x14ac:dyDescent="0.3">
      <c r="A757" t="s">
        <v>1987</v>
      </c>
      <c r="B757" t="s">
        <v>4794</v>
      </c>
      <c r="D757" t="s">
        <v>5081</v>
      </c>
      <c r="F757" t="s">
        <v>3359</v>
      </c>
      <c r="G757" t="s">
        <v>3360</v>
      </c>
      <c r="H757" t="s">
        <v>3361</v>
      </c>
      <c r="I757" t="s">
        <v>3362</v>
      </c>
      <c r="J757" t="s">
        <v>3363</v>
      </c>
      <c r="K757" t="s">
        <v>3364</v>
      </c>
      <c r="L757" t="s">
        <v>3365</v>
      </c>
      <c r="M757" t="s">
        <v>3366</v>
      </c>
      <c r="N757" t="s">
        <v>3367</v>
      </c>
      <c r="O757" t="s">
        <v>3368</v>
      </c>
      <c r="P757" t="s">
        <v>3388</v>
      </c>
      <c r="Q757" t="s">
        <v>3486</v>
      </c>
      <c r="R757" t="s">
        <v>4796</v>
      </c>
      <c r="S757" t="s">
        <v>4797</v>
      </c>
      <c r="T757" t="s">
        <v>4798</v>
      </c>
      <c r="U757" t="s">
        <v>4799</v>
      </c>
      <c r="V757" t="s">
        <v>4800</v>
      </c>
    </row>
    <row r="758" spans="1:22" x14ac:dyDescent="0.3">
      <c r="A758" t="s">
        <v>1989</v>
      </c>
      <c r="B758" t="s">
        <v>4794</v>
      </c>
      <c r="D758" t="s">
        <v>5082</v>
      </c>
      <c r="F758" t="s">
        <v>3359</v>
      </c>
      <c r="G758" t="s">
        <v>3360</v>
      </c>
      <c r="H758" t="s">
        <v>3361</v>
      </c>
      <c r="I758" t="s">
        <v>3362</v>
      </c>
      <c r="J758" t="s">
        <v>3363</v>
      </c>
      <c r="K758" t="s">
        <v>3364</v>
      </c>
      <c r="L758" t="s">
        <v>3365</v>
      </c>
      <c r="M758" t="s">
        <v>3366</v>
      </c>
      <c r="N758" t="s">
        <v>3367</v>
      </c>
      <c r="O758" t="s">
        <v>3368</v>
      </c>
      <c r="P758" t="s">
        <v>3388</v>
      </c>
      <c r="Q758" t="s">
        <v>3486</v>
      </c>
      <c r="R758" t="s">
        <v>4796</v>
      </c>
      <c r="S758" t="s">
        <v>4797</v>
      </c>
      <c r="T758" t="s">
        <v>4798</v>
      </c>
      <c r="U758" t="s">
        <v>4799</v>
      </c>
      <c r="V758" t="s">
        <v>4800</v>
      </c>
    </row>
    <row r="759" spans="1:22" x14ac:dyDescent="0.3">
      <c r="A759" t="s">
        <v>1991</v>
      </c>
      <c r="B759" t="s">
        <v>4794</v>
      </c>
      <c r="D759" t="s">
        <v>5083</v>
      </c>
      <c r="F759" t="s">
        <v>3359</v>
      </c>
      <c r="G759" t="s">
        <v>3360</v>
      </c>
      <c r="H759" t="s">
        <v>3361</v>
      </c>
      <c r="I759" t="s">
        <v>3362</v>
      </c>
      <c r="J759" t="s">
        <v>3363</v>
      </c>
      <c r="K759" t="s">
        <v>3364</v>
      </c>
      <c r="L759" t="s">
        <v>3365</v>
      </c>
      <c r="M759" t="s">
        <v>3366</v>
      </c>
      <c r="N759" t="s">
        <v>3367</v>
      </c>
      <c r="O759" t="s">
        <v>3368</v>
      </c>
      <c r="P759" t="s">
        <v>3388</v>
      </c>
      <c r="Q759" t="s">
        <v>3486</v>
      </c>
      <c r="R759" t="s">
        <v>4796</v>
      </c>
      <c r="S759" t="s">
        <v>4797</v>
      </c>
      <c r="T759" t="s">
        <v>4798</v>
      </c>
      <c r="U759" t="s">
        <v>4799</v>
      </c>
      <c r="V759" t="s">
        <v>4800</v>
      </c>
    </row>
    <row r="760" spans="1:22" x14ac:dyDescent="0.3">
      <c r="A760" t="s">
        <v>1993</v>
      </c>
      <c r="B760" t="s">
        <v>4794</v>
      </c>
      <c r="D760" t="s">
        <v>5084</v>
      </c>
      <c r="F760" t="s">
        <v>3359</v>
      </c>
      <c r="G760" t="s">
        <v>3360</v>
      </c>
      <c r="H760" t="s">
        <v>3361</v>
      </c>
      <c r="I760" t="s">
        <v>3362</v>
      </c>
      <c r="J760" t="s">
        <v>3363</v>
      </c>
      <c r="K760" t="s">
        <v>3364</v>
      </c>
      <c r="L760" t="s">
        <v>3365</v>
      </c>
      <c r="M760" t="s">
        <v>3366</v>
      </c>
      <c r="N760" t="s">
        <v>3367</v>
      </c>
      <c r="O760" t="s">
        <v>3368</v>
      </c>
      <c r="P760" t="s">
        <v>3388</v>
      </c>
      <c r="Q760" t="s">
        <v>3486</v>
      </c>
      <c r="R760" t="s">
        <v>4796</v>
      </c>
      <c r="S760" t="s">
        <v>4797</v>
      </c>
      <c r="T760" t="s">
        <v>4798</v>
      </c>
      <c r="U760" t="s">
        <v>4799</v>
      </c>
      <c r="V760" t="s">
        <v>4800</v>
      </c>
    </row>
    <row r="761" spans="1:22" x14ac:dyDescent="0.3">
      <c r="A761" t="s">
        <v>1995</v>
      </c>
      <c r="B761" t="s">
        <v>4794</v>
      </c>
      <c r="D761" t="s">
        <v>5085</v>
      </c>
      <c r="F761" t="s">
        <v>3359</v>
      </c>
      <c r="G761" t="s">
        <v>3360</v>
      </c>
      <c r="H761" t="s">
        <v>3361</v>
      </c>
      <c r="I761" t="s">
        <v>3362</v>
      </c>
      <c r="J761" t="s">
        <v>3363</v>
      </c>
      <c r="K761" t="s">
        <v>3364</v>
      </c>
      <c r="L761" t="s">
        <v>3365</v>
      </c>
      <c r="M761" t="s">
        <v>3366</v>
      </c>
      <c r="N761" t="s">
        <v>3367</v>
      </c>
      <c r="O761" t="s">
        <v>3368</v>
      </c>
      <c r="P761" t="s">
        <v>3388</v>
      </c>
      <c r="Q761" t="s">
        <v>3486</v>
      </c>
      <c r="R761" t="s">
        <v>4796</v>
      </c>
      <c r="S761" t="s">
        <v>4797</v>
      </c>
      <c r="T761" t="s">
        <v>4798</v>
      </c>
      <c r="U761" t="s">
        <v>4799</v>
      </c>
      <c r="V761" t="s">
        <v>4800</v>
      </c>
    </row>
    <row r="762" spans="1:22" x14ac:dyDescent="0.3">
      <c r="A762" t="s">
        <v>1999</v>
      </c>
      <c r="B762" t="s">
        <v>5086</v>
      </c>
      <c r="D762" t="s">
        <v>5087</v>
      </c>
      <c r="F762" t="s">
        <v>3380</v>
      </c>
      <c r="G762" t="s">
        <v>3449</v>
      </c>
      <c r="H762" t="s">
        <v>3450</v>
      </c>
      <c r="I762" t="s">
        <v>3466</v>
      </c>
      <c r="J762" t="s">
        <v>3467</v>
      </c>
      <c r="K762" t="s">
        <v>4516</v>
      </c>
    </row>
    <row r="763" spans="1:22" x14ac:dyDescent="0.3">
      <c r="A763" t="s">
        <v>2001</v>
      </c>
      <c r="B763" t="s">
        <v>5088</v>
      </c>
      <c r="D763" t="s">
        <v>5089</v>
      </c>
      <c r="F763" t="s">
        <v>3380</v>
      </c>
      <c r="G763" t="s">
        <v>3381</v>
      </c>
      <c r="H763" t="s">
        <v>3416</v>
      </c>
      <c r="I763" t="s">
        <v>3417</v>
      </c>
      <c r="J763" t="s">
        <v>3610</v>
      </c>
      <c r="K763" t="s">
        <v>5090</v>
      </c>
    </row>
    <row r="764" spans="1:22" x14ac:dyDescent="0.3">
      <c r="A764" t="s">
        <v>2003</v>
      </c>
      <c r="B764" t="s">
        <v>5091</v>
      </c>
      <c r="D764" t="s">
        <v>5092</v>
      </c>
      <c r="F764" t="s">
        <v>3359</v>
      </c>
      <c r="G764" t="s">
        <v>3360</v>
      </c>
      <c r="H764" t="s">
        <v>3361</v>
      </c>
      <c r="I764" t="s">
        <v>3362</v>
      </c>
      <c r="J764" t="s">
        <v>3363</v>
      </c>
      <c r="K764" t="s">
        <v>3364</v>
      </c>
      <c r="L764" t="s">
        <v>3365</v>
      </c>
      <c r="M764" t="s">
        <v>3514</v>
      </c>
      <c r="N764" t="s">
        <v>3515</v>
      </c>
      <c r="O764" t="s">
        <v>3516</v>
      </c>
      <c r="P764" t="s">
        <v>3517</v>
      </c>
      <c r="Q764" t="s">
        <v>3518</v>
      </c>
      <c r="R764" t="s">
        <v>3519</v>
      </c>
      <c r="S764" t="s">
        <v>3520</v>
      </c>
      <c r="T764" t="s">
        <v>3521</v>
      </c>
      <c r="U764" t="s">
        <v>3522</v>
      </c>
    </row>
    <row r="765" spans="1:22" x14ac:dyDescent="0.3">
      <c r="A765" t="s">
        <v>2007</v>
      </c>
      <c r="B765" t="s">
        <v>5091</v>
      </c>
      <c r="D765" t="s">
        <v>5093</v>
      </c>
      <c r="F765" t="s">
        <v>3359</v>
      </c>
      <c r="G765" t="s">
        <v>3360</v>
      </c>
      <c r="H765" t="s">
        <v>3361</v>
      </c>
      <c r="I765" t="s">
        <v>3362</v>
      </c>
      <c r="J765" t="s">
        <v>3363</v>
      </c>
      <c r="K765" t="s">
        <v>3364</v>
      </c>
      <c r="L765" t="s">
        <v>3365</v>
      </c>
      <c r="M765" t="s">
        <v>3514</v>
      </c>
      <c r="N765" t="s">
        <v>3515</v>
      </c>
      <c r="O765" t="s">
        <v>3516</v>
      </c>
      <c r="P765" t="s">
        <v>3517</v>
      </c>
      <c r="Q765" t="s">
        <v>3518</v>
      </c>
      <c r="R765" t="s">
        <v>3519</v>
      </c>
      <c r="S765" t="s">
        <v>3520</v>
      </c>
      <c r="T765" t="s">
        <v>3521</v>
      </c>
      <c r="U765" t="s">
        <v>3522</v>
      </c>
    </row>
    <row r="766" spans="1:22" x14ac:dyDescent="0.3">
      <c r="A766" t="s">
        <v>2011</v>
      </c>
      <c r="B766" t="s">
        <v>5091</v>
      </c>
      <c r="D766" t="s">
        <v>5094</v>
      </c>
      <c r="F766" t="s">
        <v>3359</v>
      </c>
      <c r="G766" t="s">
        <v>3360</v>
      </c>
      <c r="H766" t="s">
        <v>3361</v>
      </c>
      <c r="I766" t="s">
        <v>3362</v>
      </c>
      <c r="J766" t="s">
        <v>3363</v>
      </c>
      <c r="K766" t="s">
        <v>3364</v>
      </c>
      <c r="L766" t="s">
        <v>3365</v>
      </c>
      <c r="M766" t="s">
        <v>3514</v>
      </c>
      <c r="N766" t="s">
        <v>3515</v>
      </c>
      <c r="O766" t="s">
        <v>3516</v>
      </c>
      <c r="P766" t="s">
        <v>3517</v>
      </c>
      <c r="Q766" t="s">
        <v>3518</v>
      </c>
      <c r="R766" t="s">
        <v>3519</v>
      </c>
      <c r="S766" t="s">
        <v>3520</v>
      </c>
      <c r="T766" t="s">
        <v>3521</v>
      </c>
      <c r="U766" t="s">
        <v>3522</v>
      </c>
    </row>
    <row r="767" spans="1:22" x14ac:dyDescent="0.3">
      <c r="A767" t="s">
        <v>2013</v>
      </c>
      <c r="B767" t="s">
        <v>5091</v>
      </c>
      <c r="D767" t="s">
        <v>5095</v>
      </c>
      <c r="F767" t="s">
        <v>3359</v>
      </c>
      <c r="G767" t="s">
        <v>3360</v>
      </c>
      <c r="H767" t="s">
        <v>3361</v>
      </c>
      <c r="I767" t="s">
        <v>3362</v>
      </c>
      <c r="J767" t="s">
        <v>3363</v>
      </c>
      <c r="K767" t="s">
        <v>3364</v>
      </c>
      <c r="L767" t="s">
        <v>3365</v>
      </c>
      <c r="M767" t="s">
        <v>3514</v>
      </c>
      <c r="N767" t="s">
        <v>3515</v>
      </c>
      <c r="O767" t="s">
        <v>3516</v>
      </c>
      <c r="P767" t="s">
        <v>3517</v>
      </c>
      <c r="Q767" t="s">
        <v>3518</v>
      </c>
      <c r="R767" t="s">
        <v>3519</v>
      </c>
      <c r="S767" t="s">
        <v>3520</v>
      </c>
      <c r="T767" t="s">
        <v>3521</v>
      </c>
      <c r="U767" t="s">
        <v>3522</v>
      </c>
    </row>
    <row r="768" spans="1:22" x14ac:dyDescent="0.3">
      <c r="A768" t="s">
        <v>2019</v>
      </c>
      <c r="B768" t="s">
        <v>5096</v>
      </c>
      <c r="D768" t="s">
        <v>5097</v>
      </c>
      <c r="F768" t="s">
        <v>3380</v>
      </c>
      <c r="G768" t="s">
        <v>3449</v>
      </c>
      <c r="H768" t="s">
        <v>3450</v>
      </c>
      <c r="I768" t="s">
        <v>3642</v>
      </c>
      <c r="J768" t="s">
        <v>5098</v>
      </c>
      <c r="K768" t="s">
        <v>5099</v>
      </c>
    </row>
    <row r="769" spans="1:21" x14ac:dyDescent="0.3">
      <c r="A769" t="s">
        <v>2021</v>
      </c>
      <c r="B769" t="s">
        <v>5100</v>
      </c>
      <c r="D769" t="s">
        <v>5101</v>
      </c>
      <c r="F769" t="s">
        <v>3380</v>
      </c>
      <c r="G769" t="s">
        <v>3381</v>
      </c>
      <c r="H769" t="s">
        <v>3416</v>
      </c>
      <c r="I769" t="s">
        <v>3417</v>
      </c>
      <c r="J769" t="s">
        <v>3418</v>
      </c>
      <c r="K769" t="s">
        <v>3419</v>
      </c>
    </row>
    <row r="770" spans="1:21" x14ac:dyDescent="0.3">
      <c r="A770" t="s">
        <v>2191</v>
      </c>
      <c r="B770" t="s">
        <v>4460</v>
      </c>
      <c r="D770" t="s">
        <v>5102</v>
      </c>
      <c r="F770" t="s">
        <v>3359</v>
      </c>
      <c r="G770" t="s">
        <v>3360</v>
      </c>
      <c r="H770" t="s">
        <v>3361</v>
      </c>
      <c r="I770" t="s">
        <v>3362</v>
      </c>
      <c r="J770" t="s">
        <v>3363</v>
      </c>
      <c r="K770" t="s">
        <v>3364</v>
      </c>
      <c r="L770" t="s">
        <v>3365</v>
      </c>
      <c r="M770" t="s">
        <v>3514</v>
      </c>
      <c r="N770" t="s">
        <v>3515</v>
      </c>
      <c r="O770" t="s">
        <v>3516</v>
      </c>
      <c r="P770" t="s">
        <v>4322</v>
      </c>
      <c r="Q770" t="s">
        <v>4323</v>
      </c>
      <c r="R770" t="s">
        <v>4324</v>
      </c>
      <c r="S770" t="s">
        <v>4325</v>
      </c>
      <c r="T770" t="s">
        <v>4462</v>
      </c>
      <c r="U770" t="s">
        <v>4463</v>
      </c>
    </row>
    <row r="771" spans="1:21" x14ac:dyDescent="0.3">
      <c r="A771" t="s">
        <v>2023</v>
      </c>
      <c r="B771" t="s">
        <v>5103</v>
      </c>
      <c r="D771" t="s">
        <v>5104</v>
      </c>
      <c r="F771" t="s">
        <v>3380</v>
      </c>
      <c r="G771" t="s">
        <v>3503</v>
      </c>
      <c r="H771" t="s">
        <v>3620</v>
      </c>
      <c r="I771" t="s">
        <v>5105</v>
      </c>
      <c r="J771" t="s">
        <v>5106</v>
      </c>
    </row>
    <row r="772" spans="1:21" x14ac:dyDescent="0.3">
      <c r="A772" t="s">
        <v>2025</v>
      </c>
      <c r="B772" t="s">
        <v>5107</v>
      </c>
      <c r="D772" t="s">
        <v>5108</v>
      </c>
      <c r="F772" t="s">
        <v>3359</v>
      </c>
      <c r="G772" t="s">
        <v>3360</v>
      </c>
      <c r="H772" t="s">
        <v>3403</v>
      </c>
      <c r="I772" t="s">
        <v>4372</v>
      </c>
      <c r="J772" t="s">
        <v>4373</v>
      </c>
      <c r="K772" t="s">
        <v>4374</v>
      </c>
      <c r="L772" t="s">
        <v>4375</v>
      </c>
      <c r="M772" t="s">
        <v>4376</v>
      </c>
    </row>
    <row r="773" spans="1:21" x14ac:dyDescent="0.3">
      <c r="A773" t="s">
        <v>2027</v>
      </c>
      <c r="B773" t="s">
        <v>5109</v>
      </c>
      <c r="D773" t="s">
        <v>5110</v>
      </c>
      <c r="F773" t="s">
        <v>3380</v>
      </c>
      <c r="G773" t="s">
        <v>3449</v>
      </c>
      <c r="H773" t="s">
        <v>3450</v>
      </c>
      <c r="I773" t="s">
        <v>3595</v>
      </c>
      <c r="J773" t="s">
        <v>3596</v>
      </c>
      <c r="K773" t="s">
        <v>3597</v>
      </c>
    </row>
    <row r="774" spans="1:21" x14ac:dyDescent="0.3">
      <c r="A774" t="s">
        <v>2033</v>
      </c>
      <c r="B774" t="s">
        <v>5111</v>
      </c>
      <c r="D774" t="s">
        <v>5112</v>
      </c>
      <c r="F774" t="s">
        <v>3380</v>
      </c>
      <c r="G774" t="s">
        <v>3449</v>
      </c>
      <c r="H774" t="s">
        <v>5113</v>
      </c>
      <c r="I774" t="s">
        <v>5114</v>
      </c>
      <c r="J774" t="s">
        <v>5115</v>
      </c>
      <c r="K774" t="s">
        <v>5116</v>
      </c>
    </row>
    <row r="775" spans="1:21" x14ac:dyDescent="0.3">
      <c r="A775" t="s">
        <v>2035</v>
      </c>
      <c r="B775" t="s">
        <v>5117</v>
      </c>
      <c r="D775" t="s">
        <v>5118</v>
      </c>
      <c r="F775" t="s">
        <v>3380</v>
      </c>
      <c r="G775" t="s">
        <v>3449</v>
      </c>
      <c r="H775" t="s">
        <v>3543</v>
      </c>
      <c r="I775" t="s">
        <v>3600</v>
      </c>
      <c r="J775" t="s">
        <v>3601</v>
      </c>
      <c r="K775" t="s">
        <v>5119</v>
      </c>
    </row>
    <row r="776" spans="1:21" x14ac:dyDescent="0.3">
      <c r="A776" t="s">
        <v>2175</v>
      </c>
      <c r="B776" t="s">
        <v>4035</v>
      </c>
      <c r="D776" t="s">
        <v>4355</v>
      </c>
      <c r="F776" t="s">
        <v>3359</v>
      </c>
      <c r="G776" t="s">
        <v>3360</v>
      </c>
      <c r="H776" t="s">
        <v>3361</v>
      </c>
      <c r="I776" t="s">
        <v>3362</v>
      </c>
      <c r="J776" t="s">
        <v>3363</v>
      </c>
      <c r="K776" t="s">
        <v>3364</v>
      </c>
      <c r="L776" t="s">
        <v>3365</v>
      </c>
      <c r="M776" t="s">
        <v>3514</v>
      </c>
      <c r="N776" t="s">
        <v>3515</v>
      </c>
      <c r="O776" t="s">
        <v>3516</v>
      </c>
      <c r="P776" t="s">
        <v>3517</v>
      </c>
      <c r="Q776" t="s">
        <v>3784</v>
      </c>
      <c r="R776" t="s">
        <v>3785</v>
      </c>
      <c r="S776" t="s">
        <v>3786</v>
      </c>
      <c r="T776" t="s">
        <v>4037</v>
      </c>
      <c r="U776" t="s">
        <v>4038</v>
      </c>
    </row>
    <row r="777" spans="1:21" x14ac:dyDescent="0.3">
      <c r="A777" t="s">
        <v>2047</v>
      </c>
      <c r="B777" t="s">
        <v>5120</v>
      </c>
      <c r="D777" t="s">
        <v>5121</v>
      </c>
      <c r="F777" t="s">
        <v>3380</v>
      </c>
      <c r="G777" t="s">
        <v>3449</v>
      </c>
      <c r="H777" t="s">
        <v>5122</v>
      </c>
    </row>
    <row r="778" spans="1:21" x14ac:dyDescent="0.3">
      <c r="A778" t="s">
        <v>2385</v>
      </c>
      <c r="B778" t="s">
        <v>5123</v>
      </c>
      <c r="D778" t="s">
        <v>5124</v>
      </c>
      <c r="F778" t="s">
        <v>3380</v>
      </c>
      <c r="G778" t="s">
        <v>3381</v>
      </c>
      <c r="H778" t="s">
        <v>3416</v>
      </c>
      <c r="I778" t="s">
        <v>3417</v>
      </c>
      <c r="J778" t="s">
        <v>3669</v>
      </c>
      <c r="K778" t="s">
        <v>3670</v>
      </c>
    </row>
    <row r="779" spans="1:21" x14ac:dyDescent="0.3">
      <c r="A779" t="s">
        <v>2055</v>
      </c>
      <c r="B779" t="s">
        <v>5125</v>
      </c>
      <c r="D779" t="s">
        <v>5126</v>
      </c>
      <c r="F779" t="s">
        <v>3380</v>
      </c>
      <c r="G779" t="s">
        <v>3449</v>
      </c>
      <c r="H779" t="s">
        <v>3450</v>
      </c>
      <c r="I779" t="s">
        <v>3466</v>
      </c>
      <c r="J779" t="s">
        <v>3467</v>
      </c>
      <c r="K779" t="s">
        <v>3468</v>
      </c>
    </row>
    <row r="780" spans="1:21" x14ac:dyDescent="0.3">
      <c r="A780" t="s">
        <v>2057</v>
      </c>
      <c r="B780" t="s">
        <v>5125</v>
      </c>
      <c r="D780" t="s">
        <v>5127</v>
      </c>
      <c r="F780" t="s">
        <v>3380</v>
      </c>
      <c r="G780" t="s">
        <v>3449</v>
      </c>
      <c r="H780" t="s">
        <v>3450</v>
      </c>
      <c r="I780" t="s">
        <v>3466</v>
      </c>
      <c r="J780" t="s">
        <v>3467</v>
      </c>
      <c r="K780" t="s">
        <v>3468</v>
      </c>
    </row>
    <row r="781" spans="1:21" x14ac:dyDescent="0.3">
      <c r="A781" t="s">
        <v>2061</v>
      </c>
      <c r="B781" t="s">
        <v>5128</v>
      </c>
      <c r="D781" t="s">
        <v>5129</v>
      </c>
      <c r="F781" t="s">
        <v>3380</v>
      </c>
      <c r="G781" t="s">
        <v>3503</v>
      </c>
      <c r="H781" t="s">
        <v>3620</v>
      </c>
      <c r="I781" t="s">
        <v>3923</v>
      </c>
      <c r="J781" t="s">
        <v>3924</v>
      </c>
    </row>
    <row r="782" spans="1:21" x14ac:dyDescent="0.3">
      <c r="A782" t="s">
        <v>2387</v>
      </c>
      <c r="B782" t="s">
        <v>5130</v>
      </c>
      <c r="D782" t="s">
        <v>5131</v>
      </c>
      <c r="F782" t="s">
        <v>3380</v>
      </c>
      <c r="G782" t="s">
        <v>3449</v>
      </c>
      <c r="H782" t="s">
        <v>3450</v>
      </c>
      <c r="I782" t="s">
        <v>4112</v>
      </c>
      <c r="J782" t="s">
        <v>4113</v>
      </c>
      <c r="K782" t="s">
        <v>4567</v>
      </c>
    </row>
    <row r="783" spans="1:21" x14ac:dyDescent="0.3">
      <c r="A783" t="s">
        <v>2065</v>
      </c>
      <c r="B783" t="s">
        <v>5132</v>
      </c>
      <c r="D783" t="s">
        <v>5133</v>
      </c>
      <c r="F783" t="s">
        <v>3380</v>
      </c>
      <c r="G783" t="s">
        <v>3449</v>
      </c>
      <c r="H783" t="s">
        <v>3555</v>
      </c>
      <c r="I783" t="s">
        <v>4192</v>
      </c>
      <c r="J783" t="s">
        <v>4193</v>
      </c>
      <c r="K783" t="s">
        <v>4194</v>
      </c>
    </row>
    <row r="784" spans="1:21" x14ac:dyDescent="0.3">
      <c r="A784" t="s">
        <v>2067</v>
      </c>
      <c r="B784" t="s">
        <v>4428</v>
      </c>
      <c r="D784" t="s">
        <v>5134</v>
      </c>
      <c r="F784" t="s">
        <v>3359</v>
      </c>
      <c r="G784" t="s">
        <v>3360</v>
      </c>
      <c r="H784" t="s">
        <v>3361</v>
      </c>
      <c r="I784" t="s">
        <v>3362</v>
      </c>
      <c r="J784" t="s">
        <v>4430</v>
      </c>
      <c r="K784" t="s">
        <v>4431</v>
      </c>
      <c r="L784" t="s">
        <v>4432</v>
      </c>
      <c r="M784" t="s">
        <v>4433</v>
      </c>
      <c r="N784" t="s">
        <v>4434</v>
      </c>
      <c r="O784" t="s">
        <v>4435</v>
      </c>
      <c r="P784" t="s">
        <v>4436</v>
      </c>
    </row>
    <row r="785" spans="1:23" x14ac:dyDescent="0.3">
      <c r="A785" t="s">
        <v>2193</v>
      </c>
      <c r="B785" t="s">
        <v>5009</v>
      </c>
      <c r="D785" t="s">
        <v>5135</v>
      </c>
      <c r="F785" t="s">
        <v>3359</v>
      </c>
      <c r="G785" t="s">
        <v>3360</v>
      </c>
      <c r="H785" t="s">
        <v>3361</v>
      </c>
      <c r="I785" t="s">
        <v>3362</v>
      </c>
      <c r="J785" t="s">
        <v>3363</v>
      </c>
      <c r="K785" t="s">
        <v>3364</v>
      </c>
      <c r="L785" t="s">
        <v>3365</v>
      </c>
      <c r="M785" t="s">
        <v>3366</v>
      </c>
      <c r="N785" t="s">
        <v>3367</v>
      </c>
      <c r="O785" t="s">
        <v>3368</v>
      </c>
      <c r="P785" t="s">
        <v>3369</v>
      </c>
      <c r="Q785" t="s">
        <v>3370</v>
      </c>
      <c r="R785" t="s">
        <v>4745</v>
      </c>
      <c r="S785" t="s">
        <v>4746</v>
      </c>
      <c r="T785" t="s">
        <v>4747</v>
      </c>
      <c r="U785" t="s">
        <v>4748</v>
      </c>
      <c r="V785" t="s">
        <v>5011</v>
      </c>
    </row>
    <row r="786" spans="1:23" x14ac:dyDescent="0.3">
      <c r="A786" t="s">
        <v>2069</v>
      </c>
      <c r="B786" t="s">
        <v>4428</v>
      </c>
      <c r="D786" t="s">
        <v>5136</v>
      </c>
      <c r="F786" t="s">
        <v>3359</v>
      </c>
      <c r="G786" t="s">
        <v>3360</v>
      </c>
      <c r="H786" t="s">
        <v>3361</v>
      </c>
      <c r="I786" t="s">
        <v>3362</v>
      </c>
      <c r="J786" t="s">
        <v>4430</v>
      </c>
      <c r="K786" t="s">
        <v>4431</v>
      </c>
      <c r="L786" t="s">
        <v>4432</v>
      </c>
      <c r="M786" t="s">
        <v>4433</v>
      </c>
      <c r="N786" t="s">
        <v>4434</v>
      </c>
      <c r="O786" t="s">
        <v>4435</v>
      </c>
      <c r="P786" t="s">
        <v>4436</v>
      </c>
    </row>
    <row r="787" spans="1:23" x14ac:dyDescent="0.3">
      <c r="A787" t="s">
        <v>2071</v>
      </c>
      <c r="B787" t="s">
        <v>5137</v>
      </c>
      <c r="D787" t="s">
        <v>5138</v>
      </c>
      <c r="F787" t="s">
        <v>3380</v>
      </c>
      <c r="G787" t="s">
        <v>3503</v>
      </c>
      <c r="H787" t="s">
        <v>3620</v>
      </c>
      <c r="I787" t="s">
        <v>5139</v>
      </c>
      <c r="J787" t="s">
        <v>5140</v>
      </c>
    </row>
    <row r="788" spans="1:23" x14ac:dyDescent="0.3">
      <c r="A788" t="s">
        <v>2073</v>
      </c>
      <c r="B788" t="s">
        <v>5103</v>
      </c>
      <c r="D788" t="s">
        <v>5141</v>
      </c>
      <c r="F788" t="s">
        <v>3380</v>
      </c>
      <c r="G788" t="s">
        <v>3503</v>
      </c>
      <c r="H788" t="s">
        <v>3620</v>
      </c>
      <c r="I788" t="s">
        <v>5105</v>
      </c>
      <c r="J788" t="s">
        <v>5106</v>
      </c>
    </row>
    <row r="789" spans="1:23" x14ac:dyDescent="0.3">
      <c r="A789" t="s">
        <v>2077</v>
      </c>
      <c r="B789" t="s">
        <v>5142</v>
      </c>
      <c r="D789" t="s">
        <v>5143</v>
      </c>
      <c r="F789" t="s">
        <v>3380</v>
      </c>
      <c r="G789" t="s">
        <v>3449</v>
      </c>
      <c r="H789" t="s">
        <v>3555</v>
      </c>
      <c r="I789" t="s">
        <v>5144</v>
      </c>
      <c r="J789" t="s">
        <v>5145</v>
      </c>
      <c r="K789" t="s">
        <v>5146</v>
      </c>
    </row>
    <row r="790" spans="1:23" x14ac:dyDescent="0.3">
      <c r="A790" t="s">
        <v>2079</v>
      </c>
      <c r="B790" t="s">
        <v>5147</v>
      </c>
      <c r="D790" t="s">
        <v>5148</v>
      </c>
      <c r="F790" t="s">
        <v>3380</v>
      </c>
      <c r="G790" t="s">
        <v>3381</v>
      </c>
      <c r="H790" t="s">
        <v>3416</v>
      </c>
      <c r="I790" t="s">
        <v>3417</v>
      </c>
      <c r="J790" t="s">
        <v>3418</v>
      </c>
      <c r="K790" t="s">
        <v>3419</v>
      </c>
    </row>
    <row r="791" spans="1:23" x14ac:dyDescent="0.3">
      <c r="A791" t="s">
        <v>2183</v>
      </c>
      <c r="B791" t="s">
        <v>4035</v>
      </c>
      <c r="D791" t="s">
        <v>4355</v>
      </c>
      <c r="F791" t="s">
        <v>3359</v>
      </c>
      <c r="G791" t="s">
        <v>3360</v>
      </c>
      <c r="H791" t="s">
        <v>3361</v>
      </c>
      <c r="I791" t="s">
        <v>3362</v>
      </c>
      <c r="J791" t="s">
        <v>3363</v>
      </c>
      <c r="K791" t="s">
        <v>3364</v>
      </c>
      <c r="L791" t="s">
        <v>3365</v>
      </c>
      <c r="M791" t="s">
        <v>3514</v>
      </c>
      <c r="N791" t="s">
        <v>3515</v>
      </c>
      <c r="O791" t="s">
        <v>3516</v>
      </c>
      <c r="P791" t="s">
        <v>3517</v>
      </c>
      <c r="Q791" t="s">
        <v>3784</v>
      </c>
      <c r="R791" t="s">
        <v>3785</v>
      </c>
      <c r="S791" t="s">
        <v>3786</v>
      </c>
      <c r="T791" t="s">
        <v>4037</v>
      </c>
      <c r="U791" t="s">
        <v>4038</v>
      </c>
    </row>
    <row r="792" spans="1:23" x14ac:dyDescent="0.3">
      <c r="A792" t="s">
        <v>2163</v>
      </c>
      <c r="B792" t="s">
        <v>4035</v>
      </c>
      <c r="D792" t="s">
        <v>4355</v>
      </c>
      <c r="F792" t="s">
        <v>3359</v>
      </c>
      <c r="G792" t="s">
        <v>3360</v>
      </c>
      <c r="H792" t="s">
        <v>3361</v>
      </c>
      <c r="I792" t="s">
        <v>3362</v>
      </c>
      <c r="J792" t="s">
        <v>3363</v>
      </c>
      <c r="K792" t="s">
        <v>3364</v>
      </c>
      <c r="L792" t="s">
        <v>3365</v>
      </c>
      <c r="M792" t="s">
        <v>3514</v>
      </c>
      <c r="N792" t="s">
        <v>3515</v>
      </c>
      <c r="O792" t="s">
        <v>3516</v>
      </c>
      <c r="P792" t="s">
        <v>3517</v>
      </c>
      <c r="Q792" t="s">
        <v>3784</v>
      </c>
      <c r="R792" t="s">
        <v>3785</v>
      </c>
      <c r="S792" t="s">
        <v>3786</v>
      </c>
      <c r="T792" t="s">
        <v>4037</v>
      </c>
      <c r="U792" t="s">
        <v>4038</v>
      </c>
    </row>
    <row r="793" spans="1:23" x14ac:dyDescent="0.3">
      <c r="A793" t="s">
        <v>2187</v>
      </c>
      <c r="B793" t="s">
        <v>4035</v>
      </c>
      <c r="D793" t="s">
        <v>4355</v>
      </c>
      <c r="F793" t="s">
        <v>3359</v>
      </c>
      <c r="G793" t="s">
        <v>3360</v>
      </c>
      <c r="H793" t="s">
        <v>3361</v>
      </c>
      <c r="I793" t="s">
        <v>3362</v>
      </c>
      <c r="J793" t="s">
        <v>3363</v>
      </c>
      <c r="K793" t="s">
        <v>3364</v>
      </c>
      <c r="L793" t="s">
        <v>3365</v>
      </c>
      <c r="M793" t="s">
        <v>3514</v>
      </c>
      <c r="N793" t="s">
        <v>3515</v>
      </c>
      <c r="O793" t="s">
        <v>3516</v>
      </c>
      <c r="P793" t="s">
        <v>3517</v>
      </c>
      <c r="Q793" t="s">
        <v>3784</v>
      </c>
      <c r="R793" t="s">
        <v>3785</v>
      </c>
      <c r="S793" t="s">
        <v>3786</v>
      </c>
      <c r="T793" t="s">
        <v>4037</v>
      </c>
      <c r="U793" t="s">
        <v>4038</v>
      </c>
    </row>
    <row r="794" spans="1:23" x14ac:dyDescent="0.3">
      <c r="A794" t="s">
        <v>2081</v>
      </c>
      <c r="B794" t="s">
        <v>5149</v>
      </c>
      <c r="D794" t="s">
        <v>5150</v>
      </c>
      <c r="F794" t="s">
        <v>3380</v>
      </c>
      <c r="G794" t="s">
        <v>3503</v>
      </c>
      <c r="H794" t="s">
        <v>5151</v>
      </c>
      <c r="I794" t="s">
        <v>5152</v>
      </c>
      <c r="J794" t="s">
        <v>5153</v>
      </c>
      <c r="K794" t="s">
        <v>5154</v>
      </c>
    </row>
    <row r="795" spans="1:23" x14ac:dyDescent="0.3">
      <c r="A795" t="s">
        <v>2083</v>
      </c>
      <c r="B795" t="s">
        <v>5155</v>
      </c>
      <c r="D795" t="s">
        <v>5156</v>
      </c>
      <c r="F795" t="s">
        <v>3380</v>
      </c>
      <c r="G795" t="s">
        <v>3449</v>
      </c>
      <c r="H795" t="s">
        <v>3555</v>
      </c>
      <c r="I795" t="s">
        <v>5157</v>
      </c>
      <c r="J795" t="s">
        <v>5158</v>
      </c>
      <c r="K795" t="s">
        <v>5159</v>
      </c>
    </row>
    <row r="796" spans="1:23" x14ac:dyDescent="0.3">
      <c r="A796" t="s">
        <v>2085</v>
      </c>
      <c r="B796" t="s">
        <v>5160</v>
      </c>
      <c r="D796" t="s">
        <v>5161</v>
      </c>
      <c r="F796" t="s">
        <v>3380</v>
      </c>
      <c r="G796" t="s">
        <v>4217</v>
      </c>
      <c r="H796" t="s">
        <v>4218</v>
      </c>
      <c r="I796" t="s">
        <v>4219</v>
      </c>
      <c r="J796" t="s">
        <v>4220</v>
      </c>
      <c r="K796" t="s">
        <v>5074</v>
      </c>
    </row>
    <row r="797" spans="1:23" x14ac:dyDescent="0.3">
      <c r="A797" t="s">
        <v>2091</v>
      </c>
      <c r="B797" t="s">
        <v>5162</v>
      </c>
      <c r="D797" t="s">
        <v>5163</v>
      </c>
      <c r="F797" t="s">
        <v>3380</v>
      </c>
      <c r="G797" t="s">
        <v>3381</v>
      </c>
      <c r="H797" t="s">
        <v>3416</v>
      </c>
      <c r="I797" t="s">
        <v>3417</v>
      </c>
      <c r="J797" t="s">
        <v>3418</v>
      </c>
      <c r="K797" t="s">
        <v>5164</v>
      </c>
      <c r="L797" t="s">
        <v>5165</v>
      </c>
    </row>
    <row r="798" spans="1:23" x14ac:dyDescent="0.3">
      <c r="A798" t="s">
        <v>2093</v>
      </c>
      <c r="B798" t="s">
        <v>5166</v>
      </c>
      <c r="D798" t="s">
        <v>5167</v>
      </c>
      <c r="F798" t="s">
        <v>3380</v>
      </c>
      <c r="G798" t="s">
        <v>3410</v>
      </c>
      <c r="H798" t="s">
        <v>3411</v>
      </c>
      <c r="I798" t="s">
        <v>3412</v>
      </c>
      <c r="J798" t="s">
        <v>3413</v>
      </c>
    </row>
    <row r="799" spans="1:23" x14ac:dyDescent="0.3">
      <c r="A799" t="s">
        <v>2097</v>
      </c>
      <c r="B799" t="s">
        <v>4743</v>
      </c>
      <c r="D799" t="s">
        <v>5168</v>
      </c>
      <c r="F799" t="s">
        <v>3359</v>
      </c>
      <c r="G799" t="s">
        <v>3360</v>
      </c>
      <c r="H799" t="s">
        <v>3361</v>
      </c>
      <c r="I799" t="s">
        <v>3362</v>
      </c>
      <c r="J799" t="s">
        <v>3363</v>
      </c>
      <c r="K799" t="s">
        <v>3364</v>
      </c>
      <c r="L799" t="s">
        <v>3365</v>
      </c>
      <c r="M799" t="s">
        <v>3366</v>
      </c>
      <c r="N799" t="s">
        <v>3367</v>
      </c>
      <c r="O799" t="s">
        <v>3368</v>
      </c>
      <c r="P799" t="s">
        <v>3369</v>
      </c>
      <c r="Q799" t="s">
        <v>3370</v>
      </c>
      <c r="R799" t="s">
        <v>4745</v>
      </c>
      <c r="S799" t="s">
        <v>4746</v>
      </c>
      <c r="T799" t="s">
        <v>4747</v>
      </c>
      <c r="U799" t="s">
        <v>4748</v>
      </c>
      <c r="V799" t="s">
        <v>4749</v>
      </c>
      <c r="W799" t="s">
        <v>4750</v>
      </c>
    </row>
    <row r="800" spans="1:23" x14ac:dyDescent="0.3">
      <c r="A800" t="s">
        <v>2099</v>
      </c>
      <c r="B800" t="s">
        <v>4653</v>
      </c>
      <c r="D800" t="s">
        <v>5169</v>
      </c>
      <c r="F800" t="s">
        <v>3359</v>
      </c>
      <c r="G800" t="s">
        <v>3360</v>
      </c>
      <c r="H800" t="s">
        <v>3361</v>
      </c>
      <c r="I800" t="s">
        <v>3362</v>
      </c>
      <c r="J800" t="s">
        <v>3363</v>
      </c>
      <c r="K800" t="s">
        <v>3364</v>
      </c>
      <c r="L800" t="s">
        <v>3365</v>
      </c>
      <c r="M800" t="s">
        <v>3514</v>
      </c>
      <c r="N800" t="s">
        <v>3515</v>
      </c>
      <c r="O800" t="s">
        <v>3516</v>
      </c>
      <c r="P800" t="s">
        <v>3517</v>
      </c>
      <c r="Q800" t="s">
        <v>3518</v>
      </c>
      <c r="R800" t="s">
        <v>3519</v>
      </c>
      <c r="S800" t="s">
        <v>3520</v>
      </c>
      <c r="T800" t="s">
        <v>4655</v>
      </c>
      <c r="U800" t="s">
        <v>4656</v>
      </c>
    </row>
    <row r="801" spans="1:21" x14ac:dyDescent="0.3">
      <c r="A801" t="s">
        <v>2161</v>
      </c>
      <c r="B801" t="s">
        <v>4460</v>
      </c>
      <c r="D801" t="s">
        <v>5102</v>
      </c>
      <c r="F801" t="s">
        <v>3359</v>
      </c>
      <c r="G801" t="s">
        <v>3360</v>
      </c>
      <c r="H801" t="s">
        <v>3361</v>
      </c>
      <c r="I801" t="s">
        <v>3362</v>
      </c>
      <c r="J801" t="s">
        <v>3363</v>
      </c>
      <c r="K801" t="s">
        <v>3364</v>
      </c>
      <c r="L801" t="s">
        <v>3365</v>
      </c>
      <c r="M801" t="s">
        <v>3514</v>
      </c>
      <c r="N801" t="s">
        <v>3515</v>
      </c>
      <c r="O801" t="s">
        <v>3516</v>
      </c>
      <c r="P801" t="s">
        <v>4322</v>
      </c>
      <c r="Q801" t="s">
        <v>4323</v>
      </c>
      <c r="R801" t="s">
        <v>4324</v>
      </c>
      <c r="S801" t="s">
        <v>4325</v>
      </c>
      <c r="T801" t="s">
        <v>4462</v>
      </c>
      <c r="U801" t="s">
        <v>4463</v>
      </c>
    </row>
    <row r="802" spans="1:21" x14ac:dyDescent="0.3">
      <c r="A802" t="s">
        <v>2101</v>
      </c>
      <c r="B802" t="s">
        <v>5170</v>
      </c>
      <c r="D802" t="s">
        <v>5171</v>
      </c>
      <c r="F802" t="s">
        <v>3380</v>
      </c>
      <c r="G802" t="s">
        <v>3381</v>
      </c>
      <c r="H802" t="s">
        <v>3382</v>
      </c>
      <c r="I802" t="s">
        <v>3383</v>
      </c>
      <c r="J802" t="s">
        <v>3384</v>
      </c>
      <c r="K802" t="s">
        <v>3385</v>
      </c>
    </row>
    <row r="803" spans="1:21" x14ac:dyDescent="0.3">
      <c r="A803" t="s">
        <v>2105</v>
      </c>
      <c r="B803" t="s">
        <v>5172</v>
      </c>
      <c r="D803" t="s">
        <v>5173</v>
      </c>
      <c r="F803" t="s">
        <v>3380</v>
      </c>
      <c r="G803" t="s">
        <v>3449</v>
      </c>
      <c r="H803" t="s">
        <v>3450</v>
      </c>
      <c r="I803" t="s">
        <v>3570</v>
      </c>
      <c r="J803" t="s">
        <v>3571</v>
      </c>
      <c r="K803" t="s">
        <v>5174</v>
      </c>
    </row>
    <row r="804" spans="1:21" x14ac:dyDescent="0.3">
      <c r="A804" t="s">
        <v>2181</v>
      </c>
      <c r="B804" t="s">
        <v>4667</v>
      </c>
      <c r="D804" t="s">
        <v>4668</v>
      </c>
      <c r="F804" t="s">
        <v>3359</v>
      </c>
      <c r="G804" t="s">
        <v>3360</v>
      </c>
      <c r="H804" t="s">
        <v>3361</v>
      </c>
      <c r="I804" t="s">
        <v>3362</v>
      </c>
      <c r="J804" t="s">
        <v>3363</v>
      </c>
      <c r="K804" t="s">
        <v>3364</v>
      </c>
      <c r="L804" t="s">
        <v>3365</v>
      </c>
      <c r="M804" t="s">
        <v>3366</v>
      </c>
      <c r="N804" t="s">
        <v>3367</v>
      </c>
      <c r="O804" t="s">
        <v>3368</v>
      </c>
      <c r="P804" t="s">
        <v>3388</v>
      </c>
      <c r="Q804" t="s">
        <v>3389</v>
      </c>
      <c r="R804" t="s">
        <v>3526</v>
      </c>
      <c r="S804" t="s">
        <v>3527</v>
      </c>
      <c r="T804" t="s">
        <v>4588</v>
      </c>
      <c r="U804" t="s">
        <v>4589</v>
      </c>
    </row>
    <row r="805" spans="1:21" x14ac:dyDescent="0.3">
      <c r="A805" t="s">
        <v>2107</v>
      </c>
      <c r="B805" t="s">
        <v>5175</v>
      </c>
      <c r="D805" t="s">
        <v>5176</v>
      </c>
      <c r="F805" t="s">
        <v>3380</v>
      </c>
      <c r="G805" t="s">
        <v>3503</v>
      </c>
      <c r="H805" t="s">
        <v>3717</v>
      </c>
      <c r="I805" t="s">
        <v>3962</v>
      </c>
      <c r="J805" t="s">
        <v>4117</v>
      </c>
    </row>
    <row r="806" spans="1:21" x14ac:dyDescent="0.3">
      <c r="A806" t="s">
        <v>2111</v>
      </c>
      <c r="B806" t="s">
        <v>5177</v>
      </c>
      <c r="D806" t="s">
        <v>5178</v>
      </c>
      <c r="F806" t="s">
        <v>3380</v>
      </c>
      <c r="G806" t="s">
        <v>3503</v>
      </c>
      <c r="H806" t="s">
        <v>3717</v>
      </c>
      <c r="I806" t="s">
        <v>3962</v>
      </c>
      <c r="J806" t="s">
        <v>4117</v>
      </c>
    </row>
    <row r="807" spans="1:21" x14ac:dyDescent="0.3">
      <c r="A807" t="s">
        <v>2113</v>
      </c>
      <c r="B807" t="s">
        <v>5177</v>
      </c>
      <c r="D807" t="s">
        <v>5179</v>
      </c>
      <c r="F807" t="s">
        <v>3380</v>
      </c>
      <c r="G807" t="s">
        <v>3503</v>
      </c>
      <c r="H807" t="s">
        <v>3717</v>
      </c>
      <c r="I807" t="s">
        <v>3962</v>
      </c>
      <c r="J807" t="s">
        <v>4117</v>
      </c>
    </row>
    <row r="808" spans="1:21" x14ac:dyDescent="0.3">
      <c r="A808" t="s">
        <v>2165</v>
      </c>
      <c r="B808" t="s">
        <v>4667</v>
      </c>
      <c r="D808" t="s">
        <v>4668</v>
      </c>
      <c r="F808" t="s">
        <v>3359</v>
      </c>
      <c r="G808" t="s">
        <v>3360</v>
      </c>
      <c r="H808" t="s">
        <v>3361</v>
      </c>
      <c r="I808" t="s">
        <v>3362</v>
      </c>
      <c r="J808" t="s">
        <v>3363</v>
      </c>
      <c r="K808" t="s">
        <v>3364</v>
      </c>
      <c r="L808" t="s">
        <v>3365</v>
      </c>
      <c r="M808" t="s">
        <v>3366</v>
      </c>
      <c r="N808" t="s">
        <v>3367</v>
      </c>
      <c r="O808" t="s">
        <v>3368</v>
      </c>
      <c r="P808" t="s">
        <v>3388</v>
      </c>
      <c r="Q808" t="s">
        <v>3389</v>
      </c>
      <c r="R808" t="s">
        <v>3526</v>
      </c>
      <c r="S808" t="s">
        <v>3527</v>
      </c>
      <c r="T808" t="s">
        <v>4588</v>
      </c>
      <c r="U808" t="s">
        <v>4589</v>
      </c>
    </row>
    <row r="809" spans="1:21" x14ac:dyDescent="0.3">
      <c r="A809" t="s">
        <v>2167</v>
      </c>
      <c r="B809" t="s">
        <v>4667</v>
      </c>
      <c r="D809" t="s">
        <v>4668</v>
      </c>
      <c r="F809" t="s">
        <v>3359</v>
      </c>
      <c r="G809" t="s">
        <v>3360</v>
      </c>
      <c r="H809" t="s">
        <v>3361</v>
      </c>
      <c r="I809" t="s">
        <v>3362</v>
      </c>
      <c r="J809" t="s">
        <v>3363</v>
      </c>
      <c r="K809" t="s">
        <v>3364</v>
      </c>
      <c r="L809" t="s">
        <v>3365</v>
      </c>
      <c r="M809" t="s">
        <v>3366</v>
      </c>
      <c r="N809" t="s">
        <v>3367</v>
      </c>
      <c r="O809" t="s">
        <v>3368</v>
      </c>
      <c r="P809" t="s">
        <v>3388</v>
      </c>
      <c r="Q809" t="s">
        <v>3389</v>
      </c>
      <c r="R809" t="s">
        <v>3526</v>
      </c>
      <c r="S809" t="s">
        <v>3527</v>
      </c>
      <c r="T809" t="s">
        <v>4588</v>
      </c>
      <c r="U809" t="s">
        <v>4589</v>
      </c>
    </row>
    <row r="810" spans="1:21" x14ac:dyDescent="0.3">
      <c r="A810" t="s">
        <v>2171</v>
      </c>
      <c r="B810" t="s">
        <v>4667</v>
      </c>
      <c r="D810" t="s">
        <v>4668</v>
      </c>
      <c r="F810" t="s">
        <v>3359</v>
      </c>
      <c r="G810" t="s">
        <v>3360</v>
      </c>
      <c r="H810" t="s">
        <v>3361</v>
      </c>
      <c r="I810" t="s">
        <v>3362</v>
      </c>
      <c r="J810" t="s">
        <v>3363</v>
      </c>
      <c r="K810" t="s">
        <v>3364</v>
      </c>
      <c r="L810" t="s">
        <v>3365</v>
      </c>
      <c r="M810" t="s">
        <v>3366</v>
      </c>
      <c r="N810" t="s">
        <v>3367</v>
      </c>
      <c r="O810" t="s">
        <v>3368</v>
      </c>
      <c r="P810" t="s">
        <v>3388</v>
      </c>
      <c r="Q810" t="s">
        <v>3389</v>
      </c>
      <c r="R810" t="s">
        <v>3526</v>
      </c>
      <c r="S810" t="s">
        <v>3527</v>
      </c>
      <c r="T810" t="s">
        <v>4588</v>
      </c>
      <c r="U810" t="s">
        <v>4589</v>
      </c>
    </row>
    <row r="811" spans="1:21" x14ac:dyDescent="0.3">
      <c r="A811" t="s">
        <v>2157</v>
      </c>
      <c r="B811" t="s">
        <v>4035</v>
      </c>
      <c r="D811" t="s">
        <v>4355</v>
      </c>
      <c r="F811" t="s">
        <v>3359</v>
      </c>
      <c r="G811" t="s">
        <v>3360</v>
      </c>
      <c r="H811" t="s">
        <v>3361</v>
      </c>
      <c r="I811" t="s">
        <v>3362</v>
      </c>
      <c r="J811" t="s">
        <v>3363</v>
      </c>
      <c r="K811" t="s">
        <v>3364</v>
      </c>
      <c r="L811" t="s">
        <v>3365</v>
      </c>
      <c r="M811" t="s">
        <v>3514</v>
      </c>
      <c r="N811" t="s">
        <v>3515</v>
      </c>
      <c r="O811" t="s">
        <v>3516</v>
      </c>
      <c r="P811" t="s">
        <v>3517</v>
      </c>
      <c r="Q811" t="s">
        <v>3784</v>
      </c>
      <c r="R811" t="s">
        <v>3785</v>
      </c>
      <c r="S811" t="s">
        <v>3786</v>
      </c>
      <c r="T811" t="s">
        <v>4037</v>
      </c>
      <c r="U811" t="s">
        <v>4038</v>
      </c>
    </row>
    <row r="812" spans="1:21" x14ac:dyDescent="0.3">
      <c r="A812" t="s">
        <v>2115</v>
      </c>
      <c r="B812" t="s">
        <v>3512</v>
      </c>
      <c r="D812" t="s">
        <v>5180</v>
      </c>
      <c r="F812" t="s">
        <v>3359</v>
      </c>
      <c r="G812" t="s">
        <v>3360</v>
      </c>
      <c r="H812" t="s">
        <v>3361</v>
      </c>
      <c r="I812" t="s">
        <v>3362</v>
      </c>
      <c r="J812" t="s">
        <v>3363</v>
      </c>
      <c r="K812" t="s">
        <v>3364</v>
      </c>
      <c r="L812" t="s">
        <v>3365</v>
      </c>
      <c r="M812" t="s">
        <v>3514</v>
      </c>
      <c r="N812" t="s">
        <v>3515</v>
      </c>
      <c r="O812" t="s">
        <v>3516</v>
      </c>
      <c r="P812" t="s">
        <v>3517</v>
      </c>
      <c r="Q812" t="s">
        <v>3518</v>
      </c>
      <c r="R812" t="s">
        <v>3519</v>
      </c>
      <c r="S812" t="s">
        <v>3520</v>
      </c>
      <c r="T812" t="s">
        <v>3521</v>
      </c>
      <c r="U812" t="s">
        <v>3522</v>
      </c>
    </row>
    <row r="813" spans="1:21" x14ac:dyDescent="0.3">
      <c r="A813" t="s">
        <v>2117</v>
      </c>
      <c r="B813" t="s">
        <v>3512</v>
      </c>
      <c r="D813" t="s">
        <v>5181</v>
      </c>
      <c r="F813" t="s">
        <v>3359</v>
      </c>
      <c r="G813" t="s">
        <v>3360</v>
      </c>
      <c r="H813" t="s">
        <v>3361</v>
      </c>
      <c r="I813" t="s">
        <v>3362</v>
      </c>
      <c r="J813" t="s">
        <v>3363</v>
      </c>
      <c r="K813" t="s">
        <v>3364</v>
      </c>
      <c r="L813" t="s">
        <v>3365</v>
      </c>
      <c r="M813" t="s">
        <v>3514</v>
      </c>
      <c r="N813" t="s">
        <v>3515</v>
      </c>
      <c r="O813" t="s">
        <v>3516</v>
      </c>
      <c r="P813" t="s">
        <v>3517</v>
      </c>
      <c r="Q813" t="s">
        <v>3518</v>
      </c>
      <c r="R813" t="s">
        <v>3519</v>
      </c>
      <c r="S813" t="s">
        <v>3520</v>
      </c>
      <c r="T813" t="s">
        <v>3521</v>
      </c>
      <c r="U813" t="s">
        <v>3522</v>
      </c>
    </row>
    <row r="814" spans="1:21" x14ac:dyDescent="0.3">
      <c r="A814" t="s">
        <v>2153</v>
      </c>
      <c r="B814" t="s">
        <v>4667</v>
      </c>
      <c r="D814" t="s">
        <v>4668</v>
      </c>
      <c r="F814" t="s">
        <v>3359</v>
      </c>
      <c r="G814" t="s">
        <v>3360</v>
      </c>
      <c r="H814" t="s">
        <v>3361</v>
      </c>
      <c r="I814" t="s">
        <v>3362</v>
      </c>
      <c r="J814" t="s">
        <v>3363</v>
      </c>
      <c r="K814" t="s">
        <v>3364</v>
      </c>
      <c r="L814" t="s">
        <v>3365</v>
      </c>
      <c r="M814" t="s">
        <v>3366</v>
      </c>
      <c r="N814" t="s">
        <v>3367</v>
      </c>
      <c r="O814" t="s">
        <v>3368</v>
      </c>
      <c r="P814" t="s">
        <v>3388</v>
      </c>
      <c r="Q814" t="s">
        <v>3389</v>
      </c>
      <c r="R814" t="s">
        <v>3526</v>
      </c>
      <c r="S814" t="s">
        <v>3527</v>
      </c>
      <c r="T814" t="s">
        <v>4588</v>
      </c>
      <c r="U814" t="s">
        <v>4589</v>
      </c>
    </row>
    <row r="815" spans="1:21" x14ac:dyDescent="0.3">
      <c r="A815" t="s">
        <v>2119</v>
      </c>
      <c r="B815" t="s">
        <v>5182</v>
      </c>
      <c r="D815" t="s">
        <v>5183</v>
      </c>
      <c r="F815" t="s">
        <v>3380</v>
      </c>
      <c r="G815" t="s">
        <v>3449</v>
      </c>
      <c r="H815" t="s">
        <v>3450</v>
      </c>
      <c r="I815" t="s">
        <v>5184</v>
      </c>
      <c r="J815" t="s">
        <v>5185</v>
      </c>
      <c r="K815" t="s">
        <v>5186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start</vt:lpstr>
      <vt:lpstr>Сводная таблица</vt:lpstr>
      <vt:lpstr>Другой вариант таблицы</vt:lpstr>
      <vt:lpstr>Итог</vt:lpstr>
      <vt:lpstr>Raw_taxonomy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2018-04-11T19:13:21Z</dcterms:created>
  <dcterms:modified xsi:type="dcterms:W3CDTF">2018-04-12T18:53:15Z</dcterms:modified>
</cp:coreProperties>
</file>