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t-RNA" sheetId="1" r:id="rId1"/>
    <sheet name="DNA" sheetId="2" r:id="rId2"/>
    <sheet name="hbonds" sheetId="3" r:id="rId3"/>
  </sheets>
  <definedNames>
    <definedName name="tRNA" localSheetId="2">hbonds!$A$1:$G$29</definedName>
    <definedName name="tRNA" localSheetId="0">'t-RNA'!$A$2:$J$30</definedName>
    <definedName name="tRNA_1" localSheetId="1">DNA!$A$2:$J$32</definedName>
    <definedName name="tRNA_1" localSheetId="0">'t-RNA'!$K$2:$X$30</definedName>
    <definedName name="tRNA_2" localSheetId="1">DNA!$K$2:$W$32</definedName>
  </definedNames>
  <calcPr calcId="145621"/>
</workbook>
</file>

<file path=xl/calcChain.xml><?xml version="1.0" encoding="utf-8"?>
<calcChain xmlns="http://schemas.openxmlformats.org/spreadsheetml/2006/main">
  <c r="R33" i="2" l="1"/>
  <c r="Q33" i="2"/>
  <c r="M33" i="2"/>
  <c r="H33" i="2"/>
  <c r="G33" i="2"/>
  <c r="S33" i="2"/>
  <c r="P33" i="2"/>
  <c r="O33" i="2"/>
  <c r="N33" i="2"/>
  <c r="I33" i="2"/>
  <c r="F33" i="2"/>
  <c r="E33" i="2"/>
  <c r="D33" i="2"/>
  <c r="C33" i="2"/>
  <c r="R31" i="1"/>
  <c r="Q31" i="1"/>
  <c r="S31" i="1"/>
  <c r="P31" i="1"/>
  <c r="O31" i="1"/>
  <c r="N31" i="1"/>
  <c r="M31" i="1"/>
  <c r="I31" i="1"/>
  <c r="H31" i="1"/>
  <c r="G31" i="1"/>
  <c r="F31" i="1"/>
  <c r="D31" i="1"/>
  <c r="E31" i="1"/>
  <c r="C31" i="1"/>
</calcChain>
</file>

<file path=xl/connections.xml><?xml version="1.0" encoding="utf-8"?>
<connections xmlns="http://schemas.openxmlformats.org/spreadsheetml/2006/main">
  <connection id="1" name="tRNA" type="6" refreshedVersion="3" background="1" saveData="1">
    <textPr codePage="866" sourceFile="C:\Users\Ольга\Desktop\ФББ\Bioinformatics\tRNA.txt" delimited="0" decimal="," thousands=" ">
      <textFields count="9">
        <textField/>
        <textField position="4"/>
        <textField position="7"/>
        <textField position="15"/>
        <textField position="23"/>
        <textField position="31"/>
        <textField position="39"/>
        <textField position="50"/>
        <textField position="55"/>
      </textFields>
    </textPr>
  </connection>
  <connection id="2" name="tRNA1" type="6" refreshedVersion="3" background="1" saveData="1">
    <textPr codePage="866" sourceFile="C:\Users\Ольга\Desktop\ФББ\Bioinformatics\tRNA.txt" delimited="0" decimal="," thousands=" ">
      <textFields count="9">
        <textField/>
        <textField position="4"/>
        <textField position="7"/>
        <textField position="15"/>
        <textField position="23"/>
        <textField position="31"/>
        <textField position="39"/>
        <textField position="50"/>
        <textField position="55"/>
      </textFields>
    </textPr>
  </connection>
  <connection id="3" name="tRNA2" type="6" refreshedVersion="3" background="1" saveData="1">
    <textPr codePage="866" sourceFile="C:\Users\Ольга\Desktop\ФББ\Bioinformatics\tRNA.txt" delimited="0" decimal="," thousands=" ">
      <textFields count="9">
        <textField type="text"/>
        <textField position="4"/>
        <textField position="7"/>
        <textField position="15"/>
        <textField position="23"/>
        <textField position="32"/>
        <textField position="39"/>
        <textField position="49"/>
        <textField position="55"/>
      </textFields>
    </textPr>
  </connection>
  <connection id="4" name="tRNA3" type="6" refreshedVersion="3" background="1" saveData="1">
    <textPr codePage="866" sourceFile="C:\Users\Ольга\Desktop\ФББ\Bioinformatics\tRNA.txt" delimited="0" decimal="," thousands=" ">
      <textFields count="9">
        <textField/>
        <textField position="4"/>
        <textField position="6"/>
        <textField position="15"/>
        <textField position="23"/>
        <textField position="32"/>
        <textField position="39"/>
        <textField position="49"/>
        <textField position="55"/>
      </textFields>
    </textPr>
  </connection>
  <connection id="5" name="tRNA4" type="6" refreshedVersion="3" background="1" saveData="1">
    <textPr codePage="866" sourceFile="C:\Users\Ольга\Desktop\ФББ\Bioinformatics\tRNA.txt" delimited="0" decimal="," thousands=" ">
      <textFields count="5">
        <textField/>
        <textField position="5"/>
        <textField position="14"/>
        <textField position="49"/>
        <textField position="56"/>
      </textFields>
    </textPr>
  </connection>
</connections>
</file>

<file path=xl/sharedStrings.xml><?xml version="1.0" encoding="utf-8"?>
<sst xmlns="http://schemas.openxmlformats.org/spreadsheetml/2006/main" count="299" uniqueCount="90">
  <si>
    <t>Strand I</t>
  </si>
  <si>
    <t>alpha</t>
  </si>
  <si>
    <t>beta</t>
  </si>
  <si>
    <t>gamma</t>
  </si>
  <si>
    <t>delta</t>
  </si>
  <si>
    <t>epsilon</t>
  </si>
  <si>
    <t>zeta</t>
  </si>
  <si>
    <t>chi</t>
  </si>
  <si>
    <t>G</t>
  </si>
  <si>
    <t>A</t>
  </si>
  <si>
    <t>C</t>
  </si>
  <si>
    <t>u</t>
  </si>
  <si>
    <t>P</t>
  </si>
  <si>
    <t>U</t>
  </si>
  <si>
    <t>base</t>
  </si>
  <si>
    <t>Strand II</t>
  </si>
  <si>
    <t>mean</t>
  </si>
  <si>
    <t>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</si>
  <si>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</si>
  <si>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</si>
  <si>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</si>
  <si>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</si>
  <si>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</si>
  <si>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</si>
  <si>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</si>
  <si>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</si>
  <si>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</si>
  <si>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</si>
  <si>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</si>
  <si>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</si>
  <si>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</si>
  <si>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</si>
  <si>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</si>
  <si>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</si>
  <si>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</si>
  <si>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</si>
  <si>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</si>
  <si>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</si>
  <si>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</si>
  <si>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</si>
  <si>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</si>
  <si>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</si>
  <si>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</si>
  <si>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</si>
  <si>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</si>
  <si>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</si>
  <si>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</si>
  <si>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</si>
  <si>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mean/deviation</t>
  </si>
  <si>
    <t>B:.601_:[..G]G-----C[..C]:.672_:B</t>
  </si>
  <si>
    <t>B:.602_:[..G]G-----C[..C]:.671_:B</t>
  </si>
  <si>
    <t>B:.603_:[..A]A-----U[..U]:.670_:B</t>
  </si>
  <si>
    <t>B:.604_:[..G]G-*---U[..U]:.669_:B</t>
  </si>
  <si>
    <t>B:.605_:[..C]C-----G[..G]:.668_:B</t>
  </si>
  <si>
    <t>B:.606_:[..G]G-----C[..C]:.667_:B</t>
  </si>
  <si>
    <t>B:.607_:[..G]Gx----C[..C]:.666_:B</t>
  </si>
  <si>
    <t>B:.649_:[..G]G-*---P[PSU]:.665_:B</t>
  </si>
  <si>
    <t>B:.650_:[..C]C-----G[..G]:.664_:B</t>
  </si>
  <si>
    <t>B:.651_:[..G]G-----C[..C]:.663_:B</t>
  </si>
  <si>
    <t>B:.652_:[..G]G-----C[..C]:.662_:B</t>
  </si>
  <si>
    <t>B:.653_:[..G]G----xC[..C]:.661_:B</t>
  </si>
  <si>
    <t>B:.654_:[5MU]u-**-xA[..A]:.658_:B</t>
  </si>
  <si>
    <t>B:.655_:[PSU]Px**+xG[..G]:.618_:B</t>
  </si>
  <si>
    <t>B:.638_:[..C]C-*---C[..C]:.632_:B</t>
  </si>
  <si>
    <t>B:.639_:[..G]G-----C[..C]:.631_:B</t>
  </si>
  <si>
    <t>B:.640_:[..C]C-----G[..G]:.630_:B</t>
  </si>
  <si>
    <t>B:.641_:[..A]A-----U[..U]:.629_:B</t>
  </si>
  <si>
    <t>B:.642_:[..G]G-----C[..C]:.628_:B</t>
  </si>
  <si>
    <t>B:.643_:[..G]G-----C[..C]:.627_:B</t>
  </si>
  <si>
    <t>B:.644_:[..G]Gx*---A[..A]:.626_:B</t>
  </si>
  <si>
    <t>B:.610_:[..G]G-*---U[..U]:.625_:B</t>
  </si>
  <si>
    <t>B:.611_:[..U]U-----A[..A]:.624_:B</t>
  </si>
  <si>
    <t>B:.612_:[..U]U-----A[..A]:.623_:B</t>
  </si>
  <si>
    <t>B:.613_:[..C]C----xG[..G]:.622_:B</t>
  </si>
  <si>
    <t>B:.614_:[..A]A-**-xu[4SU]:.608_:B</t>
  </si>
  <si>
    <t>B:.615_:[..G]Gx**+xC[..C]:.648_:B</t>
  </si>
  <si>
    <t>B:.619_:[..G]G-----C[..C]:.656_:B</t>
  </si>
  <si>
    <t xml:space="preserve">            </t>
  </si>
  <si>
    <t>Смена цепи</t>
  </si>
  <si>
    <t>Изолированная пара</t>
  </si>
  <si>
    <t>5MU</t>
  </si>
  <si>
    <t>PSU</t>
  </si>
  <si>
    <t>4SU</t>
  </si>
  <si>
    <t>акцепторный</t>
  </si>
  <si>
    <t>Стебель</t>
  </si>
  <si>
    <t>Спираль</t>
  </si>
  <si>
    <t>Атом №</t>
  </si>
  <si>
    <t>Т</t>
  </si>
  <si>
    <t>антикодоновый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</si>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</sst>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2" fontId="0" fillId="2" borderId="0" xfId="0" applyNumberFormat="1" applyFill="1"/>
    <xf numFmtId="2" fontId="0" fillId="0" borderId="0" xfId="0" applyNumberFormat="1" applyFill="1"/>
    <xf numFmtId="49" fontId="0" fillId="2" borderId="0" xfId="0" applyNumberFormat="1" applyFill="1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tRNA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RNA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RNA_2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RNA_1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RNA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E3" sqref="E3"/>
    </sheetView>
  </sheetViews>
  <sheetFormatPr defaultRowHeight="15" x14ac:dyDescent="0.25"/>
  <cols>
    <col min="1" max="1" width="3.140625" bestFit="1" customWidth="1"/>
    <col min="2" max="2" width="5.140625" bestFit="1" customWidth="1"/>
    <col min="3" max="3" width="8.28515625" bestFit="1" customWidth="1"/>
    <col min="4" max="4" width="7.42578125" bestFit="1" customWidth="1"/>
    <col min="5" max="5" width="7.5703125" bestFit="1" customWidth="1"/>
    <col min="6" max="8" width="7.28515625" bestFit="1" customWidth="1"/>
    <col min="9" max="9" width="8.5703125" bestFit="1" customWidth="1"/>
    <col min="11" max="11" width="8.28515625" bestFit="1" customWidth="1"/>
    <col min="12" max="12" width="7.28515625" bestFit="1" customWidth="1"/>
    <col min="15" max="15" width="7.5703125" bestFit="1" customWidth="1"/>
    <col min="16" max="16" width="7.28515625" bestFit="1" customWidth="1"/>
  </cols>
  <sheetData>
    <row r="1" spans="1:19" x14ac:dyDescent="0.25">
      <c r="A1" t="s">
        <v>0</v>
      </c>
      <c r="K1" t="s">
        <v>15</v>
      </c>
    </row>
    <row r="2" spans="1:19" s="11" customFormat="1" x14ac:dyDescent="0.25">
      <c r="B2" s="11" t="s">
        <v>14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L2" s="11" t="s">
        <v>14</v>
      </c>
      <c r="M2" s="11" t="s">
        <v>1</v>
      </c>
      <c r="N2" s="11" t="s">
        <v>2</v>
      </c>
      <c r="O2" s="11" t="s">
        <v>3</v>
      </c>
      <c r="P2" s="11" t="s">
        <v>4</v>
      </c>
      <c r="Q2" s="11" t="s">
        <v>5</v>
      </c>
      <c r="R2" s="11" t="s">
        <v>6</v>
      </c>
      <c r="S2" s="11" t="s">
        <v>7</v>
      </c>
    </row>
    <row r="3" spans="1:19" x14ac:dyDescent="0.25">
      <c r="A3">
        <v>1</v>
      </c>
      <c r="B3" t="s">
        <v>8</v>
      </c>
      <c r="C3" s="1"/>
      <c r="D3" s="1">
        <v>161.4</v>
      </c>
      <c r="E3" s="1">
        <v>50.3</v>
      </c>
      <c r="F3" s="1">
        <v>82.1</v>
      </c>
      <c r="G3" s="1">
        <v>-147.5</v>
      </c>
      <c r="H3" s="1">
        <v>-73.400000000000006</v>
      </c>
      <c r="I3" s="1">
        <v>-175.9</v>
      </c>
      <c r="K3">
        <v>1</v>
      </c>
      <c r="L3" t="s">
        <v>10</v>
      </c>
      <c r="M3" s="1">
        <v>-69.7</v>
      </c>
      <c r="N3" s="1">
        <v>-172.5</v>
      </c>
      <c r="O3" s="1">
        <v>50.8</v>
      </c>
      <c r="P3" s="1">
        <v>81.5</v>
      </c>
      <c r="Q3" s="1"/>
      <c r="R3" s="1"/>
      <c r="S3" s="1">
        <v>-163.9</v>
      </c>
    </row>
    <row r="4" spans="1:19" x14ac:dyDescent="0.25">
      <c r="A4">
        <v>2</v>
      </c>
      <c r="B4" t="s">
        <v>8</v>
      </c>
      <c r="C4" s="1">
        <v>-49.3</v>
      </c>
      <c r="D4" s="1">
        <v>177.4</v>
      </c>
      <c r="E4" s="1">
        <v>47.2</v>
      </c>
      <c r="F4" s="1">
        <v>80.099999999999994</v>
      </c>
      <c r="G4" s="1">
        <v>-152.5</v>
      </c>
      <c r="H4" s="1">
        <v>-77</v>
      </c>
      <c r="I4" s="1">
        <v>-169.4</v>
      </c>
      <c r="K4">
        <v>2</v>
      </c>
      <c r="L4" t="s">
        <v>10</v>
      </c>
      <c r="M4" s="1">
        <v>-55.9</v>
      </c>
      <c r="N4" s="1">
        <v>162.1</v>
      </c>
      <c r="O4" s="1">
        <v>55.3</v>
      </c>
      <c r="P4" s="1">
        <v>80.599999999999994</v>
      </c>
      <c r="Q4" s="1">
        <v>-162.4</v>
      </c>
      <c r="R4" s="1">
        <v>-72</v>
      </c>
      <c r="S4" s="1">
        <v>-156.6</v>
      </c>
    </row>
    <row r="5" spans="1:19" x14ac:dyDescent="0.25">
      <c r="A5">
        <v>3</v>
      </c>
      <c r="B5" t="s">
        <v>9</v>
      </c>
      <c r="C5" s="1">
        <v>-63.4</v>
      </c>
      <c r="D5" s="6">
        <v>-178.8</v>
      </c>
      <c r="E5" s="1">
        <v>50</v>
      </c>
      <c r="F5" s="1">
        <v>81.5</v>
      </c>
      <c r="G5" s="1">
        <v>-158.69999999999999</v>
      </c>
      <c r="H5" s="1">
        <v>-68.2</v>
      </c>
      <c r="I5" s="1">
        <v>-164.2</v>
      </c>
      <c r="K5">
        <v>3</v>
      </c>
      <c r="L5" t="s">
        <v>13</v>
      </c>
      <c r="M5" s="1">
        <v>-65.5</v>
      </c>
      <c r="N5" s="1">
        <v>173.6</v>
      </c>
      <c r="O5" s="1">
        <v>47.5</v>
      </c>
      <c r="P5" s="1">
        <v>81.099999999999994</v>
      </c>
      <c r="Q5" s="1">
        <v>-144.80000000000001</v>
      </c>
      <c r="R5" s="1">
        <v>-76.7</v>
      </c>
      <c r="S5" s="1">
        <v>-154.1</v>
      </c>
    </row>
    <row r="6" spans="1:19" x14ac:dyDescent="0.25">
      <c r="A6">
        <v>4</v>
      </c>
      <c r="B6" t="s">
        <v>8</v>
      </c>
      <c r="C6" s="1">
        <v>-65.900000000000006</v>
      </c>
      <c r="D6" s="1">
        <v>178.8</v>
      </c>
      <c r="E6" s="1">
        <v>53.1</v>
      </c>
      <c r="F6" s="1">
        <v>79.400000000000006</v>
      </c>
      <c r="G6" s="1">
        <v>-144.30000000000001</v>
      </c>
      <c r="H6" s="1">
        <v>-78.5</v>
      </c>
      <c r="I6" s="1">
        <v>-168.4</v>
      </c>
      <c r="K6">
        <v>4</v>
      </c>
      <c r="L6" t="s">
        <v>13</v>
      </c>
      <c r="M6" s="1">
        <v>-58.6</v>
      </c>
      <c r="N6" s="1">
        <v>172.2</v>
      </c>
      <c r="O6" s="1">
        <v>51.5</v>
      </c>
      <c r="P6" s="1">
        <v>83.5</v>
      </c>
      <c r="Q6" s="1">
        <v>-154.6</v>
      </c>
      <c r="R6" s="1">
        <v>-81.400000000000006</v>
      </c>
      <c r="S6" s="1">
        <v>-161.19999999999999</v>
      </c>
    </row>
    <row r="7" spans="1:19" x14ac:dyDescent="0.25">
      <c r="A7">
        <v>5</v>
      </c>
      <c r="B7" t="s">
        <v>10</v>
      </c>
      <c r="C7" s="1">
        <v>-53.1</v>
      </c>
      <c r="D7" s="1">
        <v>166.8</v>
      </c>
      <c r="E7" s="1">
        <v>48.6</v>
      </c>
      <c r="F7" s="1">
        <v>79.599999999999994</v>
      </c>
      <c r="G7" s="1">
        <v>-148.9</v>
      </c>
      <c r="H7" s="1">
        <v>-76.400000000000006</v>
      </c>
      <c r="I7" s="1">
        <v>-166.3</v>
      </c>
      <c r="K7">
        <v>5</v>
      </c>
      <c r="L7" t="s">
        <v>8</v>
      </c>
      <c r="M7" s="1">
        <v>-57.3</v>
      </c>
      <c r="N7" s="1">
        <v>175</v>
      </c>
      <c r="O7" s="1">
        <v>48.9</v>
      </c>
      <c r="P7" s="1">
        <v>80.400000000000006</v>
      </c>
      <c r="Q7" s="1">
        <v>-148.5</v>
      </c>
      <c r="R7" s="1">
        <v>-67.3</v>
      </c>
      <c r="S7" s="1">
        <v>-164.2</v>
      </c>
    </row>
    <row r="8" spans="1:19" x14ac:dyDescent="0.25">
      <c r="A8">
        <v>6</v>
      </c>
      <c r="B8" t="s">
        <v>8</v>
      </c>
      <c r="C8" s="1">
        <v>-59.7</v>
      </c>
      <c r="D8" s="1">
        <v>170.3</v>
      </c>
      <c r="E8" s="1">
        <v>58.2</v>
      </c>
      <c r="F8" s="1">
        <v>80.3</v>
      </c>
      <c r="G8" s="1">
        <v>-154.1</v>
      </c>
      <c r="H8" s="1">
        <v>-66.3</v>
      </c>
      <c r="I8" s="1">
        <v>-165.1</v>
      </c>
      <c r="K8">
        <v>6</v>
      </c>
      <c r="L8" t="s">
        <v>10</v>
      </c>
      <c r="M8" s="1">
        <v>-57.4</v>
      </c>
      <c r="N8" s="1">
        <v>178.2</v>
      </c>
      <c r="O8" s="1">
        <v>42.3</v>
      </c>
      <c r="P8" s="1">
        <v>80</v>
      </c>
      <c r="Q8" s="1">
        <v>-156</v>
      </c>
      <c r="R8" s="1">
        <v>-75.599999999999994</v>
      </c>
      <c r="S8" s="1">
        <v>-156.5</v>
      </c>
    </row>
    <row r="9" spans="1:19" x14ac:dyDescent="0.25">
      <c r="A9" s="9">
        <v>7</v>
      </c>
      <c r="B9" t="s">
        <v>8</v>
      </c>
      <c r="C9" s="1">
        <v>-53.2</v>
      </c>
      <c r="D9" s="1">
        <v>177.9</v>
      </c>
      <c r="E9" s="1">
        <v>57.2</v>
      </c>
      <c r="F9" s="6">
        <v>137.6</v>
      </c>
      <c r="G9" s="1"/>
      <c r="H9" s="1"/>
      <c r="I9" s="6">
        <v>-139.9</v>
      </c>
      <c r="K9">
        <v>7</v>
      </c>
      <c r="L9" t="s">
        <v>10</v>
      </c>
      <c r="M9" s="1">
        <v>-62.1</v>
      </c>
      <c r="N9" s="1">
        <v>175.9</v>
      </c>
      <c r="O9" s="1">
        <v>49.3</v>
      </c>
      <c r="P9" s="1">
        <v>80.5</v>
      </c>
      <c r="Q9" s="1">
        <v>-153.9</v>
      </c>
      <c r="R9" s="1">
        <v>-73.8</v>
      </c>
      <c r="S9" s="1">
        <v>-159.80000000000001</v>
      </c>
    </row>
    <row r="10" spans="1:19" x14ac:dyDescent="0.25">
      <c r="A10">
        <v>8</v>
      </c>
      <c r="B10" t="s">
        <v>8</v>
      </c>
      <c r="C10" s="1"/>
      <c r="D10" s="1">
        <v>-165.3</v>
      </c>
      <c r="E10" s="1">
        <v>66.7</v>
      </c>
      <c r="F10" s="1">
        <v>86.7</v>
      </c>
      <c r="G10" s="1">
        <v>-143.4</v>
      </c>
      <c r="H10" s="1">
        <v>-67.400000000000006</v>
      </c>
      <c r="I10" s="1">
        <v>-179.2</v>
      </c>
      <c r="K10">
        <v>8</v>
      </c>
      <c r="L10" t="s">
        <v>12</v>
      </c>
      <c r="M10" s="1">
        <v>-58.7</v>
      </c>
      <c r="N10" s="1">
        <v>171.5</v>
      </c>
      <c r="O10" s="1">
        <v>49.9</v>
      </c>
      <c r="P10" s="1">
        <v>87.6</v>
      </c>
      <c r="Q10" s="1">
        <v>-158.19999999999999</v>
      </c>
      <c r="R10" s="1">
        <v>-81.099999999999994</v>
      </c>
      <c r="S10" s="1">
        <v>-156.30000000000001</v>
      </c>
    </row>
    <row r="11" spans="1:19" x14ac:dyDescent="0.25">
      <c r="A11">
        <v>9</v>
      </c>
      <c r="B11" t="s">
        <v>10</v>
      </c>
      <c r="C11" s="1">
        <v>-57.5</v>
      </c>
      <c r="D11" s="1">
        <v>179.5</v>
      </c>
      <c r="E11" s="1">
        <v>40.700000000000003</v>
      </c>
      <c r="F11" s="1">
        <v>81.900000000000006</v>
      </c>
      <c r="G11" s="1">
        <v>-157.19999999999999</v>
      </c>
      <c r="H11" s="1">
        <v>-71.099999999999994</v>
      </c>
      <c r="I11" s="1">
        <v>-157.30000000000001</v>
      </c>
      <c r="K11">
        <v>9</v>
      </c>
      <c r="L11" t="s">
        <v>8</v>
      </c>
      <c r="M11" s="1">
        <v>-56.5</v>
      </c>
      <c r="N11" s="1">
        <v>172.8</v>
      </c>
      <c r="O11" s="1">
        <v>43.9</v>
      </c>
      <c r="P11" s="1">
        <v>80</v>
      </c>
      <c r="Q11" s="1">
        <v>-151.30000000000001</v>
      </c>
      <c r="R11" s="1">
        <v>-67</v>
      </c>
      <c r="S11" s="1">
        <v>-165.8</v>
      </c>
    </row>
    <row r="12" spans="1:19" x14ac:dyDescent="0.25">
      <c r="A12">
        <v>10</v>
      </c>
      <c r="B12" t="s">
        <v>8</v>
      </c>
      <c r="C12" s="1">
        <v>-68.7</v>
      </c>
      <c r="D12" s="1">
        <v>178.5</v>
      </c>
      <c r="E12" s="1">
        <v>50.6</v>
      </c>
      <c r="F12" s="1">
        <v>83</v>
      </c>
      <c r="G12" s="1">
        <v>-160.9</v>
      </c>
      <c r="H12" s="1">
        <v>-58</v>
      </c>
      <c r="I12" s="1">
        <v>-161.4</v>
      </c>
      <c r="K12">
        <v>10</v>
      </c>
      <c r="L12" t="s">
        <v>10</v>
      </c>
      <c r="M12" s="1">
        <v>-64.8</v>
      </c>
      <c r="N12" s="6">
        <v>-175.9</v>
      </c>
      <c r="O12" s="1">
        <v>47.4</v>
      </c>
      <c r="P12" s="1">
        <v>82.1</v>
      </c>
      <c r="Q12" s="1">
        <v>-156.4</v>
      </c>
      <c r="R12" s="1">
        <v>-71.5</v>
      </c>
      <c r="S12" s="1">
        <v>-155.6</v>
      </c>
    </row>
    <row r="13" spans="1:19" x14ac:dyDescent="0.25">
      <c r="A13">
        <v>11</v>
      </c>
      <c r="B13" t="s">
        <v>8</v>
      </c>
      <c r="C13" s="1">
        <v>-71</v>
      </c>
      <c r="D13" s="1">
        <v>179.4</v>
      </c>
      <c r="E13" s="1">
        <v>57.3</v>
      </c>
      <c r="F13" s="1">
        <v>78.5</v>
      </c>
      <c r="G13" s="1">
        <v>-154.69999999999999</v>
      </c>
      <c r="H13" s="1">
        <v>-65</v>
      </c>
      <c r="I13" s="1">
        <v>-165.4</v>
      </c>
      <c r="K13">
        <v>11</v>
      </c>
      <c r="L13" t="s">
        <v>10</v>
      </c>
      <c r="M13" s="1">
        <v>-57.6</v>
      </c>
      <c r="N13" s="1">
        <v>174.9</v>
      </c>
      <c r="O13" s="1">
        <v>47.2</v>
      </c>
      <c r="P13" s="1">
        <v>82.4</v>
      </c>
      <c r="Q13" s="1">
        <v>-151.19999999999999</v>
      </c>
      <c r="R13" s="1">
        <v>-70.8</v>
      </c>
      <c r="S13" s="1">
        <v>-163.6</v>
      </c>
    </row>
    <row r="14" spans="1:19" x14ac:dyDescent="0.25">
      <c r="A14">
        <v>12</v>
      </c>
      <c r="B14" t="s">
        <v>8</v>
      </c>
      <c r="C14" s="1">
        <v>-65.3</v>
      </c>
      <c r="D14" s="1">
        <v>168.5</v>
      </c>
      <c r="E14" s="1">
        <v>65.099999999999994</v>
      </c>
      <c r="F14" s="1">
        <v>78.7</v>
      </c>
      <c r="G14" s="1">
        <v>-159.69999999999999</v>
      </c>
      <c r="H14" s="1">
        <v>-74.8</v>
      </c>
      <c r="I14" s="1">
        <v>-170.5</v>
      </c>
      <c r="K14">
        <v>12</v>
      </c>
      <c r="L14" t="s">
        <v>10</v>
      </c>
      <c r="M14" s="1"/>
      <c r="N14" s="1">
        <v>-170.6</v>
      </c>
      <c r="O14" s="1">
        <v>41.9</v>
      </c>
      <c r="P14" s="1">
        <v>83.6</v>
      </c>
      <c r="Q14" s="1">
        <v>-151.5</v>
      </c>
      <c r="R14" s="1">
        <v>-77.5</v>
      </c>
      <c r="S14" s="1">
        <v>-164.8</v>
      </c>
    </row>
    <row r="15" spans="1:19" x14ac:dyDescent="0.25">
      <c r="A15">
        <v>13</v>
      </c>
      <c r="B15" t="s">
        <v>11</v>
      </c>
      <c r="C15" s="1">
        <v>-62.1</v>
      </c>
      <c r="D15" s="1">
        <v>-174.8</v>
      </c>
      <c r="E15" s="1">
        <v>47.7</v>
      </c>
      <c r="F15" s="1">
        <v>81.900000000000006</v>
      </c>
      <c r="G15" s="1">
        <v>-134.9</v>
      </c>
      <c r="H15" s="1">
        <v>-70.3</v>
      </c>
      <c r="I15" s="1">
        <v>-155.9</v>
      </c>
      <c r="K15" s="9">
        <v>13</v>
      </c>
      <c r="L15" t="s">
        <v>9</v>
      </c>
      <c r="M15" s="1"/>
      <c r="N15" s="1">
        <v>-129.1</v>
      </c>
      <c r="O15" s="1">
        <v>54.3</v>
      </c>
      <c r="P15" s="6">
        <v>150.1</v>
      </c>
      <c r="Q15" s="1"/>
      <c r="R15" s="1"/>
      <c r="S15" s="6">
        <v>-72.099999999999994</v>
      </c>
    </row>
    <row r="16" spans="1:19" x14ac:dyDescent="0.25">
      <c r="A16">
        <v>14</v>
      </c>
      <c r="B16" t="s">
        <v>12</v>
      </c>
      <c r="C16" s="1">
        <v>-51</v>
      </c>
      <c r="D16" s="1">
        <v>166.5</v>
      </c>
      <c r="E16" s="1">
        <v>45.1</v>
      </c>
      <c r="F16" s="1">
        <v>86.1</v>
      </c>
      <c r="G16" s="1"/>
      <c r="H16" s="1"/>
      <c r="I16" s="1">
        <v>-143</v>
      </c>
      <c r="K16">
        <v>14</v>
      </c>
      <c r="L16" t="s">
        <v>8</v>
      </c>
      <c r="M16" s="1"/>
      <c r="N16" s="1">
        <v>123.2</v>
      </c>
      <c r="O16" s="1">
        <v>36.5</v>
      </c>
      <c r="P16" s="1">
        <v>140.1</v>
      </c>
      <c r="Q16" s="1"/>
      <c r="R16" s="1"/>
      <c r="S16" s="1">
        <v>-107.7</v>
      </c>
    </row>
    <row r="17" spans="1:19" x14ac:dyDescent="0.25">
      <c r="A17">
        <v>15</v>
      </c>
      <c r="B17" t="s">
        <v>10</v>
      </c>
      <c r="C17" s="1"/>
      <c r="D17" s="1">
        <v>151.69999999999999</v>
      </c>
      <c r="E17" s="6">
        <v>-171.6</v>
      </c>
      <c r="F17" s="1">
        <v>80.599999999999994</v>
      </c>
      <c r="G17" s="1">
        <v>-145.9</v>
      </c>
      <c r="H17" s="1">
        <v>-69.7</v>
      </c>
      <c r="I17" s="1">
        <v>-148.5</v>
      </c>
      <c r="K17">
        <v>15</v>
      </c>
      <c r="L17" t="s">
        <v>10</v>
      </c>
      <c r="M17" s="1">
        <v>-78.2</v>
      </c>
      <c r="N17" s="1">
        <v>-172.2</v>
      </c>
      <c r="O17" s="1">
        <v>52.8</v>
      </c>
      <c r="P17" s="1">
        <v>83.3</v>
      </c>
      <c r="Q17" s="1"/>
      <c r="R17" s="1"/>
      <c r="S17" s="1">
        <v>-158.4</v>
      </c>
    </row>
    <row r="18" spans="1:19" x14ac:dyDescent="0.25">
      <c r="A18">
        <v>16</v>
      </c>
      <c r="B18" t="s">
        <v>8</v>
      </c>
      <c r="C18" s="1">
        <v>-47.5</v>
      </c>
      <c r="D18" s="1">
        <v>166.9</v>
      </c>
      <c r="E18" s="1">
        <v>43.9</v>
      </c>
      <c r="F18" s="1">
        <v>82.4</v>
      </c>
      <c r="G18" s="1">
        <v>-148.4</v>
      </c>
      <c r="H18" s="1">
        <v>-67.900000000000006</v>
      </c>
      <c r="I18" s="1">
        <v>-164.4</v>
      </c>
      <c r="K18" s="9">
        <v>16</v>
      </c>
      <c r="L18" t="s">
        <v>10</v>
      </c>
      <c r="M18" s="6">
        <v>-79.5</v>
      </c>
      <c r="N18" s="1">
        <v>-167.8</v>
      </c>
      <c r="O18" s="1">
        <v>53.5</v>
      </c>
      <c r="P18" s="1">
        <v>84.2</v>
      </c>
      <c r="Q18" s="1">
        <v>-166.7</v>
      </c>
      <c r="R18" s="6">
        <v>-60.7</v>
      </c>
      <c r="S18" s="1">
        <v>-158.80000000000001</v>
      </c>
    </row>
    <row r="19" spans="1:19" x14ac:dyDescent="0.25">
      <c r="A19">
        <v>17</v>
      </c>
      <c r="B19" t="s">
        <v>10</v>
      </c>
      <c r="C19" s="1">
        <v>-56.8</v>
      </c>
      <c r="D19" s="1">
        <v>-177.1</v>
      </c>
      <c r="E19" s="1">
        <v>45.9</v>
      </c>
      <c r="F19" s="1">
        <v>83.5</v>
      </c>
      <c r="G19" s="1">
        <v>-144.19999999999999</v>
      </c>
      <c r="H19" s="1">
        <v>-79.400000000000006</v>
      </c>
      <c r="I19" s="1">
        <v>-160.9</v>
      </c>
      <c r="K19">
        <v>17</v>
      </c>
      <c r="L19" t="s">
        <v>8</v>
      </c>
      <c r="M19" s="1">
        <v>-58.8</v>
      </c>
      <c r="N19" s="1">
        <v>179.9</v>
      </c>
      <c r="O19" s="1">
        <v>43.4</v>
      </c>
      <c r="P19" s="1">
        <v>82.6</v>
      </c>
      <c r="Q19" s="1">
        <v>-169</v>
      </c>
      <c r="R19" s="1">
        <v>-62.7</v>
      </c>
      <c r="S19" s="1">
        <v>-165.9</v>
      </c>
    </row>
    <row r="20" spans="1:19" x14ac:dyDescent="0.25">
      <c r="A20">
        <v>18</v>
      </c>
      <c r="B20" t="s">
        <v>9</v>
      </c>
      <c r="C20" s="1">
        <v>-68.3</v>
      </c>
      <c r="D20" s="1">
        <v>161.1</v>
      </c>
      <c r="E20" s="1">
        <v>60.2</v>
      </c>
      <c r="F20" s="1">
        <v>83.9</v>
      </c>
      <c r="G20" s="1">
        <v>-151.1</v>
      </c>
      <c r="H20" s="1">
        <v>-79.099999999999994</v>
      </c>
      <c r="I20" s="1">
        <v>-172.5</v>
      </c>
      <c r="K20">
        <v>18</v>
      </c>
      <c r="L20" t="s">
        <v>13</v>
      </c>
      <c r="M20" s="1">
        <v>-51</v>
      </c>
      <c r="N20" s="1">
        <v>178.7</v>
      </c>
      <c r="O20" s="1">
        <v>37.5</v>
      </c>
      <c r="P20" s="1">
        <v>80.3</v>
      </c>
      <c r="Q20" s="1">
        <v>-159.4</v>
      </c>
      <c r="R20" s="1">
        <v>-69.900000000000006</v>
      </c>
      <c r="S20" s="1">
        <v>-160.30000000000001</v>
      </c>
    </row>
    <row r="21" spans="1:19" x14ac:dyDescent="0.25">
      <c r="A21" s="9">
        <v>19</v>
      </c>
      <c r="B21" t="s">
        <v>8</v>
      </c>
      <c r="C21" s="6">
        <v>-87.9</v>
      </c>
      <c r="D21" s="1">
        <v>179.2</v>
      </c>
      <c r="E21" s="1">
        <v>66.099999999999994</v>
      </c>
      <c r="F21" s="1">
        <v>84.5</v>
      </c>
      <c r="G21" s="6">
        <v>-168.4</v>
      </c>
      <c r="H21" s="1">
        <v>-67.599999999999994</v>
      </c>
      <c r="I21" s="1">
        <v>-171.3</v>
      </c>
      <c r="K21">
        <v>19</v>
      </c>
      <c r="L21" t="s">
        <v>10</v>
      </c>
      <c r="M21" s="1">
        <v>-52.1</v>
      </c>
      <c r="N21" s="1">
        <v>167.8</v>
      </c>
      <c r="O21" s="1">
        <v>41.9</v>
      </c>
      <c r="P21" s="1">
        <v>79.400000000000006</v>
      </c>
      <c r="Q21" s="1">
        <v>-145.9</v>
      </c>
      <c r="R21" s="1">
        <v>-73.400000000000006</v>
      </c>
      <c r="S21" s="1">
        <v>-158.5</v>
      </c>
    </row>
    <row r="22" spans="1:19" x14ac:dyDescent="0.25">
      <c r="A22">
        <v>20</v>
      </c>
      <c r="B22" t="s">
        <v>8</v>
      </c>
      <c r="C22" s="1">
        <v>-62.2</v>
      </c>
      <c r="D22" s="1">
        <v>-176</v>
      </c>
      <c r="E22" s="1">
        <v>53</v>
      </c>
      <c r="F22" s="1">
        <v>82.5</v>
      </c>
      <c r="G22" s="1">
        <v>-145.6</v>
      </c>
      <c r="H22" s="6">
        <v>-90.3</v>
      </c>
      <c r="I22" s="1">
        <v>-166.4</v>
      </c>
      <c r="K22">
        <v>20</v>
      </c>
      <c r="L22" t="s">
        <v>10</v>
      </c>
      <c r="M22" s="1">
        <v>-56.2</v>
      </c>
      <c r="N22" s="1">
        <v>164.5</v>
      </c>
      <c r="O22" s="1">
        <v>48.7</v>
      </c>
      <c r="P22" s="1">
        <v>80</v>
      </c>
      <c r="Q22" s="1">
        <v>-141.9</v>
      </c>
      <c r="R22" s="1">
        <v>-81.8</v>
      </c>
      <c r="S22" s="1">
        <v>-156.69999999999999</v>
      </c>
    </row>
    <row r="23" spans="1:19" x14ac:dyDescent="0.25">
      <c r="A23">
        <v>21</v>
      </c>
      <c r="B23" t="s">
        <v>8</v>
      </c>
      <c r="C23" s="1">
        <v>-52.5</v>
      </c>
      <c r="D23" s="1">
        <v>157</v>
      </c>
      <c r="E23" s="1">
        <v>51.2</v>
      </c>
      <c r="F23" s="1">
        <v>80.599999999999994</v>
      </c>
      <c r="G23" s="1"/>
      <c r="H23" s="1"/>
      <c r="I23" s="1">
        <v>-166.9</v>
      </c>
      <c r="K23">
        <v>21</v>
      </c>
      <c r="L23" t="s">
        <v>9</v>
      </c>
      <c r="M23" s="1">
        <v>-67.400000000000006</v>
      </c>
      <c r="N23" s="1">
        <v>167.2</v>
      </c>
      <c r="O23" s="1">
        <v>57.1</v>
      </c>
      <c r="P23" s="1">
        <v>85.5</v>
      </c>
      <c r="Q23" s="6">
        <v>-131.4</v>
      </c>
      <c r="R23" s="1">
        <v>-77.599999999999994</v>
      </c>
      <c r="S23" s="1">
        <v>-166.5</v>
      </c>
    </row>
    <row r="24" spans="1:19" x14ac:dyDescent="0.25">
      <c r="A24">
        <v>22</v>
      </c>
      <c r="B24" t="s">
        <v>8</v>
      </c>
      <c r="C24" s="1"/>
      <c r="D24" s="1">
        <v>164.5</v>
      </c>
      <c r="E24" s="1">
        <v>54</v>
      </c>
      <c r="F24" s="1">
        <v>84.8</v>
      </c>
      <c r="G24" s="1">
        <v>-142.80000000000001</v>
      </c>
      <c r="H24" s="1">
        <v>-67.099999999999994</v>
      </c>
      <c r="I24" s="1">
        <v>-179</v>
      </c>
      <c r="K24">
        <v>22</v>
      </c>
      <c r="L24" t="s">
        <v>13</v>
      </c>
      <c r="M24" s="1">
        <v>-60.2</v>
      </c>
      <c r="N24" s="1">
        <v>162.19999999999999</v>
      </c>
      <c r="O24" s="1">
        <v>52.9</v>
      </c>
      <c r="P24" s="1">
        <v>83</v>
      </c>
      <c r="Q24" s="1">
        <v>-151.19999999999999</v>
      </c>
      <c r="R24" s="1">
        <v>-66.7</v>
      </c>
      <c r="S24" s="1">
        <v>-162.30000000000001</v>
      </c>
    </row>
    <row r="25" spans="1:19" x14ac:dyDescent="0.25">
      <c r="A25">
        <v>23</v>
      </c>
      <c r="B25" t="s">
        <v>13</v>
      </c>
      <c r="C25" s="1">
        <v>-66.8</v>
      </c>
      <c r="D25" s="1">
        <v>177.2</v>
      </c>
      <c r="E25" s="1">
        <v>55.7</v>
      </c>
      <c r="F25" s="1">
        <v>88.1</v>
      </c>
      <c r="G25" s="1">
        <v>-144.1</v>
      </c>
      <c r="H25" s="1">
        <v>-67.099999999999994</v>
      </c>
      <c r="I25" s="1">
        <v>-160.1</v>
      </c>
      <c r="K25">
        <v>23</v>
      </c>
      <c r="L25" t="s">
        <v>9</v>
      </c>
      <c r="M25" s="1">
        <v>-64.7</v>
      </c>
      <c r="N25" s="1">
        <v>171</v>
      </c>
      <c r="O25" s="1">
        <v>52.4</v>
      </c>
      <c r="P25" s="1">
        <v>82.3</v>
      </c>
      <c r="Q25" s="1">
        <v>-145</v>
      </c>
      <c r="R25" s="1">
        <v>-71</v>
      </c>
      <c r="S25" s="1">
        <v>-157.6</v>
      </c>
    </row>
    <row r="26" spans="1:19" x14ac:dyDescent="0.25">
      <c r="A26">
        <v>24</v>
      </c>
      <c r="B26" t="s">
        <v>13</v>
      </c>
      <c r="C26" s="1">
        <v>-74.3</v>
      </c>
      <c r="D26" s="1">
        <v>168.5</v>
      </c>
      <c r="E26" s="1">
        <v>60.7</v>
      </c>
      <c r="F26" s="1">
        <v>78.3</v>
      </c>
      <c r="G26" s="1">
        <v>-153.1</v>
      </c>
      <c r="H26" s="1">
        <v>-83.2</v>
      </c>
      <c r="I26" s="1">
        <v>-162.19999999999999</v>
      </c>
      <c r="K26">
        <v>24</v>
      </c>
      <c r="L26" t="s">
        <v>9</v>
      </c>
      <c r="M26" s="1">
        <v>-59.1</v>
      </c>
      <c r="N26" s="1">
        <v>163.30000000000001</v>
      </c>
      <c r="O26" s="1">
        <v>60</v>
      </c>
      <c r="P26" s="1">
        <v>82.4</v>
      </c>
      <c r="Q26" s="1">
        <v>-152.4</v>
      </c>
      <c r="R26" s="1">
        <v>-74.400000000000006</v>
      </c>
      <c r="S26" s="1">
        <v>-155.80000000000001</v>
      </c>
    </row>
    <row r="27" spans="1:19" x14ac:dyDescent="0.25">
      <c r="A27">
        <v>25</v>
      </c>
      <c r="B27" t="s">
        <v>10</v>
      </c>
      <c r="C27" s="1">
        <v>-58.4</v>
      </c>
      <c r="D27" s="1">
        <v>162.6</v>
      </c>
      <c r="E27" s="1">
        <v>54.4</v>
      </c>
      <c r="F27" s="1">
        <v>82</v>
      </c>
      <c r="G27" s="1">
        <v>-156.69999999999999</v>
      </c>
      <c r="H27" s="1">
        <v>-70.599999999999994</v>
      </c>
      <c r="I27" s="1">
        <v>-162.80000000000001</v>
      </c>
      <c r="K27">
        <v>25</v>
      </c>
      <c r="L27" t="s">
        <v>8</v>
      </c>
      <c r="M27" s="1"/>
      <c r="N27" s="1">
        <v>-165</v>
      </c>
      <c r="O27" s="6">
        <v>-176.7</v>
      </c>
      <c r="P27" s="1">
        <v>83.7</v>
      </c>
      <c r="Q27" s="1">
        <v>-156.69999999999999</v>
      </c>
      <c r="R27" s="1">
        <v>-75.5</v>
      </c>
      <c r="S27" s="1">
        <v>-156.19999999999999</v>
      </c>
    </row>
    <row r="28" spans="1:19" x14ac:dyDescent="0.25">
      <c r="A28">
        <v>26</v>
      </c>
      <c r="B28" t="s">
        <v>9</v>
      </c>
      <c r="C28" s="1">
        <v>-62.4</v>
      </c>
      <c r="D28" s="1">
        <v>174.9</v>
      </c>
      <c r="E28" s="1">
        <v>54.2</v>
      </c>
      <c r="F28" s="1">
        <v>72.5</v>
      </c>
      <c r="G28" s="1">
        <v>-147.30000000000001</v>
      </c>
      <c r="H28" s="1">
        <v>-62.9</v>
      </c>
      <c r="I28" s="1">
        <v>-167.6</v>
      </c>
      <c r="K28">
        <v>26</v>
      </c>
      <c r="L28" t="s">
        <v>11</v>
      </c>
      <c r="M28" s="1"/>
      <c r="N28" s="1">
        <v>-156.69999999999999</v>
      </c>
      <c r="O28" s="1">
        <v>58.6</v>
      </c>
      <c r="P28" s="1">
        <v>89</v>
      </c>
      <c r="Q28" s="1"/>
      <c r="R28" s="1"/>
      <c r="S28" s="1">
        <v>-159.6</v>
      </c>
    </row>
    <row r="29" spans="1:19" x14ac:dyDescent="0.25">
      <c r="A29">
        <v>27</v>
      </c>
      <c r="B29" t="s">
        <v>8</v>
      </c>
      <c r="C29" s="1">
        <v>-54.7</v>
      </c>
      <c r="D29" s="1">
        <v>170.1</v>
      </c>
      <c r="E29" s="1">
        <v>47</v>
      </c>
      <c r="F29" s="1">
        <v>83.3</v>
      </c>
      <c r="G29" s="1"/>
      <c r="H29" s="1"/>
      <c r="I29" s="1">
        <v>-160.5</v>
      </c>
      <c r="K29">
        <v>27</v>
      </c>
      <c r="L29" t="s">
        <v>10</v>
      </c>
      <c r="M29" s="1"/>
      <c r="N29" s="1">
        <v>146.1</v>
      </c>
      <c r="O29" s="1">
        <v>30.1</v>
      </c>
      <c r="P29" s="1">
        <v>140.4</v>
      </c>
      <c r="Q29" s="1"/>
      <c r="R29" s="1"/>
      <c r="S29" s="1">
        <v>-135.4</v>
      </c>
    </row>
    <row r="30" spans="1:19" x14ac:dyDescent="0.25">
      <c r="A30">
        <v>28</v>
      </c>
      <c r="B30" t="s">
        <v>8</v>
      </c>
      <c r="C30" s="1"/>
      <c r="D30" s="1">
        <v>-156.80000000000001</v>
      </c>
      <c r="E30" s="1">
        <v>33.700000000000003</v>
      </c>
      <c r="F30" s="1">
        <v>130.80000000000001</v>
      </c>
      <c r="G30" s="1"/>
      <c r="H30" s="1"/>
      <c r="I30" s="1">
        <v>-76.3</v>
      </c>
      <c r="K30">
        <v>28</v>
      </c>
      <c r="L30" t="s">
        <v>10</v>
      </c>
      <c r="M30" s="1"/>
      <c r="N30" s="1">
        <v>166.3</v>
      </c>
      <c r="O30" s="1">
        <v>59.5</v>
      </c>
      <c r="P30" s="1">
        <v>85.2</v>
      </c>
      <c r="Q30" s="1"/>
      <c r="R30" s="1"/>
      <c r="S30" s="1">
        <v>-178.3</v>
      </c>
    </row>
    <row r="31" spans="1:19" s="2" customFormat="1" x14ac:dyDescent="0.25">
      <c r="A31" s="2" t="s">
        <v>16</v>
      </c>
      <c r="C31" s="2">
        <f>AVERAGE(C4:C9,C11:C16,C18:C23,C25:C29)</f>
        <v>-61.391304347826086</v>
      </c>
      <c r="D31" s="2">
        <f>AVERAGE(D3:D30)</f>
        <v>96.782142857142858</v>
      </c>
      <c r="E31" s="2">
        <f>AVERAGE(E3:E30)</f>
        <v>44.507142857142867</v>
      </c>
      <c r="F31" s="2">
        <f>AVERAGE(F3:F30)</f>
        <v>85.542857142857159</v>
      </c>
      <c r="G31" s="2">
        <f>AVERAGE(G3:G8,G10:G15,G17:G22,G24:G28)</f>
        <v>-150.62608695652173</v>
      </c>
      <c r="H31" s="2">
        <f>AVERAGE(H3:H8,H10:H15,H17:H22,H24:H28)</f>
        <v>-71.795652173913027</v>
      </c>
      <c r="I31" s="2">
        <f>AVERAGE(I3:I30)</f>
        <v>-160.76071428571433</v>
      </c>
      <c r="M31" s="2">
        <f>AVERAGE(M3:M13,M17:M25,M17,M17,M26)</f>
        <v>-62.943478260869576</v>
      </c>
      <c r="N31" s="2">
        <f>AVERAGE(N3:N30)</f>
        <v>72.73571428571428</v>
      </c>
      <c r="O31" s="2">
        <f>AVERAGE(O3:O30)</f>
        <v>40.657142857142851</v>
      </c>
      <c r="P31" s="2">
        <f>AVERAGE(P3:P30)</f>
        <v>89.1</v>
      </c>
      <c r="Q31" s="2">
        <f>AVERAGE(Q4:Q14,Q18:Q27)</f>
        <v>-152.78095238095239</v>
      </c>
      <c r="R31" s="2">
        <f>AVERAGE(R4:R14,R18:R27)</f>
        <v>-72.780952380952385</v>
      </c>
      <c r="S31" s="2">
        <f>AVERAGE(S3:S30)</f>
        <v>-154.73214285714286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U7" sqref="U7"/>
    </sheetView>
  </sheetViews>
  <sheetFormatPr defaultRowHeight="15" x14ac:dyDescent="0.25"/>
  <cols>
    <col min="1" max="1" width="3.140625" bestFit="1" customWidth="1"/>
    <col min="2" max="2" width="5.140625" bestFit="1" customWidth="1"/>
    <col min="3" max="3" width="6.85546875" bestFit="1" customWidth="1"/>
    <col min="4" max="4" width="7.28515625" bestFit="1" customWidth="1"/>
    <col min="5" max="5" width="7.42578125" bestFit="1" customWidth="1"/>
    <col min="6" max="6" width="7.28515625" bestFit="1" customWidth="1"/>
    <col min="8" max="9" width="7.28515625" bestFit="1" customWidth="1"/>
    <col min="11" max="11" width="7.28515625" bestFit="1" customWidth="1"/>
    <col min="13" max="13" width="7.28515625" bestFit="1" customWidth="1"/>
    <col min="15" max="15" width="6.5703125" bestFit="1" customWidth="1"/>
    <col min="16" max="16" width="7.28515625" bestFit="1" customWidth="1"/>
  </cols>
  <sheetData>
    <row r="1" spans="1:25" x14ac:dyDescent="0.25">
      <c r="A1" t="s">
        <v>0</v>
      </c>
      <c r="K1" t="s">
        <v>15</v>
      </c>
    </row>
    <row r="2" spans="1:25" s="11" customFormat="1" x14ac:dyDescent="0.25">
      <c r="A2" s="12"/>
      <c r="B2" s="11" t="s">
        <v>14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L2" s="11" t="s">
        <v>14</v>
      </c>
      <c r="M2" s="11" t="s">
        <v>1</v>
      </c>
      <c r="N2" s="11" t="s">
        <v>2</v>
      </c>
      <c r="O2" s="11" t="s">
        <v>3</v>
      </c>
      <c r="P2" s="11" t="s">
        <v>4</v>
      </c>
      <c r="Q2" s="11" t="s">
        <v>5</v>
      </c>
      <c r="R2" s="11" t="s">
        <v>6</v>
      </c>
      <c r="S2" s="11" t="s">
        <v>7</v>
      </c>
    </row>
    <row r="3" spans="1:25" x14ac:dyDescent="0.25">
      <c r="A3" s="3" t="s">
        <v>18</v>
      </c>
      <c r="B3" t="s">
        <v>17</v>
      </c>
      <c r="C3" s="1"/>
      <c r="D3" s="7">
        <v>176.1</v>
      </c>
      <c r="E3" s="1">
        <v>47.1</v>
      </c>
      <c r="F3" s="1">
        <v>150.4</v>
      </c>
      <c r="G3" s="1">
        <v>-179.8</v>
      </c>
      <c r="H3" s="1">
        <v>-98.7</v>
      </c>
      <c r="I3" s="1">
        <v>-100.2</v>
      </c>
      <c r="K3">
        <v>1</v>
      </c>
      <c r="L3" t="s">
        <v>9</v>
      </c>
      <c r="M3" s="1">
        <v>-46.6</v>
      </c>
      <c r="N3" s="1">
        <v>153.69999999999999</v>
      </c>
      <c r="O3" s="1">
        <v>15.9</v>
      </c>
      <c r="P3" s="1">
        <v>160.9</v>
      </c>
      <c r="Q3" s="1"/>
      <c r="R3" s="1"/>
      <c r="S3" s="1">
        <v>-91.4</v>
      </c>
      <c r="Y3" s="1"/>
    </row>
    <row r="4" spans="1:25" x14ac:dyDescent="0.25">
      <c r="A4" s="3" t="s">
        <v>19</v>
      </c>
      <c r="B4" t="s">
        <v>10</v>
      </c>
      <c r="C4" s="1">
        <v>-51</v>
      </c>
      <c r="D4" s="1">
        <v>-164.3</v>
      </c>
      <c r="E4" s="1">
        <v>27.4</v>
      </c>
      <c r="F4" s="1">
        <v>151.5</v>
      </c>
      <c r="G4" s="1">
        <v>-167.6</v>
      </c>
      <c r="H4" s="1">
        <v>-132.6</v>
      </c>
      <c r="I4" s="1">
        <v>-93.9</v>
      </c>
      <c r="K4">
        <v>2</v>
      </c>
      <c r="L4" t="s">
        <v>8</v>
      </c>
      <c r="M4" s="1">
        <v>-43.6</v>
      </c>
      <c r="N4" s="1">
        <v>153</v>
      </c>
      <c r="O4" s="1">
        <v>38.299999999999997</v>
      </c>
      <c r="P4" s="1">
        <v>160</v>
      </c>
      <c r="Q4" s="1">
        <v>-105.2</v>
      </c>
      <c r="R4" s="1">
        <v>156.4</v>
      </c>
      <c r="S4" s="1">
        <v>-78.8</v>
      </c>
      <c r="U4" s="1"/>
      <c r="W4" s="1"/>
      <c r="Y4" s="1"/>
    </row>
    <row r="5" spans="1:25" x14ac:dyDescent="0.25">
      <c r="A5" s="3" t="s">
        <v>20</v>
      </c>
      <c r="B5" t="s">
        <v>8</v>
      </c>
      <c r="C5" s="1">
        <v>-44.8</v>
      </c>
      <c r="D5" s="6">
        <v>173.3</v>
      </c>
      <c r="E5" s="1">
        <v>35.6</v>
      </c>
      <c r="F5" s="1">
        <v>148.5</v>
      </c>
      <c r="G5" s="1">
        <v>174.5</v>
      </c>
      <c r="H5" s="1">
        <v>-111.7</v>
      </c>
      <c r="I5" s="1">
        <v>-90.6</v>
      </c>
      <c r="K5">
        <v>3</v>
      </c>
      <c r="L5" t="s">
        <v>10</v>
      </c>
      <c r="M5" s="1">
        <v>16.8</v>
      </c>
      <c r="N5" s="1">
        <v>-171.9</v>
      </c>
      <c r="O5" s="1">
        <v>-53.9</v>
      </c>
      <c r="P5" s="1">
        <v>152.5</v>
      </c>
      <c r="Q5" s="1">
        <v>-158.4</v>
      </c>
      <c r="R5" s="1">
        <v>-127.6</v>
      </c>
      <c r="S5" s="1">
        <v>-88.4</v>
      </c>
      <c r="U5" s="1"/>
      <c r="W5" s="1"/>
      <c r="Y5" s="1"/>
    </row>
    <row r="6" spans="1:25" x14ac:dyDescent="0.25">
      <c r="A6" s="3" t="s">
        <v>21</v>
      </c>
      <c r="B6" t="s">
        <v>17</v>
      </c>
      <c r="C6" s="1">
        <v>-38.5</v>
      </c>
      <c r="D6" s="1">
        <v>-173.1</v>
      </c>
      <c r="E6" s="1">
        <v>29.4</v>
      </c>
      <c r="F6" s="1">
        <v>146.19999999999999</v>
      </c>
      <c r="G6" s="1">
        <v>-169</v>
      </c>
      <c r="H6" s="1">
        <v>-115.7</v>
      </c>
      <c r="I6" s="1">
        <v>-95</v>
      </c>
      <c r="K6">
        <v>4</v>
      </c>
      <c r="L6" t="s">
        <v>9</v>
      </c>
      <c r="M6" s="1">
        <v>-33.700000000000003</v>
      </c>
      <c r="N6" s="1">
        <v>-177.8</v>
      </c>
      <c r="O6" s="1">
        <v>40.299999999999997</v>
      </c>
      <c r="P6" s="1">
        <v>150.19999999999999</v>
      </c>
      <c r="Q6" s="1">
        <v>-162.5</v>
      </c>
      <c r="R6" s="1">
        <v>-105.1</v>
      </c>
      <c r="S6" s="1">
        <v>-101.5</v>
      </c>
      <c r="U6" s="1"/>
      <c r="W6" s="1"/>
      <c r="Y6" s="1"/>
    </row>
    <row r="7" spans="1:25" x14ac:dyDescent="0.25">
      <c r="A7" s="3" t="s">
        <v>22</v>
      </c>
      <c r="B7" t="s">
        <v>8</v>
      </c>
      <c r="C7" s="1">
        <v>28.4</v>
      </c>
      <c r="D7" s="1">
        <v>-155.1</v>
      </c>
      <c r="E7" s="1">
        <v>-62.6</v>
      </c>
      <c r="F7" s="1">
        <v>150.69999999999999</v>
      </c>
      <c r="G7" s="1">
        <v>-174.5</v>
      </c>
      <c r="H7" s="1">
        <v>-94.5</v>
      </c>
      <c r="I7" s="1">
        <v>-118.9</v>
      </c>
      <c r="K7">
        <v>5</v>
      </c>
      <c r="L7" t="s">
        <v>10</v>
      </c>
      <c r="M7" s="1">
        <v>-20.2</v>
      </c>
      <c r="N7" s="1">
        <v>141.5</v>
      </c>
      <c r="O7" s="1">
        <v>38.1</v>
      </c>
      <c r="P7" s="1">
        <v>146.30000000000001</v>
      </c>
      <c r="Q7" s="1">
        <v>175.1</v>
      </c>
      <c r="R7" s="1">
        <v>-129.9</v>
      </c>
      <c r="S7" s="1">
        <v>-86</v>
      </c>
      <c r="U7" s="1"/>
      <c r="W7" s="1"/>
      <c r="Y7" s="1"/>
    </row>
    <row r="8" spans="1:25" x14ac:dyDescent="0.25">
      <c r="A8" s="3" t="s">
        <v>23</v>
      </c>
      <c r="B8" t="s">
        <v>17</v>
      </c>
      <c r="C8" s="1">
        <v>-23.4</v>
      </c>
      <c r="D8" s="1">
        <v>-162.80000000000001</v>
      </c>
      <c r="E8" s="1">
        <v>3.4</v>
      </c>
      <c r="F8" s="1">
        <v>144.5</v>
      </c>
      <c r="G8" s="1">
        <v>-176.4</v>
      </c>
      <c r="H8" s="1">
        <v>-80.8</v>
      </c>
      <c r="I8" s="1">
        <v>-93.9</v>
      </c>
      <c r="K8">
        <v>6</v>
      </c>
      <c r="L8" t="s">
        <v>9</v>
      </c>
      <c r="M8" s="1">
        <v>22.9</v>
      </c>
      <c r="N8" s="1">
        <v>151.69999999999999</v>
      </c>
      <c r="O8" s="1">
        <v>-44.4</v>
      </c>
      <c r="P8" s="1">
        <v>153.6</v>
      </c>
      <c r="Q8" s="1">
        <v>176.2</v>
      </c>
      <c r="R8" s="1">
        <v>-148.6</v>
      </c>
      <c r="S8" s="1">
        <v>-66.099999999999994</v>
      </c>
      <c r="U8" s="1"/>
      <c r="W8" s="1"/>
      <c r="Y8" s="1"/>
    </row>
    <row r="9" spans="1:25" x14ac:dyDescent="0.25">
      <c r="A9" s="8" t="s">
        <v>24</v>
      </c>
      <c r="B9" t="s">
        <v>10</v>
      </c>
      <c r="C9" s="6">
        <v>155.69999999999999</v>
      </c>
      <c r="D9" s="1">
        <v>162.4</v>
      </c>
      <c r="E9" s="6">
        <v>174</v>
      </c>
      <c r="F9" s="1">
        <v>154.19999999999999</v>
      </c>
      <c r="G9" s="1">
        <v>-115.8</v>
      </c>
      <c r="H9" s="6">
        <v>177.8</v>
      </c>
      <c r="I9" s="1">
        <v>-88.6</v>
      </c>
      <c r="K9">
        <v>7</v>
      </c>
      <c r="L9" t="s">
        <v>8</v>
      </c>
      <c r="M9" s="1">
        <v>-29.8</v>
      </c>
      <c r="N9" s="1">
        <v>165.7</v>
      </c>
      <c r="O9" s="1">
        <v>44.6</v>
      </c>
      <c r="P9" s="1">
        <v>151.4</v>
      </c>
      <c r="Q9" s="1">
        <v>-155.30000000000001</v>
      </c>
      <c r="R9" s="1">
        <v>-127.8</v>
      </c>
      <c r="S9" s="1">
        <v>-95.4</v>
      </c>
      <c r="U9" s="1"/>
      <c r="W9" s="1"/>
      <c r="Y9" s="1"/>
    </row>
    <row r="10" spans="1:25" x14ac:dyDescent="0.25">
      <c r="A10" s="3" t="s">
        <v>25</v>
      </c>
      <c r="B10" t="s">
        <v>8</v>
      </c>
      <c r="C10" s="1">
        <v>-51.8</v>
      </c>
      <c r="D10" s="1">
        <v>130.80000000000001</v>
      </c>
      <c r="E10" s="1">
        <v>38.4</v>
      </c>
      <c r="F10" s="1">
        <v>154.30000000000001</v>
      </c>
      <c r="G10" s="1">
        <v>-159.4</v>
      </c>
      <c r="H10" s="1">
        <v>-160.5</v>
      </c>
      <c r="I10" s="1">
        <v>-94.3</v>
      </c>
      <c r="K10">
        <v>8</v>
      </c>
      <c r="L10" t="s">
        <v>10</v>
      </c>
      <c r="M10" s="1">
        <v>9.3000000000000007</v>
      </c>
      <c r="N10" s="1">
        <v>-162.30000000000001</v>
      </c>
      <c r="O10" s="1">
        <v>-45.6</v>
      </c>
      <c r="P10" s="1">
        <v>148.5</v>
      </c>
      <c r="Q10" s="6">
        <v>178</v>
      </c>
      <c r="R10" s="1">
        <v>-120.2</v>
      </c>
      <c r="S10" s="1">
        <v>-101.3</v>
      </c>
      <c r="U10" s="1"/>
      <c r="W10" s="1"/>
      <c r="Y10" s="1"/>
    </row>
    <row r="11" spans="1:25" x14ac:dyDescent="0.25">
      <c r="A11" s="3" t="s">
        <v>26</v>
      </c>
      <c r="B11" t="s">
        <v>9</v>
      </c>
      <c r="C11" s="1">
        <v>-33.799999999999997</v>
      </c>
      <c r="D11" s="1">
        <v>156.19999999999999</v>
      </c>
      <c r="E11" s="1">
        <v>39.6</v>
      </c>
      <c r="F11" s="1">
        <v>146.6</v>
      </c>
      <c r="G11" s="1">
        <v>172.6</v>
      </c>
      <c r="H11" s="1">
        <v>-96</v>
      </c>
      <c r="I11" s="1">
        <v>-99.2</v>
      </c>
      <c r="K11">
        <v>9</v>
      </c>
      <c r="L11" t="s">
        <v>17</v>
      </c>
      <c r="M11" s="1">
        <v>-30.3</v>
      </c>
      <c r="N11" s="1">
        <v>173.5</v>
      </c>
      <c r="O11" s="1">
        <v>40.9</v>
      </c>
      <c r="P11" s="1">
        <v>148.4</v>
      </c>
      <c r="Q11" s="1">
        <v>-164.7</v>
      </c>
      <c r="R11" s="1">
        <v>-108.2</v>
      </c>
      <c r="S11" s="1">
        <v>-102.4</v>
      </c>
      <c r="U11" s="1"/>
      <c r="W11" s="1"/>
      <c r="Y11" s="1"/>
    </row>
    <row r="12" spans="1:25" x14ac:dyDescent="0.25">
      <c r="A12" s="3" t="s">
        <v>27</v>
      </c>
      <c r="B12" t="s">
        <v>9</v>
      </c>
      <c r="C12" s="1">
        <v>-49.8</v>
      </c>
      <c r="D12" s="1">
        <v>-163.5</v>
      </c>
      <c r="E12" s="1">
        <v>33</v>
      </c>
      <c r="F12" s="1">
        <v>148.5</v>
      </c>
      <c r="G12" s="1">
        <v>-173.2</v>
      </c>
      <c r="H12" s="1">
        <v>-119.3</v>
      </c>
      <c r="I12" s="1">
        <v>-97.1</v>
      </c>
      <c r="K12">
        <v>10</v>
      </c>
      <c r="L12" t="s">
        <v>17</v>
      </c>
      <c r="M12" s="1">
        <v>30.1</v>
      </c>
      <c r="N12" s="1">
        <v>-158.4</v>
      </c>
      <c r="O12" s="1">
        <v>-61.5</v>
      </c>
      <c r="P12" s="1">
        <v>150.80000000000001</v>
      </c>
      <c r="Q12" s="1">
        <v>172.4</v>
      </c>
      <c r="R12" s="1">
        <v>-105.3</v>
      </c>
      <c r="S12" s="1">
        <v>-110.2</v>
      </c>
      <c r="U12" s="1"/>
      <c r="W12" s="1"/>
      <c r="Y12" s="1"/>
    </row>
    <row r="13" spans="1:25" x14ac:dyDescent="0.25">
      <c r="A13" s="3" t="s">
        <v>28</v>
      </c>
      <c r="B13" t="s">
        <v>17</v>
      </c>
      <c r="C13" s="1">
        <v>43.5</v>
      </c>
      <c r="D13" s="1">
        <v>-162.80000000000001</v>
      </c>
      <c r="E13" s="1">
        <v>-70.3</v>
      </c>
      <c r="F13" s="1">
        <v>152.69999999999999</v>
      </c>
      <c r="G13" s="1">
        <v>176.3</v>
      </c>
      <c r="H13" s="1">
        <v>-99.6</v>
      </c>
      <c r="I13" s="1">
        <v>-108.3</v>
      </c>
      <c r="K13">
        <v>11</v>
      </c>
      <c r="L13" t="s">
        <v>9</v>
      </c>
      <c r="M13" s="1">
        <v>-36.1</v>
      </c>
      <c r="N13" s="1">
        <v>-174.1</v>
      </c>
      <c r="O13" s="1">
        <v>18.899999999999999</v>
      </c>
      <c r="P13" s="1">
        <v>146.4</v>
      </c>
      <c r="Q13" s="1">
        <v>-175.4</v>
      </c>
      <c r="R13" s="1">
        <v>-112</v>
      </c>
      <c r="S13" s="1">
        <v>-97.4</v>
      </c>
      <c r="U13" s="1"/>
      <c r="W13" s="1"/>
      <c r="Y13" s="1"/>
    </row>
    <row r="14" spans="1:25" x14ac:dyDescent="0.25">
      <c r="A14" s="3" t="s">
        <v>29</v>
      </c>
      <c r="B14" t="s">
        <v>17</v>
      </c>
      <c r="C14" s="1">
        <v>-40.4</v>
      </c>
      <c r="D14" s="1">
        <v>-176.3</v>
      </c>
      <c r="E14" s="1">
        <v>34.299999999999997</v>
      </c>
      <c r="F14" s="1">
        <v>148.30000000000001</v>
      </c>
      <c r="G14" s="1">
        <v>-165.5</v>
      </c>
      <c r="H14" s="1">
        <v>-125</v>
      </c>
      <c r="I14" s="1">
        <v>-99.8</v>
      </c>
      <c r="K14">
        <v>12</v>
      </c>
      <c r="L14" t="s">
        <v>9</v>
      </c>
      <c r="M14" s="6">
        <v>-153.19999999999999</v>
      </c>
      <c r="N14" s="1">
        <v>120.1</v>
      </c>
      <c r="O14" s="6">
        <v>165.7</v>
      </c>
      <c r="P14" s="1">
        <v>148.4</v>
      </c>
      <c r="Q14" s="1">
        <v>-167.2</v>
      </c>
      <c r="R14" s="1">
        <v>-89.8</v>
      </c>
      <c r="S14" s="1">
        <v>-131.1</v>
      </c>
      <c r="U14" s="1"/>
      <c r="W14" s="1"/>
      <c r="Y14" s="1"/>
    </row>
    <row r="15" spans="1:25" x14ac:dyDescent="0.25">
      <c r="A15" s="3" t="s">
        <v>30</v>
      </c>
      <c r="B15" t="s">
        <v>17</v>
      </c>
      <c r="C15" s="1">
        <v>29.1</v>
      </c>
      <c r="D15" s="1">
        <v>-170.9</v>
      </c>
      <c r="E15" s="1">
        <v>-55.7</v>
      </c>
      <c r="F15" s="1">
        <v>157.6</v>
      </c>
      <c r="G15" s="1">
        <v>178.4</v>
      </c>
      <c r="H15" s="1">
        <v>-105.6</v>
      </c>
      <c r="I15" s="1">
        <v>-96.4</v>
      </c>
      <c r="K15">
        <v>13</v>
      </c>
      <c r="L15" t="s">
        <v>9</v>
      </c>
      <c r="M15" s="1">
        <v>-32.799999999999997</v>
      </c>
      <c r="N15" s="1">
        <v>-161</v>
      </c>
      <c r="O15" s="1">
        <v>21.9</v>
      </c>
      <c r="P15" s="1">
        <v>144.19999999999999</v>
      </c>
      <c r="Q15" s="1">
        <v>161.69999999999999</v>
      </c>
      <c r="R15" s="1">
        <v>-66.599999999999994</v>
      </c>
      <c r="S15" s="1">
        <v>-91.3</v>
      </c>
      <c r="U15" s="1"/>
      <c r="W15" s="1"/>
      <c r="Y15" s="1"/>
    </row>
    <row r="16" spans="1:25" x14ac:dyDescent="0.25">
      <c r="A16" s="3" t="s">
        <v>31</v>
      </c>
      <c r="B16" t="s">
        <v>17</v>
      </c>
      <c r="C16" s="1">
        <v>-14.1</v>
      </c>
      <c r="D16" s="1">
        <v>-178.6</v>
      </c>
      <c r="E16" s="1">
        <v>4.9000000000000004</v>
      </c>
      <c r="F16" s="1">
        <v>158.19999999999999</v>
      </c>
      <c r="G16" s="1">
        <v>-177.5</v>
      </c>
      <c r="H16" s="1">
        <v>-107.3</v>
      </c>
      <c r="I16" s="1">
        <v>-92.8</v>
      </c>
      <c r="K16">
        <v>14</v>
      </c>
      <c r="L16" t="s">
        <v>9</v>
      </c>
      <c r="M16" s="1">
        <v>-48.6</v>
      </c>
      <c r="N16" s="1">
        <v>-166.6</v>
      </c>
      <c r="O16" s="1">
        <v>37.799999999999997</v>
      </c>
      <c r="P16" s="1">
        <v>148.80000000000001</v>
      </c>
      <c r="Q16" s="1">
        <v>170.9</v>
      </c>
      <c r="R16" s="1">
        <v>-100.9</v>
      </c>
      <c r="S16" s="1">
        <v>-98</v>
      </c>
      <c r="U16" s="1"/>
      <c r="W16" s="1"/>
      <c r="Y16" s="1"/>
    </row>
    <row r="17" spans="1:25" x14ac:dyDescent="0.25">
      <c r="A17" s="3" t="s">
        <v>32</v>
      </c>
      <c r="B17" t="s">
        <v>8</v>
      </c>
      <c r="C17" s="1">
        <v>-52.5</v>
      </c>
      <c r="D17" s="1">
        <v>-161.5</v>
      </c>
      <c r="E17" s="1">
        <v>25.7</v>
      </c>
      <c r="F17" s="1">
        <v>158.9</v>
      </c>
      <c r="G17" s="1"/>
      <c r="H17" s="1"/>
      <c r="I17" s="1">
        <v>-95.1</v>
      </c>
      <c r="K17">
        <v>15</v>
      </c>
      <c r="L17" t="s">
        <v>10</v>
      </c>
      <c r="M17" s="1"/>
      <c r="N17" s="1">
        <v>-159.30000000000001</v>
      </c>
      <c r="O17" s="1">
        <v>33.299999999999997</v>
      </c>
      <c r="P17" s="1">
        <v>148.6</v>
      </c>
      <c r="Q17" s="1">
        <v>-178</v>
      </c>
      <c r="R17" s="1">
        <v>-101.5</v>
      </c>
      <c r="S17" s="1">
        <v>-112.2</v>
      </c>
      <c r="U17" s="1"/>
      <c r="W17" s="1"/>
      <c r="Y17" s="1"/>
    </row>
    <row r="18" spans="1:25" x14ac:dyDescent="0.25">
      <c r="A18" s="3" t="s">
        <v>33</v>
      </c>
      <c r="B18" t="s">
        <v>17</v>
      </c>
      <c r="C18" s="1"/>
      <c r="D18" s="1">
        <v>-147.6</v>
      </c>
      <c r="E18" s="1">
        <v>49.3</v>
      </c>
      <c r="F18" s="1">
        <v>151.5</v>
      </c>
      <c r="G18" s="1">
        <v>-163.9</v>
      </c>
      <c r="H18" s="1">
        <v>-123.6</v>
      </c>
      <c r="I18" s="7">
        <v>-123.1</v>
      </c>
      <c r="K18">
        <v>16</v>
      </c>
      <c r="L18" t="s">
        <v>9</v>
      </c>
      <c r="M18" s="1">
        <v>-49.9</v>
      </c>
      <c r="N18" s="1">
        <v>-177.3</v>
      </c>
      <c r="O18" s="1">
        <v>46.2</v>
      </c>
      <c r="P18" s="1">
        <v>155.9</v>
      </c>
      <c r="Q18" s="1"/>
      <c r="R18" s="1"/>
      <c r="S18" s="1">
        <v>-93.9</v>
      </c>
      <c r="U18" s="1"/>
      <c r="W18" s="1"/>
      <c r="Y18" s="1"/>
    </row>
    <row r="19" spans="1:25" x14ac:dyDescent="0.25">
      <c r="A19" s="3" t="s">
        <v>34</v>
      </c>
      <c r="B19" t="s">
        <v>10</v>
      </c>
      <c r="C19" s="1">
        <v>31.3</v>
      </c>
      <c r="D19" s="1">
        <v>161.1</v>
      </c>
      <c r="E19" s="1">
        <v>-40.700000000000003</v>
      </c>
      <c r="F19" s="1">
        <v>157.4</v>
      </c>
      <c r="G19" s="1">
        <v>-169.2</v>
      </c>
      <c r="H19" s="1">
        <v>-142.30000000000001</v>
      </c>
      <c r="I19" s="1">
        <v>-85.2</v>
      </c>
      <c r="K19">
        <v>17</v>
      </c>
      <c r="L19" t="s">
        <v>8</v>
      </c>
      <c r="M19" s="1">
        <v>-64.3</v>
      </c>
      <c r="N19" s="1">
        <v>143.80000000000001</v>
      </c>
      <c r="O19" s="1">
        <v>51</v>
      </c>
      <c r="P19" s="1">
        <v>153.4</v>
      </c>
      <c r="Q19" s="1">
        <v>175.8</v>
      </c>
      <c r="R19" s="1">
        <v>-120.7</v>
      </c>
      <c r="S19" s="1">
        <v>-93</v>
      </c>
      <c r="U19" s="1"/>
      <c r="W19" s="1"/>
      <c r="Y19" s="1"/>
    </row>
    <row r="20" spans="1:25" x14ac:dyDescent="0.25">
      <c r="A20" s="3" t="s">
        <v>35</v>
      </c>
      <c r="B20" t="s">
        <v>8</v>
      </c>
      <c r="C20" s="1">
        <v>-42.3</v>
      </c>
      <c r="D20" s="1">
        <v>153</v>
      </c>
      <c r="E20" s="1">
        <v>48</v>
      </c>
      <c r="F20" s="1">
        <v>147.69999999999999</v>
      </c>
      <c r="G20" s="6">
        <v>179.7</v>
      </c>
      <c r="H20" s="1">
        <v>-111.6</v>
      </c>
      <c r="I20" s="1">
        <v>-99.4</v>
      </c>
      <c r="K20" s="9">
        <v>18</v>
      </c>
      <c r="L20" s="10" t="s">
        <v>10</v>
      </c>
      <c r="M20" s="1">
        <v>21.6</v>
      </c>
      <c r="N20" s="6">
        <v>176.7</v>
      </c>
      <c r="O20" s="1">
        <v>-40.299999999999997</v>
      </c>
      <c r="P20" s="6">
        <v>164.1</v>
      </c>
      <c r="Q20" s="1">
        <v>-128</v>
      </c>
      <c r="R20" s="6">
        <v>-176.9</v>
      </c>
      <c r="S20" s="1">
        <v>-78.2</v>
      </c>
      <c r="U20" s="1"/>
      <c r="W20" s="1"/>
      <c r="Y20" s="1"/>
    </row>
    <row r="21" spans="1:25" x14ac:dyDescent="0.25">
      <c r="A21" s="3" t="s">
        <v>36</v>
      </c>
      <c r="B21" t="s">
        <v>17</v>
      </c>
      <c r="C21" s="1">
        <v>-40.9</v>
      </c>
      <c r="D21" s="1">
        <v>-178.1</v>
      </c>
      <c r="E21" s="1">
        <v>34</v>
      </c>
      <c r="F21" s="1">
        <v>148.5</v>
      </c>
      <c r="G21" s="1">
        <v>-159.80000000000001</v>
      </c>
      <c r="H21" s="1">
        <v>-118.7</v>
      </c>
      <c r="I21" s="1">
        <v>-94.6</v>
      </c>
      <c r="K21">
        <v>19</v>
      </c>
      <c r="L21" t="s">
        <v>9</v>
      </c>
      <c r="M21" s="1">
        <v>-51</v>
      </c>
      <c r="N21" s="1">
        <v>-165</v>
      </c>
      <c r="O21" s="1">
        <v>26</v>
      </c>
      <c r="P21" s="1">
        <v>147.6</v>
      </c>
      <c r="Q21" s="1">
        <v>-167.7</v>
      </c>
      <c r="R21" s="1">
        <v>-121</v>
      </c>
      <c r="S21" s="1">
        <v>-91.6</v>
      </c>
      <c r="U21" s="1"/>
      <c r="W21" s="1"/>
      <c r="Y21" s="1"/>
    </row>
    <row r="22" spans="1:25" x14ac:dyDescent="0.25">
      <c r="A22" s="3" t="s">
        <v>37</v>
      </c>
      <c r="B22" t="s">
        <v>8</v>
      </c>
      <c r="C22" s="1">
        <v>23.1</v>
      </c>
      <c r="D22" s="1">
        <v>-152.9</v>
      </c>
      <c r="E22" s="1">
        <v>-67.900000000000006</v>
      </c>
      <c r="F22" s="1">
        <v>154.6</v>
      </c>
      <c r="G22" s="1">
        <v>-163.6</v>
      </c>
      <c r="H22" s="1">
        <v>-107.5</v>
      </c>
      <c r="I22" s="1">
        <v>-116.7</v>
      </c>
      <c r="K22">
        <v>20</v>
      </c>
      <c r="L22" t="s">
        <v>10</v>
      </c>
      <c r="M22" s="1">
        <v>-28.5</v>
      </c>
      <c r="N22" s="1">
        <v>152.1</v>
      </c>
      <c r="O22" s="1">
        <v>39.799999999999997</v>
      </c>
      <c r="P22" s="1">
        <v>149.80000000000001</v>
      </c>
      <c r="Q22" s="1">
        <v>-170.5</v>
      </c>
      <c r="R22" s="1">
        <v>-114.7</v>
      </c>
      <c r="S22" s="1">
        <v>-95.2</v>
      </c>
      <c r="U22" s="1"/>
      <c r="W22" s="1"/>
      <c r="Y22" s="1"/>
    </row>
    <row r="23" spans="1:25" x14ac:dyDescent="0.25">
      <c r="A23" s="3" t="s">
        <v>38</v>
      </c>
      <c r="B23" t="s">
        <v>17</v>
      </c>
      <c r="C23" s="1">
        <v>19.3</v>
      </c>
      <c r="D23" s="1">
        <v>-174.2</v>
      </c>
      <c r="E23" s="1">
        <v>-44</v>
      </c>
      <c r="F23" s="1">
        <v>154</v>
      </c>
      <c r="G23" s="1">
        <v>-155</v>
      </c>
      <c r="H23" s="1">
        <v>-100.9</v>
      </c>
      <c r="I23" s="1">
        <v>-93.3</v>
      </c>
      <c r="K23">
        <v>21</v>
      </c>
      <c r="L23" t="s">
        <v>9</v>
      </c>
      <c r="M23" s="1">
        <v>15.1</v>
      </c>
      <c r="N23" s="1">
        <v>-175.6</v>
      </c>
      <c r="O23" s="1">
        <v>-49</v>
      </c>
      <c r="P23" s="1">
        <v>149.5</v>
      </c>
      <c r="Q23" s="1">
        <v>176.7</v>
      </c>
      <c r="R23" s="1">
        <v>-127</v>
      </c>
      <c r="S23" s="1">
        <v>-81.2</v>
      </c>
      <c r="U23" s="1"/>
      <c r="W23" s="1"/>
      <c r="Y23" s="1"/>
    </row>
    <row r="24" spans="1:25" x14ac:dyDescent="0.25">
      <c r="A24" s="3" t="s">
        <v>39</v>
      </c>
      <c r="B24" t="s">
        <v>10</v>
      </c>
      <c r="C24" s="1">
        <v>13.3</v>
      </c>
      <c r="D24" s="1">
        <v>173.1</v>
      </c>
      <c r="E24" s="1">
        <v>-48.8</v>
      </c>
      <c r="F24" s="6">
        <v>159.30000000000001</v>
      </c>
      <c r="G24" s="1">
        <v>-142</v>
      </c>
      <c r="H24" s="1">
        <v>-178.7</v>
      </c>
      <c r="I24" s="6">
        <v>-64</v>
      </c>
      <c r="K24">
        <v>22</v>
      </c>
      <c r="L24" t="s">
        <v>8</v>
      </c>
      <c r="M24" s="1">
        <v>-25.4</v>
      </c>
      <c r="N24" s="1">
        <v>161.4</v>
      </c>
      <c r="O24" s="1">
        <v>34.299999999999997</v>
      </c>
      <c r="P24" s="1">
        <v>145.69999999999999</v>
      </c>
      <c r="Q24" s="1">
        <v>-159.9</v>
      </c>
      <c r="R24" s="1">
        <v>-113.7</v>
      </c>
      <c r="S24" s="1">
        <v>-87</v>
      </c>
      <c r="U24" s="1"/>
      <c r="W24" s="1"/>
      <c r="Y24" s="1"/>
    </row>
    <row r="25" spans="1:25" x14ac:dyDescent="0.25">
      <c r="A25" s="3" t="s">
        <v>40</v>
      </c>
      <c r="B25" t="s">
        <v>8</v>
      </c>
      <c r="C25" s="1">
        <v>-50.3</v>
      </c>
      <c r="D25" s="1">
        <v>123.9</v>
      </c>
      <c r="E25" s="1">
        <v>56.4</v>
      </c>
      <c r="F25" s="1">
        <v>153.1</v>
      </c>
      <c r="G25" s="1">
        <v>-152.69999999999999</v>
      </c>
      <c r="H25" s="1">
        <v>-160.69999999999999</v>
      </c>
      <c r="I25" s="1">
        <v>-94.4</v>
      </c>
      <c r="K25">
        <v>23</v>
      </c>
      <c r="L25" t="s">
        <v>10</v>
      </c>
      <c r="M25" s="1">
        <v>33.5</v>
      </c>
      <c r="N25" s="1">
        <v>-170.7</v>
      </c>
      <c r="O25" s="1">
        <v>-62.5</v>
      </c>
      <c r="P25" s="1">
        <v>149.9</v>
      </c>
      <c r="Q25" s="1">
        <v>-165.5</v>
      </c>
      <c r="R25" s="1">
        <v>-134.30000000000001</v>
      </c>
      <c r="S25" s="1">
        <v>-110.7</v>
      </c>
      <c r="U25" s="1"/>
      <c r="W25" s="1"/>
      <c r="Y25" s="1"/>
    </row>
    <row r="26" spans="1:25" x14ac:dyDescent="0.25">
      <c r="A26" s="3" t="s">
        <v>41</v>
      </c>
      <c r="B26" t="s">
        <v>9</v>
      </c>
      <c r="C26" s="1">
        <v>-46.8</v>
      </c>
      <c r="D26" s="1">
        <v>156.69999999999999</v>
      </c>
      <c r="E26" s="1">
        <v>42.3</v>
      </c>
      <c r="F26" s="1">
        <v>149.5</v>
      </c>
      <c r="G26" s="1">
        <v>170.5</v>
      </c>
      <c r="H26" s="1">
        <v>-94.8</v>
      </c>
      <c r="I26" s="1">
        <v>-110.7</v>
      </c>
      <c r="K26">
        <v>24</v>
      </c>
      <c r="L26" t="s">
        <v>17</v>
      </c>
      <c r="M26" s="1">
        <v>-42.3</v>
      </c>
      <c r="N26" s="1">
        <v>-176.4</v>
      </c>
      <c r="O26" s="1">
        <v>46.9</v>
      </c>
      <c r="P26" s="1">
        <v>149.80000000000001</v>
      </c>
      <c r="Q26" s="1">
        <v>-169.8</v>
      </c>
      <c r="R26" s="1">
        <v>-112.7</v>
      </c>
      <c r="S26" s="1">
        <v>-101.7</v>
      </c>
      <c r="U26" s="1"/>
      <c r="W26" s="1"/>
      <c r="Y26" s="1"/>
    </row>
    <row r="27" spans="1:25" x14ac:dyDescent="0.25">
      <c r="A27" s="3" t="s">
        <v>42</v>
      </c>
      <c r="B27" t="s">
        <v>9</v>
      </c>
      <c r="C27" s="1">
        <v>-51.3</v>
      </c>
      <c r="D27" s="1">
        <v>-159.4</v>
      </c>
      <c r="E27" s="1">
        <v>37.4</v>
      </c>
      <c r="F27" s="1">
        <v>149.4</v>
      </c>
      <c r="G27" s="1">
        <v>-158.80000000000001</v>
      </c>
      <c r="H27" s="1">
        <v>-116.9</v>
      </c>
      <c r="I27" s="1">
        <v>-96.1</v>
      </c>
      <c r="K27">
        <v>25</v>
      </c>
      <c r="L27" t="s">
        <v>17</v>
      </c>
      <c r="M27" s="1">
        <v>27</v>
      </c>
      <c r="N27" s="1">
        <v>-153.69999999999999</v>
      </c>
      <c r="O27" s="1">
        <v>-58.9</v>
      </c>
      <c r="P27" s="1">
        <v>151</v>
      </c>
      <c r="Q27" s="1">
        <v>165.9</v>
      </c>
      <c r="R27" s="1">
        <v>-97.7</v>
      </c>
      <c r="S27" s="1">
        <v>-104</v>
      </c>
      <c r="U27" s="1"/>
      <c r="W27" s="1"/>
      <c r="Y27" s="1"/>
    </row>
    <row r="28" spans="1:25" x14ac:dyDescent="0.25">
      <c r="A28" s="3" t="s">
        <v>43</v>
      </c>
      <c r="B28" t="s">
        <v>17</v>
      </c>
      <c r="C28" s="1">
        <v>27.9</v>
      </c>
      <c r="D28" s="1">
        <v>-138.4</v>
      </c>
      <c r="E28" s="1">
        <v>-77.3</v>
      </c>
      <c r="F28" s="1">
        <v>152.4</v>
      </c>
      <c r="G28" s="1">
        <v>172</v>
      </c>
      <c r="H28" s="1">
        <v>-85.4</v>
      </c>
      <c r="I28" s="1">
        <v>-116.2</v>
      </c>
      <c r="K28">
        <v>26</v>
      </c>
      <c r="L28" t="s">
        <v>9</v>
      </c>
      <c r="M28" s="1">
        <v>-62.3</v>
      </c>
      <c r="N28" s="1">
        <v>-163.9</v>
      </c>
      <c r="O28" s="1">
        <v>25.9</v>
      </c>
      <c r="P28" s="1">
        <v>148.9</v>
      </c>
      <c r="Q28" s="1">
        <v>-172.6</v>
      </c>
      <c r="R28" s="1">
        <v>-116.3</v>
      </c>
      <c r="S28" s="1">
        <v>-91.1</v>
      </c>
      <c r="U28" s="1"/>
      <c r="W28" s="1"/>
      <c r="Y28" s="1"/>
    </row>
    <row r="29" spans="1:25" x14ac:dyDescent="0.25">
      <c r="A29" s="3" t="s">
        <v>44</v>
      </c>
      <c r="B29" t="s">
        <v>17</v>
      </c>
      <c r="C29" s="1">
        <v>-46.5</v>
      </c>
      <c r="D29" s="1">
        <v>-164</v>
      </c>
      <c r="E29" s="1">
        <v>32.700000000000003</v>
      </c>
      <c r="F29" s="1">
        <v>149.80000000000001</v>
      </c>
      <c r="G29" s="1">
        <v>-168.4</v>
      </c>
      <c r="H29" s="1">
        <v>-127.5</v>
      </c>
      <c r="I29" s="1">
        <v>-95.8</v>
      </c>
      <c r="K29">
        <v>27</v>
      </c>
      <c r="L29" t="s">
        <v>9</v>
      </c>
      <c r="M29" s="1">
        <v>-136.9</v>
      </c>
      <c r="N29" s="1">
        <v>101.1</v>
      </c>
      <c r="O29" s="1">
        <v>162</v>
      </c>
      <c r="P29" s="1">
        <v>150.5</v>
      </c>
      <c r="Q29" s="1">
        <v>-169.3</v>
      </c>
      <c r="R29" s="1">
        <v>-69.8</v>
      </c>
      <c r="S29" s="6">
        <v>-141.9</v>
      </c>
      <c r="U29" s="1"/>
      <c r="W29" s="1"/>
      <c r="Y29" s="1"/>
    </row>
    <row r="30" spans="1:25" x14ac:dyDescent="0.25">
      <c r="A30" s="3" t="s">
        <v>45</v>
      </c>
      <c r="B30" t="s">
        <v>17</v>
      </c>
      <c r="C30" s="1">
        <v>35.9</v>
      </c>
      <c r="D30" s="1">
        <v>-168.1</v>
      </c>
      <c r="E30" s="1">
        <v>-63.1</v>
      </c>
      <c r="F30" s="1">
        <v>154.69999999999999</v>
      </c>
      <c r="G30" s="1">
        <v>177.2</v>
      </c>
      <c r="H30" s="1">
        <v>-97.3</v>
      </c>
      <c r="I30" s="1">
        <v>-108.2</v>
      </c>
      <c r="K30">
        <v>28</v>
      </c>
      <c r="L30" t="s">
        <v>9</v>
      </c>
      <c r="M30" s="1">
        <v>-28.2</v>
      </c>
      <c r="N30" s="1">
        <v>-179.5</v>
      </c>
      <c r="O30" s="1">
        <v>37.5</v>
      </c>
      <c r="P30" s="1">
        <v>149.4</v>
      </c>
      <c r="Q30" s="1">
        <v>176.8</v>
      </c>
      <c r="R30" s="1">
        <v>-83.1</v>
      </c>
      <c r="S30" s="1">
        <v>-89.6</v>
      </c>
      <c r="U30" s="1"/>
      <c r="W30" s="1"/>
      <c r="Y30" s="1"/>
    </row>
    <row r="31" spans="1:25" x14ac:dyDescent="0.25">
      <c r="A31" s="3" t="s">
        <v>46</v>
      </c>
      <c r="B31" t="s">
        <v>17</v>
      </c>
      <c r="C31" s="1">
        <v>-37.200000000000003</v>
      </c>
      <c r="D31" s="1">
        <v>-176</v>
      </c>
      <c r="E31" s="1">
        <v>27</v>
      </c>
      <c r="F31" s="1">
        <v>148.1</v>
      </c>
      <c r="G31" s="1">
        <v>170.1</v>
      </c>
      <c r="H31" s="1">
        <v>-97.5</v>
      </c>
      <c r="I31" s="1">
        <v>-99.8</v>
      </c>
      <c r="K31">
        <v>29</v>
      </c>
      <c r="L31" t="s">
        <v>9</v>
      </c>
      <c r="M31" s="1">
        <v>-62.2</v>
      </c>
      <c r="N31" s="1">
        <v>-151.30000000000001</v>
      </c>
      <c r="O31" s="1">
        <v>32.1</v>
      </c>
      <c r="P31" s="1">
        <v>147.30000000000001</v>
      </c>
      <c r="Q31" s="1">
        <v>158.69999999999999</v>
      </c>
      <c r="R31" s="1">
        <v>-108.9</v>
      </c>
      <c r="S31" s="1">
        <v>-80.900000000000006</v>
      </c>
      <c r="U31" s="1"/>
      <c r="W31" s="1"/>
      <c r="Y31" s="1"/>
    </row>
    <row r="32" spans="1:25" x14ac:dyDescent="0.25">
      <c r="A32" s="3" t="s">
        <v>47</v>
      </c>
      <c r="B32" t="s">
        <v>8</v>
      </c>
      <c r="C32" s="1">
        <v>-49.6</v>
      </c>
      <c r="D32" s="1">
        <v>-149.9</v>
      </c>
      <c r="E32" s="1">
        <v>23.2</v>
      </c>
      <c r="F32" s="7">
        <v>141.9</v>
      </c>
      <c r="G32" s="1"/>
      <c r="H32" s="1"/>
      <c r="I32" s="1">
        <v>-87.9</v>
      </c>
      <c r="K32">
        <v>30</v>
      </c>
      <c r="L32" t="s">
        <v>10</v>
      </c>
      <c r="M32" s="1"/>
      <c r="N32" s="1">
        <v>180</v>
      </c>
      <c r="O32" s="1">
        <v>50</v>
      </c>
      <c r="P32" s="1">
        <v>149.1</v>
      </c>
      <c r="Q32" s="1">
        <v>177.6</v>
      </c>
      <c r="R32" s="1">
        <v>-94</v>
      </c>
      <c r="S32" s="1">
        <v>-104.1</v>
      </c>
      <c r="U32" s="1"/>
      <c r="W32" s="1"/>
      <c r="Y32" s="1"/>
    </row>
    <row r="33" spans="1:25" s="5" customFormat="1" x14ac:dyDescent="0.25">
      <c r="A33" s="4" t="s">
        <v>48</v>
      </c>
      <c r="C33" s="2">
        <f>AVERAGE(C4:C17,C19:C32)</f>
        <v>-12.767857142857144</v>
      </c>
      <c r="D33" s="2">
        <f>AVERAGE(D3:D32)</f>
        <v>-57.030000000000008</v>
      </c>
      <c r="E33" s="2">
        <f>AVERAGE(E3:E32)</f>
        <v>10.423333333333328</v>
      </c>
      <c r="F33" s="2">
        <f>AVERAGE(F3:F32)</f>
        <v>151.43333333333334</v>
      </c>
      <c r="G33" s="2">
        <f>AVERAGE(G3:G16,G18:G31)</f>
        <v>-54.31428571428571</v>
      </c>
      <c r="H33" s="2">
        <f>AVERAGE(H3:H16,H18:H31)</f>
        <v>-104.74642857142858</v>
      </c>
      <c r="I33" s="2">
        <f>AVERAGE(I3:I32)</f>
        <v>-98.316666666666663</v>
      </c>
      <c r="M33" s="2">
        <f>AVERAGE(M3:M16,M18:M31)</f>
        <v>-30.342857142857138</v>
      </c>
      <c r="N33" s="2">
        <f>AVERAGE(N3:N32)</f>
        <v>-29.016666666666666</v>
      </c>
      <c r="O33" s="2">
        <f>AVERAGE(O3:O32)</f>
        <v>21.043333333333337</v>
      </c>
      <c r="P33" s="2">
        <f>AVERAGE(P3:P32)</f>
        <v>150.69666666666669</v>
      </c>
      <c r="Q33" s="2">
        <f>AVERAGE(Q4:Q17,Q19:Q32)</f>
        <v>-18.007142857142856</v>
      </c>
      <c r="R33" s="2">
        <f>AVERAGE(R4:R17,R19:R32)</f>
        <v>-102.78214285714286</v>
      </c>
      <c r="S33" s="2">
        <f>AVERAGE(S3:S32)</f>
        <v>-96.52</v>
      </c>
      <c r="U33" s="2"/>
      <c r="W33" s="2"/>
      <c r="Y3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G23" sqref="G23"/>
    </sheetView>
  </sheetViews>
  <sheetFormatPr defaultRowHeight="15" x14ac:dyDescent="0.25"/>
  <cols>
    <col min="1" max="1" width="3" style="13" bestFit="1" customWidth="1"/>
    <col min="2" max="2" width="7.7109375" style="13" bestFit="1" customWidth="1"/>
    <col min="3" max="3" width="7.7109375" style="13" customWidth="1"/>
    <col min="4" max="4" width="9.85546875" style="13" customWidth="1"/>
    <col min="5" max="5" width="8.28515625" style="13" bestFit="1" customWidth="1"/>
    <col min="6" max="6" width="15.85546875" style="13" bestFit="1" customWidth="1"/>
    <col min="7" max="7" width="20.28515625" style="13" bestFit="1" customWidth="1"/>
    <col min="8" max="8" width="9.140625" style="13"/>
    <col min="9" max="9" width="31.5703125" style="13" bestFit="1" customWidth="1"/>
    <col min="10" max="16384" width="9.140625" style="13"/>
  </cols>
  <sheetData>
    <row r="1" spans="1:9" x14ac:dyDescent="0.25">
      <c r="B1" s="13" t="s">
        <v>86</v>
      </c>
      <c r="E1" s="13" t="s">
        <v>86</v>
      </c>
      <c r="F1" s="13" t="s">
        <v>84</v>
      </c>
      <c r="G1" s="13" t="s">
        <v>85</v>
      </c>
      <c r="I1" s="13" t="s">
        <v>77</v>
      </c>
    </row>
    <row r="2" spans="1:9" x14ac:dyDescent="0.25">
      <c r="A2" s="13">
        <v>1</v>
      </c>
      <c r="B2" s="13">
        <v>601</v>
      </c>
      <c r="C2" s="13" t="s">
        <v>8</v>
      </c>
      <c r="D2" s="13" t="s">
        <v>10</v>
      </c>
      <c r="E2" s="13">
        <v>672</v>
      </c>
      <c r="F2" s="13" t="s">
        <v>83</v>
      </c>
      <c r="I2" s="13" t="s">
        <v>49</v>
      </c>
    </row>
    <row r="3" spans="1:9" x14ac:dyDescent="0.25">
      <c r="A3" s="13">
        <v>2</v>
      </c>
      <c r="B3" s="13">
        <v>602</v>
      </c>
      <c r="C3" s="13" t="s">
        <v>8</v>
      </c>
      <c r="D3" s="13" t="s">
        <v>10</v>
      </c>
      <c r="E3" s="13">
        <v>671</v>
      </c>
      <c r="F3" s="13" t="s">
        <v>83</v>
      </c>
      <c r="I3" s="13" t="s">
        <v>50</v>
      </c>
    </row>
    <row r="4" spans="1:9" x14ac:dyDescent="0.25">
      <c r="A4" s="13">
        <v>3</v>
      </c>
      <c r="B4" s="13">
        <v>603</v>
      </c>
      <c r="C4" s="13" t="s">
        <v>9</v>
      </c>
      <c r="D4" s="13" t="s">
        <v>13</v>
      </c>
      <c r="E4" s="13">
        <v>670</v>
      </c>
      <c r="F4" s="13" t="s">
        <v>83</v>
      </c>
      <c r="I4" s="13" t="s">
        <v>51</v>
      </c>
    </row>
    <row r="5" spans="1:9" s="14" customFormat="1" x14ac:dyDescent="0.25">
      <c r="A5" s="14">
        <v>4</v>
      </c>
      <c r="B5" s="14">
        <v>604</v>
      </c>
      <c r="C5" s="14" t="s">
        <v>8</v>
      </c>
      <c r="D5" s="14" t="s">
        <v>13</v>
      </c>
      <c r="E5" s="14">
        <v>669</v>
      </c>
      <c r="F5" s="14" t="s">
        <v>83</v>
      </c>
      <c r="I5" s="14" t="s">
        <v>52</v>
      </c>
    </row>
    <row r="6" spans="1:9" x14ac:dyDescent="0.25">
      <c r="A6" s="13">
        <v>5</v>
      </c>
      <c r="B6" s="13">
        <v>605</v>
      </c>
      <c r="C6" s="13" t="s">
        <v>10</v>
      </c>
      <c r="D6" s="13" t="s">
        <v>8</v>
      </c>
      <c r="E6" s="13">
        <v>668</v>
      </c>
      <c r="F6" s="13" t="s">
        <v>83</v>
      </c>
      <c r="I6" s="13" t="s">
        <v>53</v>
      </c>
    </row>
    <row r="7" spans="1:9" x14ac:dyDescent="0.25">
      <c r="A7" s="13">
        <v>6</v>
      </c>
      <c r="B7" s="13">
        <v>606</v>
      </c>
      <c r="C7" s="13" t="s">
        <v>8</v>
      </c>
      <c r="D7" s="13" t="s">
        <v>10</v>
      </c>
      <c r="E7" s="13">
        <v>667</v>
      </c>
      <c r="F7" s="13" t="s">
        <v>83</v>
      </c>
      <c r="I7" s="13" t="s">
        <v>54</v>
      </c>
    </row>
    <row r="8" spans="1:9" x14ac:dyDescent="0.25">
      <c r="A8" s="13">
        <v>7</v>
      </c>
      <c r="B8" s="13">
        <v>607</v>
      </c>
      <c r="C8" s="13" t="s">
        <v>8</v>
      </c>
      <c r="D8" s="13" t="s">
        <v>10</v>
      </c>
      <c r="E8" s="13">
        <v>666</v>
      </c>
      <c r="F8" s="13" t="s">
        <v>83</v>
      </c>
      <c r="I8" s="13" t="s">
        <v>55</v>
      </c>
    </row>
    <row r="9" spans="1:9" s="14" customFormat="1" x14ac:dyDescent="0.25">
      <c r="A9" s="14">
        <v>8</v>
      </c>
      <c r="B9" s="14">
        <v>649</v>
      </c>
      <c r="C9" s="14" t="s">
        <v>8</v>
      </c>
      <c r="D9" s="14" t="s">
        <v>81</v>
      </c>
      <c r="E9" s="14">
        <v>665</v>
      </c>
      <c r="F9" s="14" t="s">
        <v>87</v>
      </c>
      <c r="I9" s="14" t="s">
        <v>56</v>
      </c>
    </row>
    <row r="10" spans="1:9" x14ac:dyDescent="0.25">
      <c r="A10" s="13">
        <v>9</v>
      </c>
      <c r="B10" s="13">
        <v>650</v>
      </c>
      <c r="C10" s="13" t="s">
        <v>10</v>
      </c>
      <c r="D10" s="13" t="s">
        <v>8</v>
      </c>
      <c r="E10" s="13">
        <v>664</v>
      </c>
      <c r="F10" s="14" t="s">
        <v>87</v>
      </c>
      <c r="I10" s="13" t="s">
        <v>57</v>
      </c>
    </row>
    <row r="11" spans="1:9" x14ac:dyDescent="0.25">
      <c r="A11" s="13">
        <v>10</v>
      </c>
      <c r="B11" s="13">
        <v>651</v>
      </c>
      <c r="C11" s="13" t="s">
        <v>8</v>
      </c>
      <c r="D11" s="13" t="s">
        <v>10</v>
      </c>
      <c r="E11" s="13">
        <v>663</v>
      </c>
      <c r="F11" s="14" t="s">
        <v>87</v>
      </c>
      <c r="I11" s="13" t="s">
        <v>58</v>
      </c>
    </row>
    <row r="12" spans="1:9" x14ac:dyDescent="0.25">
      <c r="A12" s="13">
        <v>11</v>
      </c>
      <c r="B12" s="13">
        <v>652</v>
      </c>
      <c r="C12" s="13" t="s">
        <v>8</v>
      </c>
      <c r="D12" s="13" t="s">
        <v>10</v>
      </c>
      <c r="E12" s="13">
        <v>662</v>
      </c>
      <c r="F12" s="14" t="s">
        <v>87</v>
      </c>
      <c r="I12" s="13" t="s">
        <v>59</v>
      </c>
    </row>
    <row r="13" spans="1:9" x14ac:dyDescent="0.25">
      <c r="A13" s="13">
        <v>12</v>
      </c>
      <c r="B13" s="13">
        <v>653</v>
      </c>
      <c r="C13" s="13" t="s">
        <v>8</v>
      </c>
      <c r="D13" s="13" t="s">
        <v>10</v>
      </c>
      <c r="E13" s="13">
        <v>661</v>
      </c>
      <c r="F13" s="14" t="s">
        <v>87</v>
      </c>
      <c r="I13" s="13" t="s">
        <v>60</v>
      </c>
    </row>
    <row r="14" spans="1:9" s="14" customFormat="1" x14ac:dyDescent="0.25">
      <c r="A14" s="14">
        <v>13</v>
      </c>
      <c r="B14" s="14">
        <v>654</v>
      </c>
      <c r="C14" s="14" t="s">
        <v>80</v>
      </c>
      <c r="D14" s="14" t="s">
        <v>9</v>
      </c>
      <c r="E14" s="14">
        <v>658</v>
      </c>
      <c r="I14" s="14" t="s">
        <v>61</v>
      </c>
    </row>
    <row r="15" spans="1:9" s="14" customFormat="1" x14ac:dyDescent="0.25">
      <c r="A15" s="14">
        <v>14</v>
      </c>
      <c r="B15" s="14">
        <v>655</v>
      </c>
      <c r="C15" s="14" t="s">
        <v>81</v>
      </c>
      <c r="D15" s="14" t="s">
        <v>8</v>
      </c>
      <c r="E15" s="14">
        <v>618</v>
      </c>
      <c r="G15" s="14" t="s">
        <v>78</v>
      </c>
      <c r="I15" s="14" t="s">
        <v>62</v>
      </c>
    </row>
    <row r="16" spans="1:9" s="14" customFormat="1" x14ac:dyDescent="0.25">
      <c r="A16" s="14">
        <v>15</v>
      </c>
      <c r="B16" s="14">
        <v>638</v>
      </c>
      <c r="C16" s="14" t="s">
        <v>10</v>
      </c>
      <c r="D16" s="14" t="s">
        <v>10</v>
      </c>
      <c r="E16" s="14">
        <v>632</v>
      </c>
      <c r="F16" s="14" t="s">
        <v>88</v>
      </c>
      <c r="I16" s="14" t="s">
        <v>63</v>
      </c>
    </row>
    <row r="17" spans="1:9" x14ac:dyDescent="0.25">
      <c r="A17" s="13">
        <v>16</v>
      </c>
      <c r="B17" s="13">
        <v>639</v>
      </c>
      <c r="C17" s="13" t="s">
        <v>8</v>
      </c>
      <c r="D17" s="13" t="s">
        <v>10</v>
      </c>
      <c r="E17" s="13">
        <v>631</v>
      </c>
      <c r="F17" s="15" t="s">
        <v>88</v>
      </c>
      <c r="I17" s="13" t="s">
        <v>64</v>
      </c>
    </row>
    <row r="18" spans="1:9" x14ac:dyDescent="0.25">
      <c r="A18" s="13">
        <v>17</v>
      </c>
      <c r="B18" s="13">
        <v>640</v>
      </c>
      <c r="C18" s="13" t="s">
        <v>10</v>
      </c>
      <c r="D18" s="13" t="s">
        <v>8</v>
      </c>
      <c r="E18" s="13">
        <v>630</v>
      </c>
      <c r="F18" s="15" t="s">
        <v>88</v>
      </c>
      <c r="I18" s="13" t="s">
        <v>65</v>
      </c>
    </row>
    <row r="19" spans="1:9" x14ac:dyDescent="0.25">
      <c r="A19" s="13">
        <v>18</v>
      </c>
      <c r="B19" s="13">
        <v>641</v>
      </c>
      <c r="C19" s="13" t="s">
        <v>9</v>
      </c>
      <c r="D19" s="13" t="s">
        <v>13</v>
      </c>
      <c r="E19" s="13">
        <v>629</v>
      </c>
      <c r="F19" s="15" t="s">
        <v>88</v>
      </c>
      <c r="I19" s="13" t="s">
        <v>66</v>
      </c>
    </row>
    <row r="20" spans="1:9" x14ac:dyDescent="0.25">
      <c r="A20" s="13">
        <v>19</v>
      </c>
      <c r="B20" s="13">
        <v>642</v>
      </c>
      <c r="C20" s="13" t="s">
        <v>8</v>
      </c>
      <c r="D20" s="13" t="s">
        <v>10</v>
      </c>
      <c r="E20" s="13">
        <v>628</v>
      </c>
      <c r="F20" s="15" t="s">
        <v>88</v>
      </c>
      <c r="I20" s="13" t="s">
        <v>67</v>
      </c>
    </row>
    <row r="21" spans="1:9" x14ac:dyDescent="0.25">
      <c r="A21" s="13">
        <v>20</v>
      </c>
      <c r="B21" s="13">
        <v>643</v>
      </c>
      <c r="C21" s="13" t="s">
        <v>8</v>
      </c>
      <c r="D21" s="13" t="s">
        <v>10</v>
      </c>
      <c r="E21" s="13">
        <v>627</v>
      </c>
      <c r="F21" s="15" t="s">
        <v>88</v>
      </c>
      <c r="I21" s="13" t="s">
        <v>68</v>
      </c>
    </row>
    <row r="22" spans="1:9" s="14" customFormat="1" x14ac:dyDescent="0.25">
      <c r="A22" s="14">
        <v>21</v>
      </c>
      <c r="B22" s="14">
        <v>644</v>
      </c>
      <c r="C22" s="14" t="s">
        <v>8</v>
      </c>
      <c r="D22" s="14" t="s">
        <v>9</v>
      </c>
      <c r="E22" s="14">
        <v>626</v>
      </c>
      <c r="F22" s="14" t="s">
        <v>88</v>
      </c>
      <c r="I22" s="14" t="s">
        <v>69</v>
      </c>
    </row>
    <row r="23" spans="1:9" s="14" customFormat="1" x14ac:dyDescent="0.25">
      <c r="A23" s="14">
        <v>22</v>
      </c>
      <c r="B23" s="14">
        <v>610</v>
      </c>
      <c r="C23" s="14" t="s">
        <v>8</v>
      </c>
      <c r="D23" s="14" t="s">
        <v>13</v>
      </c>
      <c r="E23" s="14">
        <v>625</v>
      </c>
      <c r="F23" s="14" t="s">
        <v>89</v>
      </c>
      <c r="I23" s="14" t="s">
        <v>70</v>
      </c>
    </row>
    <row r="24" spans="1:9" x14ac:dyDescent="0.25">
      <c r="A24" s="13">
        <v>23</v>
      </c>
      <c r="B24" s="13">
        <v>611</v>
      </c>
      <c r="C24" s="13" t="s">
        <v>13</v>
      </c>
      <c r="D24" s="13" t="s">
        <v>9</v>
      </c>
      <c r="E24" s="13">
        <v>624</v>
      </c>
      <c r="F24" s="15" t="s">
        <v>89</v>
      </c>
      <c r="I24" s="13" t="s">
        <v>71</v>
      </c>
    </row>
    <row r="25" spans="1:9" x14ac:dyDescent="0.25">
      <c r="A25" s="13">
        <v>24</v>
      </c>
      <c r="B25" s="13">
        <v>612</v>
      </c>
      <c r="C25" s="13" t="s">
        <v>13</v>
      </c>
      <c r="D25" s="13" t="s">
        <v>9</v>
      </c>
      <c r="E25" s="13">
        <v>623</v>
      </c>
      <c r="F25" s="15" t="s">
        <v>89</v>
      </c>
      <c r="I25" s="13" t="s">
        <v>72</v>
      </c>
    </row>
    <row r="26" spans="1:9" x14ac:dyDescent="0.25">
      <c r="A26" s="13">
        <v>25</v>
      </c>
      <c r="B26" s="13">
        <v>613</v>
      </c>
      <c r="C26" s="13" t="s">
        <v>10</v>
      </c>
      <c r="D26" s="13" t="s">
        <v>8</v>
      </c>
      <c r="E26" s="13">
        <v>622</v>
      </c>
      <c r="F26" s="15" t="s">
        <v>89</v>
      </c>
      <c r="I26" s="13" t="s">
        <v>73</v>
      </c>
    </row>
    <row r="27" spans="1:9" s="14" customFormat="1" x14ac:dyDescent="0.25">
      <c r="A27" s="14">
        <v>26</v>
      </c>
      <c r="B27" s="14">
        <v>614</v>
      </c>
      <c r="C27" s="14" t="s">
        <v>9</v>
      </c>
      <c r="D27" s="14" t="s">
        <v>82</v>
      </c>
      <c r="E27" s="14">
        <v>608</v>
      </c>
      <c r="I27" s="14" t="s">
        <v>74</v>
      </c>
    </row>
    <row r="28" spans="1:9" s="14" customFormat="1" x14ac:dyDescent="0.25">
      <c r="A28" s="14">
        <v>27</v>
      </c>
      <c r="B28" s="14">
        <v>615</v>
      </c>
      <c r="C28" s="14" t="s">
        <v>8</v>
      </c>
      <c r="D28" s="14" t="s">
        <v>10</v>
      </c>
      <c r="E28" s="14">
        <v>648</v>
      </c>
      <c r="G28" s="14" t="s">
        <v>78</v>
      </c>
      <c r="I28" s="14" t="s">
        <v>75</v>
      </c>
    </row>
    <row r="29" spans="1:9" x14ac:dyDescent="0.25">
      <c r="A29" s="13">
        <v>28</v>
      </c>
      <c r="B29" s="13">
        <v>619</v>
      </c>
      <c r="C29" s="13" t="s">
        <v>8</v>
      </c>
      <c r="D29" s="13" t="s">
        <v>10</v>
      </c>
      <c r="E29" s="13">
        <v>656</v>
      </c>
      <c r="G29" s="13" t="s">
        <v>79</v>
      </c>
      <c r="I29" s="13" t="s">
        <v>76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t-RNA</vt:lpstr>
      <vt:lpstr>DNA</vt:lpstr>
      <vt:lpstr>hbonds</vt:lpstr>
      <vt:lpstr>hbonds!tRNA</vt:lpstr>
      <vt:lpstr>'t-RNA'!tRNA</vt:lpstr>
      <vt:lpstr>DNA!tRNA_1</vt:lpstr>
      <vt:lpstr>'t-RNA'!tRNA_1</vt:lpstr>
      <vt:lpstr>DNA!tRNA_2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2014-10-14T08:10:10Z</dcterms:modified>
</cp:coreProperties>
</file>